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 activeTab="2"/>
  </bookViews>
  <sheets>
    <sheet name="КОЛПИНО 01-12" sheetId="1" r:id="rId1"/>
    <sheet name="МЕТАЛЛОСТРОЙ 01-12" sheetId="2" r:id="rId2"/>
    <sheet name="ПОНТОННЫЙ 01-12" sheetId="3" r:id="rId3"/>
    <sheet name="САПЕРНЫЙ 01-12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Area" localSheetId="3">'САПЕРНЫЙ 01-12'!$A$14:$W$95</definedName>
  </definedNames>
  <calcPr calcId="145621"/>
</workbook>
</file>

<file path=xl/calcChain.xml><?xml version="1.0" encoding="utf-8"?>
<calcChain xmlns="http://schemas.openxmlformats.org/spreadsheetml/2006/main">
  <c r="AO104" i="1" l="1"/>
  <c r="AO102" i="1"/>
  <c r="AO101" i="1"/>
  <c r="AO100" i="1"/>
  <c r="AO99" i="1"/>
  <c r="AO98" i="1"/>
  <c r="AO97" i="1"/>
  <c r="AO96" i="1"/>
  <c r="AO95" i="1"/>
  <c r="AO93" i="1"/>
  <c r="AO92" i="1"/>
  <c r="AO91" i="1"/>
  <c r="AO90" i="1"/>
  <c r="AO89" i="1"/>
  <c r="AO88" i="1"/>
  <c r="AO87" i="1"/>
  <c r="AO86" i="1"/>
  <c r="AO85" i="1"/>
  <c r="AO84" i="1"/>
  <c r="AO83" i="1"/>
  <c r="AO81" i="1" s="1"/>
  <c r="AO82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5" i="1"/>
  <c r="AO24" i="1"/>
  <c r="AO23" i="1"/>
  <c r="AO21" i="1" s="1"/>
  <c r="AO22" i="1"/>
  <c r="AM104" i="1"/>
  <c r="AM102" i="1"/>
  <c r="AM101" i="1"/>
  <c r="AM100" i="1"/>
  <c r="AM99" i="1"/>
  <c r="AM98" i="1"/>
  <c r="AM97" i="1"/>
  <c r="AM96" i="1"/>
  <c r="AM95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5" i="1"/>
  <c r="AM24" i="1"/>
  <c r="AM23" i="1"/>
  <c r="AM21" i="1" s="1"/>
  <c r="AM22" i="1"/>
  <c r="AK104" i="1"/>
  <c r="AK102" i="1"/>
  <c r="AK101" i="1"/>
  <c r="AK100" i="1"/>
  <c r="AK99" i="1"/>
  <c r="AK98" i="1"/>
  <c r="AK97" i="1"/>
  <c r="AK96" i="1"/>
  <c r="AK95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5" i="1"/>
  <c r="AK24" i="1"/>
  <c r="AK23" i="1"/>
  <c r="AK21" i="1" s="1"/>
  <c r="AK22" i="1"/>
  <c r="AI104" i="1"/>
  <c r="AI102" i="1"/>
  <c r="AI101" i="1"/>
  <c r="AI100" i="1"/>
  <c r="AI99" i="1"/>
  <c r="AI98" i="1"/>
  <c r="AI97" i="1"/>
  <c r="AI96" i="1"/>
  <c r="AI95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5" i="1"/>
  <c r="AI24" i="1"/>
  <c r="AI23" i="1"/>
  <c r="AI22" i="1"/>
  <c r="AG104" i="1"/>
  <c r="AG102" i="1"/>
  <c r="AG101" i="1"/>
  <c r="AG100" i="1"/>
  <c r="AG99" i="1"/>
  <c r="AG98" i="1"/>
  <c r="AG97" i="1"/>
  <c r="AG96" i="1"/>
  <c r="AG95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5" i="1"/>
  <c r="AG24" i="1"/>
  <c r="AG23" i="1"/>
  <c r="AG22" i="1"/>
  <c r="AE104" i="1"/>
  <c r="AE102" i="1"/>
  <c r="AE101" i="1"/>
  <c r="AE100" i="1"/>
  <c r="AE99" i="1"/>
  <c r="AE98" i="1"/>
  <c r="AE97" i="1"/>
  <c r="AE96" i="1"/>
  <c r="AE95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5" i="1"/>
  <c r="AE24" i="1"/>
  <c r="AE23" i="1"/>
  <c r="AE22" i="1"/>
  <c r="AC104" i="1"/>
  <c r="AC102" i="1"/>
  <c r="AC101" i="1"/>
  <c r="AC100" i="1"/>
  <c r="AC99" i="1"/>
  <c r="AC98" i="1"/>
  <c r="AC97" i="1"/>
  <c r="AC96" i="1"/>
  <c r="AC95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5" i="1"/>
  <c r="AC24" i="1"/>
  <c r="AC23" i="1"/>
  <c r="AC22" i="1"/>
  <c r="AA104" i="1"/>
  <c r="AA102" i="1"/>
  <c r="AA101" i="1"/>
  <c r="AA100" i="1"/>
  <c r="AA99" i="1"/>
  <c r="AA98" i="1"/>
  <c r="AA97" i="1"/>
  <c r="AA96" i="1"/>
  <c r="AA95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5" i="1"/>
  <c r="AA24" i="1"/>
  <c r="AA23" i="1"/>
  <c r="AA22" i="1"/>
  <c r="Y104" i="1"/>
  <c r="Y102" i="1"/>
  <c r="Y101" i="1"/>
  <c r="Y100" i="1"/>
  <c r="Y99" i="1"/>
  <c r="Y98" i="1"/>
  <c r="Y97" i="1"/>
  <c r="Y96" i="1"/>
  <c r="Y95" i="1"/>
  <c r="Y93" i="1"/>
  <c r="Y92" i="1"/>
  <c r="Y91" i="1"/>
  <c r="Y90" i="1"/>
  <c r="Y89" i="1"/>
  <c r="Y88" i="1"/>
  <c r="Y87" i="1"/>
  <c r="Y86" i="1"/>
  <c r="Y85" i="1"/>
  <c r="Y84" i="1"/>
  <c r="Y83" i="1"/>
  <c r="Y82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5" i="1"/>
  <c r="Y24" i="1"/>
  <c r="Y23" i="1"/>
  <c r="Y22" i="1"/>
  <c r="W104" i="1"/>
  <c r="W102" i="1"/>
  <c r="W101" i="1"/>
  <c r="W100" i="1"/>
  <c r="W99" i="1"/>
  <c r="W98" i="1"/>
  <c r="W97" i="1"/>
  <c r="W96" i="1"/>
  <c r="W95" i="1"/>
  <c r="W93" i="1"/>
  <c r="W92" i="1"/>
  <c r="W91" i="1"/>
  <c r="W90" i="1"/>
  <c r="W89" i="1"/>
  <c r="W88" i="1"/>
  <c r="W87" i="1"/>
  <c r="W86" i="1"/>
  <c r="W85" i="1"/>
  <c r="W84" i="1"/>
  <c r="W83" i="1"/>
  <c r="W82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5" i="1"/>
  <c r="W24" i="1"/>
  <c r="W23" i="1"/>
  <c r="W22" i="1"/>
  <c r="U104" i="1"/>
  <c r="U102" i="1"/>
  <c r="U101" i="1"/>
  <c r="U100" i="1"/>
  <c r="U99" i="1"/>
  <c r="U98" i="1"/>
  <c r="U97" i="1"/>
  <c r="U96" i="1"/>
  <c r="U95" i="1"/>
  <c r="U93" i="1"/>
  <c r="U92" i="1"/>
  <c r="U91" i="1"/>
  <c r="U90" i="1"/>
  <c r="U89" i="1"/>
  <c r="U88" i="1"/>
  <c r="U87" i="1"/>
  <c r="U86" i="1"/>
  <c r="U85" i="1"/>
  <c r="U84" i="1"/>
  <c r="U83" i="1"/>
  <c r="U82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5" i="1"/>
  <c r="U24" i="1"/>
  <c r="U23" i="1"/>
  <c r="U22" i="1"/>
  <c r="S104" i="1"/>
  <c r="S102" i="1"/>
  <c r="S101" i="1"/>
  <c r="S100" i="1"/>
  <c r="S99" i="1"/>
  <c r="S98" i="1"/>
  <c r="S97" i="1"/>
  <c r="S96" i="1"/>
  <c r="S95" i="1"/>
  <c r="S93" i="1"/>
  <c r="S92" i="1"/>
  <c r="S91" i="1"/>
  <c r="S90" i="1"/>
  <c r="S89" i="1"/>
  <c r="S88" i="1"/>
  <c r="S87" i="1"/>
  <c r="S86" i="1"/>
  <c r="S85" i="1"/>
  <c r="S84" i="1"/>
  <c r="S83" i="1"/>
  <c r="S82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5" i="1"/>
  <c r="S24" i="1"/>
  <c r="S23" i="1"/>
  <c r="S22" i="1"/>
  <c r="Q104" i="1"/>
  <c r="Q102" i="1"/>
  <c r="Q101" i="1"/>
  <c r="Q100" i="1"/>
  <c r="Q99" i="1"/>
  <c r="Q98" i="1"/>
  <c r="Q97" i="1"/>
  <c r="Q96" i="1"/>
  <c r="Q95" i="1"/>
  <c r="Q93" i="1"/>
  <c r="Q92" i="1"/>
  <c r="Q91" i="1"/>
  <c r="Q90" i="1"/>
  <c r="Q89" i="1"/>
  <c r="Q88" i="1"/>
  <c r="Q87" i="1"/>
  <c r="Q86" i="1"/>
  <c r="Q85" i="1"/>
  <c r="Q84" i="1"/>
  <c r="Q83" i="1"/>
  <c r="Q82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5" i="1"/>
  <c r="Q24" i="1"/>
  <c r="Q23" i="1"/>
  <c r="Q22" i="1"/>
  <c r="O104" i="1"/>
  <c r="O102" i="1"/>
  <c r="O101" i="1"/>
  <c r="O100" i="1"/>
  <c r="O99" i="1"/>
  <c r="O98" i="1"/>
  <c r="O97" i="1"/>
  <c r="O96" i="1"/>
  <c r="O95" i="1"/>
  <c r="O93" i="1"/>
  <c r="O92" i="1"/>
  <c r="O91" i="1"/>
  <c r="O90" i="1"/>
  <c r="O89" i="1"/>
  <c r="O88" i="1"/>
  <c r="O87" i="1"/>
  <c r="O86" i="1"/>
  <c r="O85" i="1"/>
  <c r="O84" i="1"/>
  <c r="O83" i="1"/>
  <c r="O82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5" i="1"/>
  <c r="O24" i="1"/>
  <c r="O23" i="1"/>
  <c r="O22" i="1"/>
  <c r="M104" i="1"/>
  <c r="M102" i="1"/>
  <c r="M101" i="1"/>
  <c r="M100" i="1"/>
  <c r="M99" i="1"/>
  <c r="M98" i="1"/>
  <c r="M97" i="1"/>
  <c r="M96" i="1"/>
  <c r="M95" i="1"/>
  <c r="M93" i="1"/>
  <c r="M92" i="1"/>
  <c r="M91" i="1"/>
  <c r="M90" i="1"/>
  <c r="M89" i="1"/>
  <c r="M88" i="1"/>
  <c r="M87" i="1"/>
  <c r="M86" i="1"/>
  <c r="M85" i="1"/>
  <c r="M84" i="1"/>
  <c r="M83" i="1"/>
  <c r="M82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5" i="1"/>
  <c r="M24" i="1"/>
  <c r="M23" i="1"/>
  <c r="M22" i="1"/>
  <c r="K104" i="1"/>
  <c r="K102" i="1"/>
  <c r="K101" i="1"/>
  <c r="K100" i="1"/>
  <c r="K99" i="1"/>
  <c r="K98" i="1"/>
  <c r="K97" i="1"/>
  <c r="K96" i="1"/>
  <c r="K95" i="1"/>
  <c r="K93" i="1"/>
  <c r="K92" i="1"/>
  <c r="K91" i="1"/>
  <c r="K90" i="1"/>
  <c r="K89" i="1"/>
  <c r="K88" i="1"/>
  <c r="K87" i="1"/>
  <c r="K86" i="1"/>
  <c r="K85" i="1"/>
  <c r="K84" i="1"/>
  <c r="K83" i="1"/>
  <c r="K82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5" i="1"/>
  <c r="K24" i="1"/>
  <c r="K23" i="1"/>
  <c r="K22" i="1"/>
  <c r="I104" i="1"/>
  <c r="I102" i="1"/>
  <c r="I101" i="1"/>
  <c r="I100" i="1"/>
  <c r="I99" i="1"/>
  <c r="I98" i="1"/>
  <c r="I97" i="1"/>
  <c r="I96" i="1"/>
  <c r="I95" i="1"/>
  <c r="I93" i="1"/>
  <c r="I92" i="1"/>
  <c r="I91" i="1"/>
  <c r="I90" i="1"/>
  <c r="I89" i="1"/>
  <c r="I88" i="1"/>
  <c r="I87" i="1"/>
  <c r="I86" i="1"/>
  <c r="I85" i="1"/>
  <c r="I84" i="1"/>
  <c r="I83" i="1"/>
  <c r="I82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5" i="1"/>
  <c r="I24" i="1"/>
  <c r="I23" i="1"/>
  <c r="I22" i="1"/>
  <c r="G104" i="1"/>
  <c r="G102" i="1"/>
  <c r="G101" i="1"/>
  <c r="G100" i="1"/>
  <c r="G99" i="1"/>
  <c r="G98" i="1"/>
  <c r="G97" i="1"/>
  <c r="G96" i="1"/>
  <c r="G95" i="1"/>
  <c r="G93" i="1"/>
  <c r="G92" i="1"/>
  <c r="G91" i="1"/>
  <c r="G90" i="1"/>
  <c r="G89" i="1"/>
  <c r="G88" i="1"/>
  <c r="G87" i="1"/>
  <c r="G86" i="1"/>
  <c r="G85" i="1"/>
  <c r="G84" i="1"/>
  <c r="G83" i="1"/>
  <c r="G82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5" i="1"/>
  <c r="G24" i="1"/>
  <c r="G23" i="1"/>
  <c r="G22" i="1"/>
  <c r="E24" i="1"/>
  <c r="E25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2" i="1"/>
  <c r="E83" i="1"/>
  <c r="E84" i="1"/>
  <c r="E85" i="1"/>
  <c r="E86" i="1"/>
  <c r="E87" i="1"/>
  <c r="E88" i="1"/>
  <c r="E89" i="1"/>
  <c r="E90" i="1"/>
  <c r="E91" i="1"/>
  <c r="E92" i="1"/>
  <c r="E93" i="1"/>
  <c r="E95" i="1"/>
  <c r="E96" i="1"/>
  <c r="E97" i="1"/>
  <c r="E98" i="1"/>
  <c r="E99" i="1"/>
  <c r="E100" i="1"/>
  <c r="E101" i="1"/>
  <c r="E102" i="1"/>
  <c r="E104" i="1"/>
  <c r="AC81" i="1" l="1"/>
  <c r="AO94" i="1"/>
  <c r="AO103" i="1" s="1"/>
  <c r="AA81" i="1"/>
  <c r="S21" i="1"/>
  <c r="U21" i="1"/>
  <c r="Q81" i="1"/>
  <c r="AM81" i="1"/>
  <c r="O21" i="1"/>
  <c r="Q21" i="1"/>
  <c r="W21" i="1"/>
  <c r="AC21" i="1"/>
  <c r="AG81" i="1"/>
  <c r="AI81" i="1"/>
  <c r="AE21" i="1"/>
  <c r="AE81" i="1"/>
  <c r="AK81" i="1"/>
  <c r="AG21" i="1"/>
  <c r="AI21" i="1"/>
  <c r="AC94" i="1"/>
  <c r="E94" i="1"/>
  <c r="E81" i="1"/>
  <c r="G21" i="1"/>
  <c r="I21" i="1"/>
  <c r="K21" i="1"/>
  <c r="Y21" i="1"/>
  <c r="M81" i="1"/>
  <c r="AA94" i="1"/>
  <c r="AE94" i="1"/>
  <c r="AG94" i="1"/>
  <c r="AI94" i="1"/>
  <c r="AK94" i="1"/>
  <c r="AM94" i="1"/>
  <c r="M21" i="1"/>
  <c r="G81" i="1"/>
  <c r="G94" i="1"/>
  <c r="I81" i="1"/>
  <c r="I94" i="1"/>
  <c r="K81" i="1"/>
  <c r="K94" i="1"/>
  <c r="M94" i="1"/>
  <c r="O81" i="1"/>
  <c r="O94" i="1"/>
  <c r="AA21" i="1"/>
  <c r="Q94" i="1"/>
  <c r="S81" i="1"/>
  <c r="S94" i="1"/>
  <c r="U81" i="1"/>
  <c r="U94" i="1"/>
  <c r="W81" i="1"/>
  <c r="W94" i="1"/>
  <c r="Y81" i="1"/>
  <c r="Y94" i="1"/>
  <c r="E46" i="2"/>
  <c r="G46" i="2"/>
  <c r="I46" i="2"/>
  <c r="K46" i="2"/>
  <c r="M46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AO46" i="2"/>
  <c r="AQ46" i="2"/>
  <c r="AS46" i="2"/>
  <c r="AU46" i="2"/>
  <c r="AW46" i="2"/>
  <c r="AY46" i="2"/>
  <c r="BA46" i="2"/>
  <c r="BC46" i="2"/>
  <c r="BE46" i="2"/>
  <c r="BG46" i="2"/>
  <c r="BI46" i="2"/>
  <c r="BK46" i="2"/>
  <c r="BM46" i="2"/>
  <c r="BO46" i="2"/>
  <c r="BQ46" i="2"/>
  <c r="BS46" i="2"/>
  <c r="BU46" i="2"/>
  <c r="BW46" i="2"/>
  <c r="BY46" i="2"/>
  <c r="CA46" i="2"/>
  <c r="CC46" i="2"/>
  <c r="CE46" i="2"/>
  <c r="CG46" i="2"/>
  <c r="CI46" i="2"/>
  <c r="CK46" i="2"/>
  <c r="CM46" i="2"/>
  <c r="CO46" i="2"/>
  <c r="E47" i="2"/>
  <c r="G47" i="2"/>
  <c r="I47" i="2"/>
  <c r="K47" i="2"/>
  <c r="M47" i="2"/>
  <c r="O47" i="2"/>
  <c r="Q47" i="2"/>
  <c r="S47" i="2"/>
  <c r="U47" i="2"/>
  <c r="W47" i="2"/>
  <c r="Y47" i="2"/>
  <c r="AA47" i="2"/>
  <c r="AC47" i="2"/>
  <c r="AE47" i="2"/>
  <c r="AG47" i="2"/>
  <c r="AI47" i="2"/>
  <c r="AK47" i="2"/>
  <c r="AM47" i="2"/>
  <c r="AO47" i="2"/>
  <c r="AQ47" i="2"/>
  <c r="AS47" i="2"/>
  <c r="AU47" i="2"/>
  <c r="AW47" i="2"/>
  <c r="AY47" i="2"/>
  <c r="BA47" i="2"/>
  <c r="BC47" i="2"/>
  <c r="BE47" i="2"/>
  <c r="BG47" i="2"/>
  <c r="BI47" i="2"/>
  <c r="BK47" i="2"/>
  <c r="BM47" i="2"/>
  <c r="BO47" i="2"/>
  <c r="BQ47" i="2"/>
  <c r="BS47" i="2"/>
  <c r="BU47" i="2"/>
  <c r="BW47" i="2"/>
  <c r="BY47" i="2"/>
  <c r="CA47" i="2"/>
  <c r="CC47" i="2"/>
  <c r="CE47" i="2"/>
  <c r="CG47" i="2"/>
  <c r="CI47" i="2"/>
  <c r="CK47" i="2"/>
  <c r="CM47" i="2"/>
  <c r="CO47" i="2"/>
  <c r="AM103" i="1" l="1"/>
  <c r="AC103" i="1"/>
  <c r="Q103" i="1"/>
  <c r="AG103" i="1"/>
  <c r="AE103" i="1"/>
  <c r="AK103" i="1"/>
  <c r="W103" i="1"/>
  <c r="S103" i="1"/>
  <c r="O103" i="1"/>
  <c r="G103" i="1"/>
  <c r="Y103" i="1"/>
  <c r="U103" i="1"/>
  <c r="I103" i="1"/>
  <c r="AA103" i="1"/>
  <c r="AI103" i="1"/>
  <c r="M103" i="1"/>
  <c r="K103" i="1"/>
  <c r="E22" i="1"/>
  <c r="G22" i="2"/>
  <c r="I22" i="2"/>
  <c r="K22" i="2"/>
  <c r="M22" i="2"/>
  <c r="O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CK22" i="2"/>
  <c r="CM22" i="2"/>
  <c r="CO22" i="2"/>
  <c r="G23" i="2"/>
  <c r="I23" i="2"/>
  <c r="K23" i="2"/>
  <c r="M23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AO23" i="2"/>
  <c r="AQ23" i="2"/>
  <c r="AS23" i="2"/>
  <c r="AU23" i="2"/>
  <c r="AW23" i="2"/>
  <c r="AY23" i="2"/>
  <c r="BA23" i="2"/>
  <c r="BC23" i="2"/>
  <c r="BE23" i="2"/>
  <c r="BG23" i="2"/>
  <c r="BI23" i="2"/>
  <c r="BK23" i="2"/>
  <c r="BM23" i="2"/>
  <c r="BO23" i="2"/>
  <c r="BQ23" i="2"/>
  <c r="BS23" i="2"/>
  <c r="BU23" i="2"/>
  <c r="BW23" i="2"/>
  <c r="BY23" i="2"/>
  <c r="CA23" i="2"/>
  <c r="CC23" i="2"/>
  <c r="CE23" i="2"/>
  <c r="CG23" i="2"/>
  <c r="CI23" i="2"/>
  <c r="CK23" i="2"/>
  <c r="CM23" i="2"/>
  <c r="CO23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CK24" i="2"/>
  <c r="CM24" i="2"/>
  <c r="CO24" i="2"/>
  <c r="G25" i="2"/>
  <c r="I25" i="2"/>
  <c r="K25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Q25" i="2"/>
  <c r="AS25" i="2"/>
  <c r="AU25" i="2"/>
  <c r="AW25" i="2"/>
  <c r="AY25" i="2"/>
  <c r="BA25" i="2"/>
  <c r="BC25" i="2"/>
  <c r="BE25" i="2"/>
  <c r="BG25" i="2"/>
  <c r="BI25" i="2"/>
  <c r="BK25" i="2"/>
  <c r="BM25" i="2"/>
  <c r="BO25" i="2"/>
  <c r="BQ25" i="2"/>
  <c r="BS25" i="2"/>
  <c r="BU25" i="2"/>
  <c r="BW25" i="2"/>
  <c r="BY25" i="2"/>
  <c r="CA25" i="2"/>
  <c r="CC25" i="2"/>
  <c r="CE25" i="2"/>
  <c r="CG25" i="2"/>
  <c r="CI25" i="2"/>
  <c r="CK25" i="2"/>
  <c r="CM25" i="2"/>
  <c r="CO25" i="2"/>
  <c r="G28" i="2"/>
  <c r="I28" i="2"/>
  <c r="K28" i="2"/>
  <c r="M28" i="2"/>
  <c r="O28" i="2"/>
  <c r="Q28" i="2"/>
  <c r="S28" i="2"/>
  <c r="U28" i="2"/>
  <c r="W28" i="2"/>
  <c r="Y28" i="2"/>
  <c r="AA28" i="2"/>
  <c r="AC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CK28" i="2"/>
  <c r="CM28" i="2"/>
  <c r="CO28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CK29" i="2"/>
  <c r="CM29" i="2"/>
  <c r="CO29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CK30" i="2"/>
  <c r="CM30" i="2"/>
  <c r="CO30" i="2"/>
  <c r="G31" i="2"/>
  <c r="I31" i="2"/>
  <c r="K31" i="2"/>
  <c r="M31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AO31" i="2"/>
  <c r="AQ31" i="2"/>
  <c r="AS31" i="2"/>
  <c r="AU31" i="2"/>
  <c r="AW31" i="2"/>
  <c r="AY31" i="2"/>
  <c r="BA31" i="2"/>
  <c r="BC31" i="2"/>
  <c r="BE31" i="2"/>
  <c r="BG31" i="2"/>
  <c r="BI31" i="2"/>
  <c r="BK31" i="2"/>
  <c r="BM31" i="2"/>
  <c r="BO31" i="2"/>
  <c r="BQ31" i="2"/>
  <c r="BS31" i="2"/>
  <c r="BU31" i="2"/>
  <c r="BW31" i="2"/>
  <c r="BY31" i="2"/>
  <c r="CA31" i="2"/>
  <c r="CC31" i="2"/>
  <c r="CE31" i="2"/>
  <c r="CG31" i="2"/>
  <c r="CI31" i="2"/>
  <c r="CK31" i="2"/>
  <c r="CM31" i="2"/>
  <c r="CO31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CK32" i="2"/>
  <c r="CM32" i="2"/>
  <c r="CO32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CK33" i="2"/>
  <c r="CM33" i="2"/>
  <c r="CO33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CK34" i="2"/>
  <c r="CM34" i="2"/>
  <c r="CO34" i="2"/>
  <c r="G35" i="2"/>
  <c r="I35" i="2"/>
  <c r="K35" i="2"/>
  <c r="M35" i="2"/>
  <c r="O35" i="2"/>
  <c r="Q35" i="2"/>
  <c r="S35" i="2"/>
  <c r="U35" i="2"/>
  <c r="W35" i="2"/>
  <c r="Y35" i="2"/>
  <c r="AA35" i="2"/>
  <c r="AC35" i="2"/>
  <c r="AE35" i="2"/>
  <c r="AG35" i="2"/>
  <c r="AI35" i="2"/>
  <c r="AK35" i="2"/>
  <c r="AM35" i="2"/>
  <c r="AO35" i="2"/>
  <c r="AQ35" i="2"/>
  <c r="AS35" i="2"/>
  <c r="AU35" i="2"/>
  <c r="AW35" i="2"/>
  <c r="AY35" i="2"/>
  <c r="BA35" i="2"/>
  <c r="BC35" i="2"/>
  <c r="BE35" i="2"/>
  <c r="BG35" i="2"/>
  <c r="BI35" i="2"/>
  <c r="BK35" i="2"/>
  <c r="BM35" i="2"/>
  <c r="BO35" i="2"/>
  <c r="BQ35" i="2"/>
  <c r="BS35" i="2"/>
  <c r="BU35" i="2"/>
  <c r="BW35" i="2"/>
  <c r="BY35" i="2"/>
  <c r="CA35" i="2"/>
  <c r="CC35" i="2"/>
  <c r="CE35" i="2"/>
  <c r="CG35" i="2"/>
  <c r="CI35" i="2"/>
  <c r="CK35" i="2"/>
  <c r="CM35" i="2"/>
  <c r="CO35" i="2"/>
  <c r="G36" i="2"/>
  <c r="I36" i="2"/>
  <c r="K36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Q36" i="2"/>
  <c r="AS36" i="2"/>
  <c r="AU36" i="2"/>
  <c r="AW36" i="2"/>
  <c r="AY36" i="2"/>
  <c r="BA36" i="2"/>
  <c r="BC36" i="2"/>
  <c r="BE36" i="2"/>
  <c r="BG36" i="2"/>
  <c r="BI36" i="2"/>
  <c r="BK36" i="2"/>
  <c r="BM36" i="2"/>
  <c r="BO36" i="2"/>
  <c r="BQ36" i="2"/>
  <c r="BS36" i="2"/>
  <c r="BU36" i="2"/>
  <c r="BW36" i="2"/>
  <c r="BY36" i="2"/>
  <c r="CA36" i="2"/>
  <c r="CC36" i="2"/>
  <c r="CE36" i="2"/>
  <c r="CG36" i="2"/>
  <c r="CI36" i="2"/>
  <c r="CK36" i="2"/>
  <c r="CM36" i="2"/>
  <c r="CO36" i="2"/>
  <c r="G37" i="2"/>
  <c r="I37" i="2"/>
  <c r="K37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AO37" i="2"/>
  <c r="AQ37" i="2"/>
  <c r="AS37" i="2"/>
  <c r="AU37" i="2"/>
  <c r="AW37" i="2"/>
  <c r="AY37" i="2"/>
  <c r="BA37" i="2"/>
  <c r="BC37" i="2"/>
  <c r="BE37" i="2"/>
  <c r="BG37" i="2"/>
  <c r="BI37" i="2"/>
  <c r="BK37" i="2"/>
  <c r="BM37" i="2"/>
  <c r="BO37" i="2"/>
  <c r="BQ37" i="2"/>
  <c r="BS37" i="2"/>
  <c r="BU37" i="2"/>
  <c r="BW37" i="2"/>
  <c r="BY37" i="2"/>
  <c r="CA37" i="2"/>
  <c r="CC37" i="2"/>
  <c r="CE37" i="2"/>
  <c r="CG37" i="2"/>
  <c r="CI37" i="2"/>
  <c r="CK37" i="2"/>
  <c r="CM37" i="2"/>
  <c r="CO37" i="2"/>
  <c r="G38" i="2"/>
  <c r="I38" i="2"/>
  <c r="K38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Q38" i="2"/>
  <c r="AS38" i="2"/>
  <c r="AU38" i="2"/>
  <c r="AW38" i="2"/>
  <c r="AY38" i="2"/>
  <c r="BA38" i="2"/>
  <c r="BC38" i="2"/>
  <c r="BE38" i="2"/>
  <c r="BG38" i="2"/>
  <c r="BI38" i="2"/>
  <c r="BK38" i="2"/>
  <c r="BM38" i="2"/>
  <c r="BO38" i="2"/>
  <c r="BQ38" i="2"/>
  <c r="BS38" i="2"/>
  <c r="BU38" i="2"/>
  <c r="BW38" i="2"/>
  <c r="BY38" i="2"/>
  <c r="CA38" i="2"/>
  <c r="CC38" i="2"/>
  <c r="CE38" i="2"/>
  <c r="CG38" i="2"/>
  <c r="CI38" i="2"/>
  <c r="CK38" i="2"/>
  <c r="CM38" i="2"/>
  <c r="CO38" i="2"/>
  <c r="G39" i="2"/>
  <c r="I39" i="2"/>
  <c r="K39" i="2"/>
  <c r="M39" i="2"/>
  <c r="O39" i="2"/>
  <c r="Q39" i="2"/>
  <c r="S39" i="2"/>
  <c r="U39" i="2"/>
  <c r="W39" i="2"/>
  <c r="Y39" i="2"/>
  <c r="AA39" i="2"/>
  <c r="AC39" i="2"/>
  <c r="AE39" i="2"/>
  <c r="AG39" i="2"/>
  <c r="AI39" i="2"/>
  <c r="AK39" i="2"/>
  <c r="AM39" i="2"/>
  <c r="AO39" i="2"/>
  <c r="AQ39" i="2"/>
  <c r="AS39" i="2"/>
  <c r="AU39" i="2"/>
  <c r="AW39" i="2"/>
  <c r="AY39" i="2"/>
  <c r="BA39" i="2"/>
  <c r="BC39" i="2"/>
  <c r="BE39" i="2"/>
  <c r="BG39" i="2"/>
  <c r="BI39" i="2"/>
  <c r="BK39" i="2"/>
  <c r="BM39" i="2"/>
  <c r="BO39" i="2"/>
  <c r="BQ39" i="2"/>
  <c r="BS39" i="2"/>
  <c r="BU39" i="2"/>
  <c r="BW39" i="2"/>
  <c r="BY39" i="2"/>
  <c r="CA39" i="2"/>
  <c r="CC39" i="2"/>
  <c r="CE39" i="2"/>
  <c r="CG39" i="2"/>
  <c r="CI39" i="2"/>
  <c r="CK39" i="2"/>
  <c r="CM39" i="2"/>
  <c r="CO39" i="2"/>
  <c r="G40" i="2"/>
  <c r="I40" i="2"/>
  <c r="K40" i="2"/>
  <c r="M40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AO40" i="2"/>
  <c r="AQ40" i="2"/>
  <c r="AS40" i="2"/>
  <c r="AU40" i="2"/>
  <c r="AW40" i="2"/>
  <c r="AY40" i="2"/>
  <c r="BA40" i="2"/>
  <c r="BC40" i="2"/>
  <c r="BE40" i="2"/>
  <c r="BG40" i="2"/>
  <c r="BI40" i="2"/>
  <c r="BK40" i="2"/>
  <c r="BM40" i="2"/>
  <c r="BO40" i="2"/>
  <c r="BQ40" i="2"/>
  <c r="BS40" i="2"/>
  <c r="BU40" i="2"/>
  <c r="BW40" i="2"/>
  <c r="BY40" i="2"/>
  <c r="CA40" i="2"/>
  <c r="CC40" i="2"/>
  <c r="CE40" i="2"/>
  <c r="CG40" i="2"/>
  <c r="CI40" i="2"/>
  <c r="CK40" i="2"/>
  <c r="CM40" i="2"/>
  <c r="CO40" i="2"/>
  <c r="G41" i="2"/>
  <c r="I41" i="2"/>
  <c r="K41" i="2"/>
  <c r="M41" i="2"/>
  <c r="O41" i="2"/>
  <c r="Q41" i="2"/>
  <c r="S41" i="2"/>
  <c r="U41" i="2"/>
  <c r="W41" i="2"/>
  <c r="Y41" i="2"/>
  <c r="AA41" i="2"/>
  <c r="AC41" i="2"/>
  <c r="AE41" i="2"/>
  <c r="AG41" i="2"/>
  <c r="AI41" i="2"/>
  <c r="AK41" i="2"/>
  <c r="AM41" i="2"/>
  <c r="AO41" i="2"/>
  <c r="AQ41" i="2"/>
  <c r="AS41" i="2"/>
  <c r="AU41" i="2"/>
  <c r="AW41" i="2"/>
  <c r="AY41" i="2"/>
  <c r="BA41" i="2"/>
  <c r="BC41" i="2"/>
  <c r="BE41" i="2"/>
  <c r="BG41" i="2"/>
  <c r="BI41" i="2"/>
  <c r="BK41" i="2"/>
  <c r="BM41" i="2"/>
  <c r="BO41" i="2"/>
  <c r="BQ41" i="2"/>
  <c r="BS41" i="2"/>
  <c r="BU41" i="2"/>
  <c r="BW41" i="2"/>
  <c r="BY41" i="2"/>
  <c r="CA41" i="2"/>
  <c r="CC41" i="2"/>
  <c r="CE41" i="2"/>
  <c r="CG41" i="2"/>
  <c r="CI41" i="2"/>
  <c r="CK41" i="2"/>
  <c r="CM41" i="2"/>
  <c r="CO41" i="2"/>
  <c r="G42" i="2"/>
  <c r="I42" i="2"/>
  <c r="K42" i="2"/>
  <c r="M42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AO42" i="2"/>
  <c r="AQ42" i="2"/>
  <c r="AS42" i="2"/>
  <c r="AU42" i="2"/>
  <c r="AW42" i="2"/>
  <c r="AY42" i="2"/>
  <c r="BA42" i="2"/>
  <c r="BC42" i="2"/>
  <c r="BE42" i="2"/>
  <c r="BG42" i="2"/>
  <c r="BI42" i="2"/>
  <c r="BK42" i="2"/>
  <c r="BM42" i="2"/>
  <c r="BO42" i="2"/>
  <c r="BQ42" i="2"/>
  <c r="BS42" i="2"/>
  <c r="BU42" i="2"/>
  <c r="BW42" i="2"/>
  <c r="BY42" i="2"/>
  <c r="CA42" i="2"/>
  <c r="CC42" i="2"/>
  <c r="CE42" i="2"/>
  <c r="CG42" i="2"/>
  <c r="CI42" i="2"/>
  <c r="CK42" i="2"/>
  <c r="CM42" i="2"/>
  <c r="CO42" i="2"/>
  <c r="G43" i="2"/>
  <c r="I43" i="2"/>
  <c r="K43" i="2"/>
  <c r="M43" i="2"/>
  <c r="O43" i="2"/>
  <c r="Q43" i="2"/>
  <c r="S43" i="2"/>
  <c r="U43" i="2"/>
  <c r="W43" i="2"/>
  <c r="Y43" i="2"/>
  <c r="AA43" i="2"/>
  <c r="AC43" i="2"/>
  <c r="AE43" i="2"/>
  <c r="AG43" i="2"/>
  <c r="AI43" i="2"/>
  <c r="AK43" i="2"/>
  <c r="AM43" i="2"/>
  <c r="AO43" i="2"/>
  <c r="AQ43" i="2"/>
  <c r="AS43" i="2"/>
  <c r="AU43" i="2"/>
  <c r="AW43" i="2"/>
  <c r="AY43" i="2"/>
  <c r="BA43" i="2"/>
  <c r="BC43" i="2"/>
  <c r="BE43" i="2"/>
  <c r="BG43" i="2"/>
  <c r="BI43" i="2"/>
  <c r="BK43" i="2"/>
  <c r="BM43" i="2"/>
  <c r="BO43" i="2"/>
  <c r="BQ43" i="2"/>
  <c r="BS43" i="2"/>
  <c r="BU43" i="2"/>
  <c r="BW43" i="2"/>
  <c r="BY43" i="2"/>
  <c r="CA43" i="2"/>
  <c r="CC43" i="2"/>
  <c r="CE43" i="2"/>
  <c r="CG43" i="2"/>
  <c r="CI43" i="2"/>
  <c r="CK43" i="2"/>
  <c r="CM43" i="2"/>
  <c r="CO43" i="2"/>
  <c r="G44" i="2"/>
  <c r="I44" i="2"/>
  <c r="K44" i="2"/>
  <c r="M44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AO44" i="2"/>
  <c r="AQ44" i="2"/>
  <c r="AS44" i="2"/>
  <c r="AU44" i="2"/>
  <c r="AW44" i="2"/>
  <c r="AY44" i="2"/>
  <c r="BA44" i="2"/>
  <c r="BC44" i="2"/>
  <c r="BE44" i="2"/>
  <c r="BG44" i="2"/>
  <c r="BI44" i="2"/>
  <c r="BK44" i="2"/>
  <c r="BM44" i="2"/>
  <c r="BO44" i="2"/>
  <c r="BQ44" i="2"/>
  <c r="BS44" i="2"/>
  <c r="BU44" i="2"/>
  <c r="BW44" i="2"/>
  <c r="BY44" i="2"/>
  <c r="CA44" i="2"/>
  <c r="CC44" i="2"/>
  <c r="CE44" i="2"/>
  <c r="CG44" i="2"/>
  <c r="CI44" i="2"/>
  <c r="CK44" i="2"/>
  <c r="CM44" i="2"/>
  <c r="CO44" i="2"/>
  <c r="G45" i="2"/>
  <c r="I45" i="2"/>
  <c r="K45" i="2"/>
  <c r="M45" i="2"/>
  <c r="O45" i="2"/>
  <c r="Q45" i="2"/>
  <c r="S45" i="2"/>
  <c r="U45" i="2"/>
  <c r="W45" i="2"/>
  <c r="Y45" i="2"/>
  <c r="AA45" i="2"/>
  <c r="AC45" i="2"/>
  <c r="AE45" i="2"/>
  <c r="AG45" i="2"/>
  <c r="AI45" i="2"/>
  <c r="AK45" i="2"/>
  <c r="AM45" i="2"/>
  <c r="AO45" i="2"/>
  <c r="AQ45" i="2"/>
  <c r="AS45" i="2"/>
  <c r="AU45" i="2"/>
  <c r="AW45" i="2"/>
  <c r="AY45" i="2"/>
  <c r="BA45" i="2"/>
  <c r="BC45" i="2"/>
  <c r="BE45" i="2"/>
  <c r="BG45" i="2"/>
  <c r="BI45" i="2"/>
  <c r="BK45" i="2"/>
  <c r="BM45" i="2"/>
  <c r="BO45" i="2"/>
  <c r="BQ45" i="2"/>
  <c r="BS45" i="2"/>
  <c r="BU45" i="2"/>
  <c r="BW45" i="2"/>
  <c r="BY45" i="2"/>
  <c r="CA45" i="2"/>
  <c r="CC45" i="2"/>
  <c r="CE45" i="2"/>
  <c r="CG45" i="2"/>
  <c r="CI45" i="2"/>
  <c r="CK45" i="2"/>
  <c r="CM45" i="2"/>
  <c r="CO45" i="2"/>
  <c r="G48" i="2"/>
  <c r="I48" i="2"/>
  <c r="K48" i="2"/>
  <c r="M48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AO48" i="2"/>
  <c r="AQ48" i="2"/>
  <c r="AS48" i="2"/>
  <c r="AU48" i="2"/>
  <c r="AW48" i="2"/>
  <c r="AY48" i="2"/>
  <c r="BA48" i="2"/>
  <c r="BC48" i="2"/>
  <c r="BE48" i="2"/>
  <c r="BG48" i="2"/>
  <c r="BI48" i="2"/>
  <c r="BK48" i="2"/>
  <c r="BM48" i="2"/>
  <c r="BO48" i="2"/>
  <c r="BQ48" i="2"/>
  <c r="BS48" i="2"/>
  <c r="BU48" i="2"/>
  <c r="BW48" i="2"/>
  <c r="BY48" i="2"/>
  <c r="CA48" i="2"/>
  <c r="CC48" i="2"/>
  <c r="CE48" i="2"/>
  <c r="CG48" i="2"/>
  <c r="CI48" i="2"/>
  <c r="CK48" i="2"/>
  <c r="CM48" i="2"/>
  <c r="CO48" i="2"/>
  <c r="G49" i="2"/>
  <c r="I49" i="2"/>
  <c r="K49" i="2"/>
  <c r="M49" i="2"/>
  <c r="O49" i="2"/>
  <c r="Q49" i="2"/>
  <c r="S49" i="2"/>
  <c r="U49" i="2"/>
  <c r="W49" i="2"/>
  <c r="Y49" i="2"/>
  <c r="AA49" i="2"/>
  <c r="AC49" i="2"/>
  <c r="AE49" i="2"/>
  <c r="AG49" i="2"/>
  <c r="AI49" i="2"/>
  <c r="AK49" i="2"/>
  <c r="AM49" i="2"/>
  <c r="AO49" i="2"/>
  <c r="AQ49" i="2"/>
  <c r="AS49" i="2"/>
  <c r="AU49" i="2"/>
  <c r="AW49" i="2"/>
  <c r="AY49" i="2"/>
  <c r="BA49" i="2"/>
  <c r="BC49" i="2"/>
  <c r="BE49" i="2"/>
  <c r="BG49" i="2"/>
  <c r="BI49" i="2"/>
  <c r="BK49" i="2"/>
  <c r="BM49" i="2"/>
  <c r="BO49" i="2"/>
  <c r="BQ49" i="2"/>
  <c r="BS49" i="2"/>
  <c r="BU49" i="2"/>
  <c r="BW49" i="2"/>
  <c r="BY49" i="2"/>
  <c r="CA49" i="2"/>
  <c r="CC49" i="2"/>
  <c r="CE49" i="2"/>
  <c r="CG49" i="2"/>
  <c r="CI49" i="2"/>
  <c r="CK49" i="2"/>
  <c r="CM49" i="2"/>
  <c r="CO49" i="2"/>
  <c r="G50" i="2"/>
  <c r="I50" i="2"/>
  <c r="K50" i="2"/>
  <c r="M50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AO50" i="2"/>
  <c r="AQ50" i="2"/>
  <c r="AS50" i="2"/>
  <c r="AU50" i="2"/>
  <c r="AW50" i="2"/>
  <c r="AY50" i="2"/>
  <c r="BA50" i="2"/>
  <c r="BC50" i="2"/>
  <c r="BE50" i="2"/>
  <c r="BG50" i="2"/>
  <c r="BI50" i="2"/>
  <c r="BK50" i="2"/>
  <c r="BM50" i="2"/>
  <c r="BO50" i="2"/>
  <c r="BQ50" i="2"/>
  <c r="BS50" i="2"/>
  <c r="BU50" i="2"/>
  <c r="BW50" i="2"/>
  <c r="BY50" i="2"/>
  <c r="CA50" i="2"/>
  <c r="CC50" i="2"/>
  <c r="CE50" i="2"/>
  <c r="CG50" i="2"/>
  <c r="CI50" i="2"/>
  <c r="CK50" i="2"/>
  <c r="CM50" i="2"/>
  <c r="CO50" i="2"/>
  <c r="G51" i="2"/>
  <c r="I51" i="2"/>
  <c r="K51" i="2"/>
  <c r="M51" i="2"/>
  <c r="O51" i="2"/>
  <c r="Q51" i="2"/>
  <c r="S51" i="2"/>
  <c r="U51" i="2"/>
  <c r="W51" i="2"/>
  <c r="Y51" i="2"/>
  <c r="AA51" i="2"/>
  <c r="AC51" i="2"/>
  <c r="AE51" i="2"/>
  <c r="AG51" i="2"/>
  <c r="AI51" i="2"/>
  <c r="AK51" i="2"/>
  <c r="AM51" i="2"/>
  <c r="AO51" i="2"/>
  <c r="AQ51" i="2"/>
  <c r="AS51" i="2"/>
  <c r="AU51" i="2"/>
  <c r="AW51" i="2"/>
  <c r="AY51" i="2"/>
  <c r="BA51" i="2"/>
  <c r="BC51" i="2"/>
  <c r="BE51" i="2"/>
  <c r="BG51" i="2"/>
  <c r="BI51" i="2"/>
  <c r="BK51" i="2"/>
  <c r="BM51" i="2"/>
  <c r="BO51" i="2"/>
  <c r="BQ51" i="2"/>
  <c r="BS51" i="2"/>
  <c r="BU51" i="2"/>
  <c r="BW51" i="2"/>
  <c r="BY51" i="2"/>
  <c r="CA51" i="2"/>
  <c r="CC51" i="2"/>
  <c r="CE51" i="2"/>
  <c r="CG51" i="2"/>
  <c r="CI51" i="2"/>
  <c r="CK51" i="2"/>
  <c r="CM51" i="2"/>
  <c r="CO51" i="2"/>
  <c r="G52" i="2"/>
  <c r="I52" i="2"/>
  <c r="K52" i="2"/>
  <c r="M52" i="2"/>
  <c r="O52" i="2"/>
  <c r="Q52" i="2"/>
  <c r="S52" i="2"/>
  <c r="U52" i="2"/>
  <c r="W52" i="2"/>
  <c r="Y52" i="2"/>
  <c r="AA52" i="2"/>
  <c r="AC52" i="2"/>
  <c r="AE52" i="2"/>
  <c r="AG52" i="2"/>
  <c r="AI52" i="2"/>
  <c r="AK52" i="2"/>
  <c r="AM52" i="2"/>
  <c r="AO52" i="2"/>
  <c r="AQ52" i="2"/>
  <c r="AS52" i="2"/>
  <c r="AU52" i="2"/>
  <c r="AW52" i="2"/>
  <c r="AY52" i="2"/>
  <c r="BA52" i="2"/>
  <c r="BC52" i="2"/>
  <c r="BE52" i="2"/>
  <c r="BG52" i="2"/>
  <c r="BI52" i="2"/>
  <c r="BK52" i="2"/>
  <c r="BM52" i="2"/>
  <c r="BO52" i="2"/>
  <c r="BQ52" i="2"/>
  <c r="BS52" i="2"/>
  <c r="BU52" i="2"/>
  <c r="BW52" i="2"/>
  <c r="BY52" i="2"/>
  <c r="CA52" i="2"/>
  <c r="CC52" i="2"/>
  <c r="CE52" i="2"/>
  <c r="CG52" i="2"/>
  <c r="CI52" i="2"/>
  <c r="CK52" i="2"/>
  <c r="CM52" i="2"/>
  <c r="CO52" i="2"/>
  <c r="G53" i="2"/>
  <c r="I53" i="2"/>
  <c r="K53" i="2"/>
  <c r="M53" i="2"/>
  <c r="O53" i="2"/>
  <c r="Q53" i="2"/>
  <c r="S53" i="2"/>
  <c r="U53" i="2"/>
  <c r="W53" i="2"/>
  <c r="Y53" i="2"/>
  <c r="AA53" i="2"/>
  <c r="AC53" i="2"/>
  <c r="AE53" i="2"/>
  <c r="AG53" i="2"/>
  <c r="AI53" i="2"/>
  <c r="AK53" i="2"/>
  <c r="AM53" i="2"/>
  <c r="AO53" i="2"/>
  <c r="AQ53" i="2"/>
  <c r="AS53" i="2"/>
  <c r="AU53" i="2"/>
  <c r="AW53" i="2"/>
  <c r="AY53" i="2"/>
  <c r="BA53" i="2"/>
  <c r="BC53" i="2"/>
  <c r="BE53" i="2"/>
  <c r="BG53" i="2"/>
  <c r="BI53" i="2"/>
  <c r="BK53" i="2"/>
  <c r="BM53" i="2"/>
  <c r="BO53" i="2"/>
  <c r="BQ53" i="2"/>
  <c r="BS53" i="2"/>
  <c r="BU53" i="2"/>
  <c r="BW53" i="2"/>
  <c r="BY53" i="2"/>
  <c r="CA53" i="2"/>
  <c r="CC53" i="2"/>
  <c r="CE53" i="2"/>
  <c r="CG53" i="2"/>
  <c r="CI53" i="2"/>
  <c r="CK53" i="2"/>
  <c r="CM53" i="2"/>
  <c r="CO53" i="2"/>
  <c r="G54" i="2"/>
  <c r="I54" i="2"/>
  <c r="K54" i="2"/>
  <c r="M54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AO54" i="2"/>
  <c r="AQ54" i="2"/>
  <c r="AS54" i="2"/>
  <c r="AU54" i="2"/>
  <c r="AW54" i="2"/>
  <c r="AY54" i="2"/>
  <c r="BA54" i="2"/>
  <c r="BC54" i="2"/>
  <c r="BE54" i="2"/>
  <c r="BG54" i="2"/>
  <c r="BI54" i="2"/>
  <c r="BK54" i="2"/>
  <c r="BM54" i="2"/>
  <c r="BO54" i="2"/>
  <c r="BQ54" i="2"/>
  <c r="BS54" i="2"/>
  <c r="BU54" i="2"/>
  <c r="BW54" i="2"/>
  <c r="BY54" i="2"/>
  <c r="CA54" i="2"/>
  <c r="CC54" i="2"/>
  <c r="CE54" i="2"/>
  <c r="CG54" i="2"/>
  <c r="CI54" i="2"/>
  <c r="CK54" i="2"/>
  <c r="CM54" i="2"/>
  <c r="CO54" i="2"/>
  <c r="G55" i="2"/>
  <c r="I55" i="2"/>
  <c r="K55" i="2"/>
  <c r="M55" i="2"/>
  <c r="O55" i="2"/>
  <c r="Q55" i="2"/>
  <c r="S55" i="2"/>
  <c r="U55" i="2"/>
  <c r="W55" i="2"/>
  <c r="Y55" i="2"/>
  <c r="AA55" i="2"/>
  <c r="AC55" i="2"/>
  <c r="AE55" i="2"/>
  <c r="AG55" i="2"/>
  <c r="AI55" i="2"/>
  <c r="AK55" i="2"/>
  <c r="AM55" i="2"/>
  <c r="AO55" i="2"/>
  <c r="AQ55" i="2"/>
  <c r="AS55" i="2"/>
  <c r="AU55" i="2"/>
  <c r="AW55" i="2"/>
  <c r="AY55" i="2"/>
  <c r="BA55" i="2"/>
  <c r="BC55" i="2"/>
  <c r="BE55" i="2"/>
  <c r="BG55" i="2"/>
  <c r="BI55" i="2"/>
  <c r="BK55" i="2"/>
  <c r="BM55" i="2"/>
  <c r="BO55" i="2"/>
  <c r="BQ55" i="2"/>
  <c r="BS55" i="2"/>
  <c r="BU55" i="2"/>
  <c r="BW55" i="2"/>
  <c r="BY55" i="2"/>
  <c r="CA55" i="2"/>
  <c r="CC55" i="2"/>
  <c r="CE55" i="2"/>
  <c r="CG55" i="2"/>
  <c r="CI55" i="2"/>
  <c r="CK55" i="2"/>
  <c r="CM55" i="2"/>
  <c r="CO55" i="2"/>
  <c r="G56" i="2"/>
  <c r="I56" i="2"/>
  <c r="K56" i="2"/>
  <c r="M56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AO56" i="2"/>
  <c r="AQ56" i="2"/>
  <c r="AS56" i="2"/>
  <c r="AU56" i="2"/>
  <c r="AW56" i="2"/>
  <c r="AY56" i="2"/>
  <c r="BA56" i="2"/>
  <c r="BC56" i="2"/>
  <c r="BE56" i="2"/>
  <c r="BG56" i="2"/>
  <c r="BI56" i="2"/>
  <c r="BK56" i="2"/>
  <c r="BM56" i="2"/>
  <c r="BO56" i="2"/>
  <c r="BQ56" i="2"/>
  <c r="BS56" i="2"/>
  <c r="BU56" i="2"/>
  <c r="BW56" i="2"/>
  <c r="BY56" i="2"/>
  <c r="CA56" i="2"/>
  <c r="CC56" i="2"/>
  <c r="CE56" i="2"/>
  <c r="CG56" i="2"/>
  <c r="CI56" i="2"/>
  <c r="CK56" i="2"/>
  <c r="CM56" i="2"/>
  <c r="CO56" i="2"/>
  <c r="G57" i="2"/>
  <c r="I57" i="2"/>
  <c r="K57" i="2"/>
  <c r="M57" i="2"/>
  <c r="O57" i="2"/>
  <c r="Q57" i="2"/>
  <c r="S57" i="2"/>
  <c r="U57" i="2"/>
  <c r="W57" i="2"/>
  <c r="Y57" i="2"/>
  <c r="AA57" i="2"/>
  <c r="AC57" i="2"/>
  <c r="AE57" i="2"/>
  <c r="AG57" i="2"/>
  <c r="AI57" i="2"/>
  <c r="AK57" i="2"/>
  <c r="AM57" i="2"/>
  <c r="AO57" i="2"/>
  <c r="AQ57" i="2"/>
  <c r="AS57" i="2"/>
  <c r="AU57" i="2"/>
  <c r="AW57" i="2"/>
  <c r="AY57" i="2"/>
  <c r="BA57" i="2"/>
  <c r="BC57" i="2"/>
  <c r="BE57" i="2"/>
  <c r="BG57" i="2"/>
  <c r="BI57" i="2"/>
  <c r="BK57" i="2"/>
  <c r="BM57" i="2"/>
  <c r="BO57" i="2"/>
  <c r="BQ57" i="2"/>
  <c r="BS57" i="2"/>
  <c r="BU57" i="2"/>
  <c r="BW57" i="2"/>
  <c r="BY57" i="2"/>
  <c r="CA57" i="2"/>
  <c r="CC57" i="2"/>
  <c r="CE57" i="2"/>
  <c r="CG57" i="2"/>
  <c r="CI57" i="2"/>
  <c r="CK57" i="2"/>
  <c r="CM57" i="2"/>
  <c r="CO57" i="2"/>
  <c r="G58" i="2"/>
  <c r="I58" i="2"/>
  <c r="K58" i="2"/>
  <c r="M58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AO58" i="2"/>
  <c r="AQ58" i="2"/>
  <c r="AS58" i="2"/>
  <c r="AU58" i="2"/>
  <c r="AW58" i="2"/>
  <c r="AY58" i="2"/>
  <c r="BA58" i="2"/>
  <c r="BC58" i="2"/>
  <c r="BE58" i="2"/>
  <c r="BG58" i="2"/>
  <c r="BI58" i="2"/>
  <c r="BK58" i="2"/>
  <c r="BM58" i="2"/>
  <c r="BO58" i="2"/>
  <c r="BQ58" i="2"/>
  <c r="BS58" i="2"/>
  <c r="BU58" i="2"/>
  <c r="BW58" i="2"/>
  <c r="BY58" i="2"/>
  <c r="CA58" i="2"/>
  <c r="CC58" i="2"/>
  <c r="CE58" i="2"/>
  <c r="CG58" i="2"/>
  <c r="CI58" i="2"/>
  <c r="CK58" i="2"/>
  <c r="CM58" i="2"/>
  <c r="CO58" i="2"/>
  <c r="G59" i="2"/>
  <c r="I59" i="2"/>
  <c r="K59" i="2"/>
  <c r="M59" i="2"/>
  <c r="O59" i="2"/>
  <c r="Q59" i="2"/>
  <c r="S59" i="2"/>
  <c r="U59" i="2"/>
  <c r="W59" i="2"/>
  <c r="Y59" i="2"/>
  <c r="AA59" i="2"/>
  <c r="AC59" i="2"/>
  <c r="AE59" i="2"/>
  <c r="AG59" i="2"/>
  <c r="AI59" i="2"/>
  <c r="AK59" i="2"/>
  <c r="AM59" i="2"/>
  <c r="AO59" i="2"/>
  <c r="AQ59" i="2"/>
  <c r="AS59" i="2"/>
  <c r="AU59" i="2"/>
  <c r="AW59" i="2"/>
  <c r="AY59" i="2"/>
  <c r="BA59" i="2"/>
  <c r="BC59" i="2"/>
  <c r="BE59" i="2"/>
  <c r="BG59" i="2"/>
  <c r="BI59" i="2"/>
  <c r="BK59" i="2"/>
  <c r="BM59" i="2"/>
  <c r="BO59" i="2"/>
  <c r="BQ59" i="2"/>
  <c r="BS59" i="2"/>
  <c r="BU59" i="2"/>
  <c r="BW59" i="2"/>
  <c r="BY59" i="2"/>
  <c r="CA59" i="2"/>
  <c r="CC59" i="2"/>
  <c r="CE59" i="2"/>
  <c r="CG59" i="2"/>
  <c r="CI59" i="2"/>
  <c r="CK59" i="2"/>
  <c r="CM59" i="2"/>
  <c r="CO59" i="2"/>
  <c r="G60" i="2"/>
  <c r="I60" i="2"/>
  <c r="K60" i="2"/>
  <c r="M60" i="2"/>
  <c r="O60" i="2"/>
  <c r="Q60" i="2"/>
  <c r="S60" i="2"/>
  <c r="U60" i="2"/>
  <c r="W60" i="2"/>
  <c r="Y60" i="2"/>
  <c r="AA60" i="2"/>
  <c r="AC60" i="2"/>
  <c r="AE60" i="2"/>
  <c r="AG60" i="2"/>
  <c r="AI60" i="2"/>
  <c r="AK60" i="2"/>
  <c r="AM60" i="2"/>
  <c r="AO60" i="2"/>
  <c r="AQ60" i="2"/>
  <c r="AS60" i="2"/>
  <c r="AU60" i="2"/>
  <c r="AW60" i="2"/>
  <c r="AY60" i="2"/>
  <c r="BA60" i="2"/>
  <c r="BC60" i="2"/>
  <c r="BE60" i="2"/>
  <c r="BG60" i="2"/>
  <c r="BI60" i="2"/>
  <c r="BK60" i="2"/>
  <c r="BM60" i="2"/>
  <c r="BO60" i="2"/>
  <c r="BQ60" i="2"/>
  <c r="BS60" i="2"/>
  <c r="BU60" i="2"/>
  <c r="BW60" i="2"/>
  <c r="BY60" i="2"/>
  <c r="CA60" i="2"/>
  <c r="CC60" i="2"/>
  <c r="CE60" i="2"/>
  <c r="CG60" i="2"/>
  <c r="CI60" i="2"/>
  <c r="CK60" i="2"/>
  <c r="CM60" i="2"/>
  <c r="CO60" i="2"/>
  <c r="G61" i="2"/>
  <c r="I61" i="2"/>
  <c r="K61" i="2"/>
  <c r="M61" i="2"/>
  <c r="O61" i="2"/>
  <c r="Q61" i="2"/>
  <c r="S61" i="2"/>
  <c r="U61" i="2"/>
  <c r="W61" i="2"/>
  <c r="Y61" i="2"/>
  <c r="AA61" i="2"/>
  <c r="AC61" i="2"/>
  <c r="AE61" i="2"/>
  <c r="AG61" i="2"/>
  <c r="AI61" i="2"/>
  <c r="AK61" i="2"/>
  <c r="AM61" i="2"/>
  <c r="AO61" i="2"/>
  <c r="AQ61" i="2"/>
  <c r="AS61" i="2"/>
  <c r="AU61" i="2"/>
  <c r="AW61" i="2"/>
  <c r="AY61" i="2"/>
  <c r="BA61" i="2"/>
  <c r="BC61" i="2"/>
  <c r="BE61" i="2"/>
  <c r="BG61" i="2"/>
  <c r="BI61" i="2"/>
  <c r="BK61" i="2"/>
  <c r="BM61" i="2"/>
  <c r="BO61" i="2"/>
  <c r="BQ61" i="2"/>
  <c r="BS61" i="2"/>
  <c r="BU61" i="2"/>
  <c r="BW61" i="2"/>
  <c r="BY61" i="2"/>
  <c r="CA61" i="2"/>
  <c r="CC61" i="2"/>
  <c r="CE61" i="2"/>
  <c r="CG61" i="2"/>
  <c r="CI61" i="2"/>
  <c r="CK61" i="2"/>
  <c r="CM61" i="2"/>
  <c r="CO61" i="2"/>
  <c r="G62" i="2"/>
  <c r="I62" i="2"/>
  <c r="K62" i="2"/>
  <c r="M62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AO62" i="2"/>
  <c r="AQ62" i="2"/>
  <c r="AS62" i="2"/>
  <c r="AU62" i="2"/>
  <c r="AW62" i="2"/>
  <c r="AY62" i="2"/>
  <c r="BA62" i="2"/>
  <c r="BC62" i="2"/>
  <c r="BE62" i="2"/>
  <c r="BG62" i="2"/>
  <c r="BI62" i="2"/>
  <c r="BK62" i="2"/>
  <c r="BM62" i="2"/>
  <c r="BO62" i="2"/>
  <c r="BQ62" i="2"/>
  <c r="BS62" i="2"/>
  <c r="BU62" i="2"/>
  <c r="BW62" i="2"/>
  <c r="BY62" i="2"/>
  <c r="CA62" i="2"/>
  <c r="CC62" i="2"/>
  <c r="CE62" i="2"/>
  <c r="CG62" i="2"/>
  <c r="CI62" i="2"/>
  <c r="CK62" i="2"/>
  <c r="CM62" i="2"/>
  <c r="CO62" i="2"/>
  <c r="G63" i="2"/>
  <c r="I63" i="2"/>
  <c r="K63" i="2"/>
  <c r="M63" i="2"/>
  <c r="O63" i="2"/>
  <c r="Q63" i="2"/>
  <c r="S63" i="2"/>
  <c r="U63" i="2"/>
  <c r="W63" i="2"/>
  <c r="Y63" i="2"/>
  <c r="AA63" i="2"/>
  <c r="AC63" i="2"/>
  <c r="AE63" i="2"/>
  <c r="AG63" i="2"/>
  <c r="AI63" i="2"/>
  <c r="AK63" i="2"/>
  <c r="AM63" i="2"/>
  <c r="AO63" i="2"/>
  <c r="AQ63" i="2"/>
  <c r="AS63" i="2"/>
  <c r="AU63" i="2"/>
  <c r="AW63" i="2"/>
  <c r="AY63" i="2"/>
  <c r="BA63" i="2"/>
  <c r="BC63" i="2"/>
  <c r="BE63" i="2"/>
  <c r="BG63" i="2"/>
  <c r="BI63" i="2"/>
  <c r="BK63" i="2"/>
  <c r="BM63" i="2"/>
  <c r="BO63" i="2"/>
  <c r="BQ63" i="2"/>
  <c r="BS63" i="2"/>
  <c r="BU63" i="2"/>
  <c r="BW63" i="2"/>
  <c r="BY63" i="2"/>
  <c r="CA63" i="2"/>
  <c r="CC63" i="2"/>
  <c r="CE63" i="2"/>
  <c r="CG63" i="2"/>
  <c r="CI63" i="2"/>
  <c r="CK63" i="2"/>
  <c r="CM63" i="2"/>
  <c r="CO63" i="2"/>
  <c r="G64" i="2"/>
  <c r="I64" i="2"/>
  <c r="K64" i="2"/>
  <c r="M64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AO64" i="2"/>
  <c r="AQ64" i="2"/>
  <c r="AS64" i="2"/>
  <c r="AU64" i="2"/>
  <c r="AW64" i="2"/>
  <c r="AY64" i="2"/>
  <c r="BA64" i="2"/>
  <c r="BC64" i="2"/>
  <c r="BE64" i="2"/>
  <c r="BG64" i="2"/>
  <c r="BI64" i="2"/>
  <c r="BK64" i="2"/>
  <c r="BM64" i="2"/>
  <c r="BO64" i="2"/>
  <c r="BQ64" i="2"/>
  <c r="BS64" i="2"/>
  <c r="BU64" i="2"/>
  <c r="BW64" i="2"/>
  <c r="BY64" i="2"/>
  <c r="CA64" i="2"/>
  <c r="CC64" i="2"/>
  <c r="CE64" i="2"/>
  <c r="CG64" i="2"/>
  <c r="CI64" i="2"/>
  <c r="CK64" i="2"/>
  <c r="CM64" i="2"/>
  <c r="CO64" i="2"/>
  <c r="G65" i="2"/>
  <c r="I65" i="2"/>
  <c r="K65" i="2"/>
  <c r="M65" i="2"/>
  <c r="O65" i="2"/>
  <c r="Q65" i="2"/>
  <c r="S65" i="2"/>
  <c r="U65" i="2"/>
  <c r="W65" i="2"/>
  <c r="Y65" i="2"/>
  <c r="AA65" i="2"/>
  <c r="AC65" i="2"/>
  <c r="AE65" i="2"/>
  <c r="AG65" i="2"/>
  <c r="AI65" i="2"/>
  <c r="AK65" i="2"/>
  <c r="AM65" i="2"/>
  <c r="AO65" i="2"/>
  <c r="AQ65" i="2"/>
  <c r="AS65" i="2"/>
  <c r="AU65" i="2"/>
  <c r="AW65" i="2"/>
  <c r="AY65" i="2"/>
  <c r="BA65" i="2"/>
  <c r="BC65" i="2"/>
  <c r="BE65" i="2"/>
  <c r="BG65" i="2"/>
  <c r="BI65" i="2"/>
  <c r="BK65" i="2"/>
  <c r="BM65" i="2"/>
  <c r="BO65" i="2"/>
  <c r="BQ65" i="2"/>
  <c r="BS65" i="2"/>
  <c r="BU65" i="2"/>
  <c r="BW65" i="2"/>
  <c r="BY65" i="2"/>
  <c r="CA65" i="2"/>
  <c r="CC65" i="2"/>
  <c r="CE65" i="2"/>
  <c r="CG65" i="2"/>
  <c r="CI65" i="2"/>
  <c r="CK65" i="2"/>
  <c r="CM65" i="2"/>
  <c r="CO65" i="2"/>
  <c r="G66" i="2"/>
  <c r="I66" i="2"/>
  <c r="K66" i="2"/>
  <c r="M66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AO66" i="2"/>
  <c r="AQ66" i="2"/>
  <c r="AS66" i="2"/>
  <c r="AU66" i="2"/>
  <c r="AW66" i="2"/>
  <c r="AY66" i="2"/>
  <c r="BA66" i="2"/>
  <c r="BC66" i="2"/>
  <c r="BE66" i="2"/>
  <c r="BG66" i="2"/>
  <c r="BI66" i="2"/>
  <c r="BK66" i="2"/>
  <c r="BM66" i="2"/>
  <c r="BO66" i="2"/>
  <c r="BQ66" i="2"/>
  <c r="BS66" i="2"/>
  <c r="BU66" i="2"/>
  <c r="BW66" i="2"/>
  <c r="BY66" i="2"/>
  <c r="CA66" i="2"/>
  <c r="CC66" i="2"/>
  <c r="CE66" i="2"/>
  <c r="CG66" i="2"/>
  <c r="CI66" i="2"/>
  <c r="CK66" i="2"/>
  <c r="CM66" i="2"/>
  <c r="CO66" i="2"/>
  <c r="G67" i="2"/>
  <c r="I67" i="2"/>
  <c r="K67" i="2"/>
  <c r="M67" i="2"/>
  <c r="O67" i="2"/>
  <c r="Q67" i="2"/>
  <c r="S67" i="2"/>
  <c r="U67" i="2"/>
  <c r="W67" i="2"/>
  <c r="Y67" i="2"/>
  <c r="AA67" i="2"/>
  <c r="AC67" i="2"/>
  <c r="AE67" i="2"/>
  <c r="AG67" i="2"/>
  <c r="AI67" i="2"/>
  <c r="AK67" i="2"/>
  <c r="AM67" i="2"/>
  <c r="AO67" i="2"/>
  <c r="AQ67" i="2"/>
  <c r="AS67" i="2"/>
  <c r="AU67" i="2"/>
  <c r="AW67" i="2"/>
  <c r="AY67" i="2"/>
  <c r="BA67" i="2"/>
  <c r="BC67" i="2"/>
  <c r="BE67" i="2"/>
  <c r="BG67" i="2"/>
  <c r="BI67" i="2"/>
  <c r="BK67" i="2"/>
  <c r="BM67" i="2"/>
  <c r="BO67" i="2"/>
  <c r="BQ67" i="2"/>
  <c r="BS67" i="2"/>
  <c r="BU67" i="2"/>
  <c r="BW67" i="2"/>
  <c r="BY67" i="2"/>
  <c r="CA67" i="2"/>
  <c r="CC67" i="2"/>
  <c r="CE67" i="2"/>
  <c r="CG67" i="2"/>
  <c r="CI67" i="2"/>
  <c r="CK67" i="2"/>
  <c r="CM67" i="2"/>
  <c r="CO67" i="2"/>
  <c r="G68" i="2"/>
  <c r="I68" i="2"/>
  <c r="K68" i="2"/>
  <c r="M68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AO68" i="2"/>
  <c r="AQ68" i="2"/>
  <c r="AS68" i="2"/>
  <c r="AU68" i="2"/>
  <c r="AW68" i="2"/>
  <c r="AY68" i="2"/>
  <c r="BA68" i="2"/>
  <c r="BC68" i="2"/>
  <c r="BE68" i="2"/>
  <c r="BG68" i="2"/>
  <c r="BI68" i="2"/>
  <c r="BK68" i="2"/>
  <c r="BM68" i="2"/>
  <c r="BO68" i="2"/>
  <c r="BQ68" i="2"/>
  <c r="BS68" i="2"/>
  <c r="BU68" i="2"/>
  <c r="BW68" i="2"/>
  <c r="BY68" i="2"/>
  <c r="CA68" i="2"/>
  <c r="CC68" i="2"/>
  <c r="CE68" i="2"/>
  <c r="CG68" i="2"/>
  <c r="CI68" i="2"/>
  <c r="CK68" i="2"/>
  <c r="CM68" i="2"/>
  <c r="CO68" i="2"/>
  <c r="G69" i="2"/>
  <c r="I69" i="2"/>
  <c r="K69" i="2"/>
  <c r="M69" i="2"/>
  <c r="O69" i="2"/>
  <c r="Q69" i="2"/>
  <c r="S69" i="2"/>
  <c r="U69" i="2"/>
  <c r="W69" i="2"/>
  <c r="Y69" i="2"/>
  <c r="AA69" i="2"/>
  <c r="AC69" i="2"/>
  <c r="AE69" i="2"/>
  <c r="AG69" i="2"/>
  <c r="AI69" i="2"/>
  <c r="AK69" i="2"/>
  <c r="AM69" i="2"/>
  <c r="AO69" i="2"/>
  <c r="AQ69" i="2"/>
  <c r="AS69" i="2"/>
  <c r="AU69" i="2"/>
  <c r="AW69" i="2"/>
  <c r="AY69" i="2"/>
  <c r="BA69" i="2"/>
  <c r="BC69" i="2"/>
  <c r="BE69" i="2"/>
  <c r="BG69" i="2"/>
  <c r="BI69" i="2"/>
  <c r="BK69" i="2"/>
  <c r="BM69" i="2"/>
  <c r="BO69" i="2"/>
  <c r="BQ69" i="2"/>
  <c r="BS69" i="2"/>
  <c r="BU69" i="2"/>
  <c r="BW69" i="2"/>
  <c r="BY69" i="2"/>
  <c r="CA69" i="2"/>
  <c r="CC69" i="2"/>
  <c r="CE69" i="2"/>
  <c r="CG69" i="2"/>
  <c r="CI69" i="2"/>
  <c r="CK69" i="2"/>
  <c r="CM69" i="2"/>
  <c r="CO69" i="2"/>
  <c r="G70" i="2"/>
  <c r="I70" i="2"/>
  <c r="K70" i="2"/>
  <c r="M70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AO70" i="2"/>
  <c r="AQ70" i="2"/>
  <c r="AS70" i="2"/>
  <c r="AU70" i="2"/>
  <c r="AW70" i="2"/>
  <c r="AY70" i="2"/>
  <c r="BA70" i="2"/>
  <c r="BC70" i="2"/>
  <c r="BE70" i="2"/>
  <c r="BG70" i="2"/>
  <c r="BI70" i="2"/>
  <c r="BK70" i="2"/>
  <c r="BM70" i="2"/>
  <c r="BO70" i="2"/>
  <c r="BQ70" i="2"/>
  <c r="BS70" i="2"/>
  <c r="BU70" i="2"/>
  <c r="BW70" i="2"/>
  <c r="BY70" i="2"/>
  <c r="CA70" i="2"/>
  <c r="CC70" i="2"/>
  <c r="CE70" i="2"/>
  <c r="CG70" i="2"/>
  <c r="CI70" i="2"/>
  <c r="CK70" i="2"/>
  <c r="CM70" i="2"/>
  <c r="CO70" i="2"/>
  <c r="G71" i="2"/>
  <c r="I71" i="2"/>
  <c r="K71" i="2"/>
  <c r="M71" i="2"/>
  <c r="O71" i="2"/>
  <c r="Q71" i="2"/>
  <c r="S71" i="2"/>
  <c r="U71" i="2"/>
  <c r="W71" i="2"/>
  <c r="Y71" i="2"/>
  <c r="AA71" i="2"/>
  <c r="AC71" i="2"/>
  <c r="AE71" i="2"/>
  <c r="AG71" i="2"/>
  <c r="AI71" i="2"/>
  <c r="AK71" i="2"/>
  <c r="AM71" i="2"/>
  <c r="AO71" i="2"/>
  <c r="AQ71" i="2"/>
  <c r="AS71" i="2"/>
  <c r="AU71" i="2"/>
  <c r="AW71" i="2"/>
  <c r="AY71" i="2"/>
  <c r="BA71" i="2"/>
  <c r="BC71" i="2"/>
  <c r="BE71" i="2"/>
  <c r="BG71" i="2"/>
  <c r="BI71" i="2"/>
  <c r="BK71" i="2"/>
  <c r="BM71" i="2"/>
  <c r="BO71" i="2"/>
  <c r="BQ71" i="2"/>
  <c r="BS71" i="2"/>
  <c r="BU71" i="2"/>
  <c r="BW71" i="2"/>
  <c r="BY71" i="2"/>
  <c r="CA71" i="2"/>
  <c r="CC71" i="2"/>
  <c r="CE71" i="2"/>
  <c r="CG71" i="2"/>
  <c r="CI71" i="2"/>
  <c r="CK71" i="2"/>
  <c r="CM71" i="2"/>
  <c r="CO71" i="2"/>
  <c r="G72" i="2"/>
  <c r="I72" i="2"/>
  <c r="K72" i="2"/>
  <c r="M72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AO72" i="2"/>
  <c r="AQ72" i="2"/>
  <c r="AS72" i="2"/>
  <c r="AU72" i="2"/>
  <c r="AW72" i="2"/>
  <c r="AY72" i="2"/>
  <c r="BA72" i="2"/>
  <c r="BC72" i="2"/>
  <c r="BE72" i="2"/>
  <c r="BG72" i="2"/>
  <c r="BI72" i="2"/>
  <c r="BK72" i="2"/>
  <c r="BM72" i="2"/>
  <c r="BO72" i="2"/>
  <c r="BQ72" i="2"/>
  <c r="BS72" i="2"/>
  <c r="BU72" i="2"/>
  <c r="BW72" i="2"/>
  <c r="BY72" i="2"/>
  <c r="CA72" i="2"/>
  <c r="CC72" i="2"/>
  <c r="CE72" i="2"/>
  <c r="CG72" i="2"/>
  <c r="CI72" i="2"/>
  <c r="CK72" i="2"/>
  <c r="CM72" i="2"/>
  <c r="CO72" i="2"/>
  <c r="G73" i="2"/>
  <c r="I73" i="2"/>
  <c r="K73" i="2"/>
  <c r="M73" i="2"/>
  <c r="O73" i="2"/>
  <c r="Q73" i="2"/>
  <c r="S73" i="2"/>
  <c r="U73" i="2"/>
  <c r="W73" i="2"/>
  <c r="Y73" i="2"/>
  <c r="AA73" i="2"/>
  <c r="AC73" i="2"/>
  <c r="AE73" i="2"/>
  <c r="AG73" i="2"/>
  <c r="AI73" i="2"/>
  <c r="AK73" i="2"/>
  <c r="AM73" i="2"/>
  <c r="AO73" i="2"/>
  <c r="AQ73" i="2"/>
  <c r="AS73" i="2"/>
  <c r="AU73" i="2"/>
  <c r="AW73" i="2"/>
  <c r="AY73" i="2"/>
  <c r="BA73" i="2"/>
  <c r="BC73" i="2"/>
  <c r="BE73" i="2"/>
  <c r="BG73" i="2"/>
  <c r="BI73" i="2"/>
  <c r="BK73" i="2"/>
  <c r="BM73" i="2"/>
  <c r="BO73" i="2"/>
  <c r="BQ73" i="2"/>
  <c r="BS73" i="2"/>
  <c r="BU73" i="2"/>
  <c r="BW73" i="2"/>
  <c r="BY73" i="2"/>
  <c r="CA73" i="2"/>
  <c r="CC73" i="2"/>
  <c r="CE73" i="2"/>
  <c r="CG73" i="2"/>
  <c r="CI73" i="2"/>
  <c r="CK73" i="2"/>
  <c r="CM73" i="2"/>
  <c r="CO73" i="2"/>
  <c r="G74" i="2"/>
  <c r="I74" i="2"/>
  <c r="K74" i="2"/>
  <c r="M74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AO74" i="2"/>
  <c r="AQ74" i="2"/>
  <c r="AS74" i="2"/>
  <c r="AU74" i="2"/>
  <c r="AW74" i="2"/>
  <c r="AY74" i="2"/>
  <c r="BA74" i="2"/>
  <c r="BC74" i="2"/>
  <c r="BE74" i="2"/>
  <c r="BG74" i="2"/>
  <c r="BI74" i="2"/>
  <c r="BK74" i="2"/>
  <c r="BM74" i="2"/>
  <c r="BO74" i="2"/>
  <c r="BQ74" i="2"/>
  <c r="BS74" i="2"/>
  <c r="BU74" i="2"/>
  <c r="BW74" i="2"/>
  <c r="BY74" i="2"/>
  <c r="CA74" i="2"/>
  <c r="CC74" i="2"/>
  <c r="CE74" i="2"/>
  <c r="CG74" i="2"/>
  <c r="CI74" i="2"/>
  <c r="CK74" i="2"/>
  <c r="CM74" i="2"/>
  <c r="CO74" i="2"/>
  <c r="G75" i="2"/>
  <c r="I75" i="2"/>
  <c r="K75" i="2"/>
  <c r="M75" i="2"/>
  <c r="O75" i="2"/>
  <c r="Q75" i="2"/>
  <c r="S75" i="2"/>
  <c r="U75" i="2"/>
  <c r="W75" i="2"/>
  <c r="Y75" i="2"/>
  <c r="AA75" i="2"/>
  <c r="AC75" i="2"/>
  <c r="AE75" i="2"/>
  <c r="AG75" i="2"/>
  <c r="AI75" i="2"/>
  <c r="AK75" i="2"/>
  <c r="AM75" i="2"/>
  <c r="AO75" i="2"/>
  <c r="AQ75" i="2"/>
  <c r="AS75" i="2"/>
  <c r="AU75" i="2"/>
  <c r="AW75" i="2"/>
  <c r="AY75" i="2"/>
  <c r="BA75" i="2"/>
  <c r="BC75" i="2"/>
  <c r="BE75" i="2"/>
  <c r="BG75" i="2"/>
  <c r="BI75" i="2"/>
  <c r="BK75" i="2"/>
  <c r="BM75" i="2"/>
  <c r="BO75" i="2"/>
  <c r="BQ75" i="2"/>
  <c r="BS75" i="2"/>
  <c r="BU75" i="2"/>
  <c r="BW75" i="2"/>
  <c r="BY75" i="2"/>
  <c r="CA75" i="2"/>
  <c r="CC75" i="2"/>
  <c r="CE75" i="2"/>
  <c r="CG75" i="2"/>
  <c r="CI75" i="2"/>
  <c r="CK75" i="2"/>
  <c r="CM75" i="2"/>
  <c r="CO75" i="2"/>
  <c r="G76" i="2"/>
  <c r="I76" i="2"/>
  <c r="K76" i="2"/>
  <c r="M76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AO76" i="2"/>
  <c r="AQ76" i="2"/>
  <c r="AS76" i="2"/>
  <c r="AU76" i="2"/>
  <c r="AW76" i="2"/>
  <c r="AY76" i="2"/>
  <c r="BA76" i="2"/>
  <c r="BC76" i="2"/>
  <c r="BE76" i="2"/>
  <c r="BG76" i="2"/>
  <c r="BI76" i="2"/>
  <c r="BK76" i="2"/>
  <c r="BM76" i="2"/>
  <c r="BO76" i="2"/>
  <c r="BQ76" i="2"/>
  <c r="BS76" i="2"/>
  <c r="BU76" i="2"/>
  <c r="BW76" i="2"/>
  <c r="BY76" i="2"/>
  <c r="CA76" i="2"/>
  <c r="CC76" i="2"/>
  <c r="CE76" i="2"/>
  <c r="CG76" i="2"/>
  <c r="CI76" i="2"/>
  <c r="CK76" i="2"/>
  <c r="CM76" i="2"/>
  <c r="CO76" i="2"/>
  <c r="G77" i="2"/>
  <c r="I77" i="2"/>
  <c r="K77" i="2"/>
  <c r="M77" i="2"/>
  <c r="O77" i="2"/>
  <c r="Q77" i="2"/>
  <c r="S77" i="2"/>
  <c r="U77" i="2"/>
  <c r="W77" i="2"/>
  <c r="Y77" i="2"/>
  <c r="AA77" i="2"/>
  <c r="AC77" i="2"/>
  <c r="AE77" i="2"/>
  <c r="AG77" i="2"/>
  <c r="AI77" i="2"/>
  <c r="AK77" i="2"/>
  <c r="AM77" i="2"/>
  <c r="AO77" i="2"/>
  <c r="AQ77" i="2"/>
  <c r="AS77" i="2"/>
  <c r="AU77" i="2"/>
  <c r="AW77" i="2"/>
  <c r="AY77" i="2"/>
  <c r="BA77" i="2"/>
  <c r="BC77" i="2"/>
  <c r="BE77" i="2"/>
  <c r="BG77" i="2"/>
  <c r="BI77" i="2"/>
  <c r="BK77" i="2"/>
  <c r="BM77" i="2"/>
  <c r="BO77" i="2"/>
  <c r="BQ77" i="2"/>
  <c r="BS77" i="2"/>
  <c r="BU77" i="2"/>
  <c r="BW77" i="2"/>
  <c r="BY77" i="2"/>
  <c r="CA77" i="2"/>
  <c r="CC77" i="2"/>
  <c r="CE77" i="2"/>
  <c r="CG77" i="2"/>
  <c r="CI77" i="2"/>
  <c r="CK77" i="2"/>
  <c r="CM77" i="2"/>
  <c r="CO77" i="2"/>
  <c r="G78" i="2"/>
  <c r="I78" i="2"/>
  <c r="K78" i="2"/>
  <c r="M78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AO78" i="2"/>
  <c r="AQ78" i="2"/>
  <c r="AS78" i="2"/>
  <c r="AU78" i="2"/>
  <c r="AW78" i="2"/>
  <c r="AY78" i="2"/>
  <c r="BA78" i="2"/>
  <c r="BC78" i="2"/>
  <c r="BE78" i="2"/>
  <c r="BG78" i="2"/>
  <c r="BI78" i="2"/>
  <c r="BK78" i="2"/>
  <c r="BM78" i="2"/>
  <c r="BO78" i="2"/>
  <c r="BQ78" i="2"/>
  <c r="BS78" i="2"/>
  <c r="BU78" i="2"/>
  <c r="BW78" i="2"/>
  <c r="BY78" i="2"/>
  <c r="CA78" i="2"/>
  <c r="CC78" i="2"/>
  <c r="CE78" i="2"/>
  <c r="CG78" i="2"/>
  <c r="CI78" i="2"/>
  <c r="CK78" i="2"/>
  <c r="CM78" i="2"/>
  <c r="CO78" i="2"/>
  <c r="G79" i="2"/>
  <c r="I79" i="2"/>
  <c r="K79" i="2"/>
  <c r="M79" i="2"/>
  <c r="O79" i="2"/>
  <c r="Q79" i="2"/>
  <c r="S79" i="2"/>
  <c r="U79" i="2"/>
  <c r="W79" i="2"/>
  <c r="Y79" i="2"/>
  <c r="AA79" i="2"/>
  <c r="AC79" i="2"/>
  <c r="AE79" i="2"/>
  <c r="AG79" i="2"/>
  <c r="AI79" i="2"/>
  <c r="AK79" i="2"/>
  <c r="AM79" i="2"/>
  <c r="AO79" i="2"/>
  <c r="AQ79" i="2"/>
  <c r="AS79" i="2"/>
  <c r="AU79" i="2"/>
  <c r="AW79" i="2"/>
  <c r="AY79" i="2"/>
  <c r="BA79" i="2"/>
  <c r="BC79" i="2"/>
  <c r="BE79" i="2"/>
  <c r="BG79" i="2"/>
  <c r="BI79" i="2"/>
  <c r="BK79" i="2"/>
  <c r="BM79" i="2"/>
  <c r="BO79" i="2"/>
  <c r="BQ79" i="2"/>
  <c r="BS79" i="2"/>
  <c r="BU79" i="2"/>
  <c r="BW79" i="2"/>
  <c r="BY79" i="2"/>
  <c r="CA79" i="2"/>
  <c r="CC79" i="2"/>
  <c r="CE79" i="2"/>
  <c r="CG79" i="2"/>
  <c r="CI79" i="2"/>
  <c r="CK79" i="2"/>
  <c r="CM79" i="2"/>
  <c r="CO79" i="2"/>
  <c r="G80" i="2"/>
  <c r="I80" i="2"/>
  <c r="K80" i="2"/>
  <c r="M80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AO80" i="2"/>
  <c r="AQ80" i="2"/>
  <c r="AS80" i="2"/>
  <c r="AU80" i="2"/>
  <c r="AW80" i="2"/>
  <c r="AY80" i="2"/>
  <c r="BA80" i="2"/>
  <c r="BC80" i="2"/>
  <c r="BE80" i="2"/>
  <c r="BG80" i="2"/>
  <c r="BI80" i="2"/>
  <c r="BK80" i="2"/>
  <c r="BM80" i="2"/>
  <c r="BO80" i="2"/>
  <c r="BQ80" i="2"/>
  <c r="BS80" i="2"/>
  <c r="BU80" i="2"/>
  <c r="BW80" i="2"/>
  <c r="BY80" i="2"/>
  <c r="CA80" i="2"/>
  <c r="CC80" i="2"/>
  <c r="CE80" i="2"/>
  <c r="CG80" i="2"/>
  <c r="CI80" i="2"/>
  <c r="CK80" i="2"/>
  <c r="CM80" i="2"/>
  <c r="CO80" i="2"/>
  <c r="F81" i="2"/>
  <c r="H81" i="2"/>
  <c r="J81" i="2"/>
  <c r="L81" i="2"/>
  <c r="N81" i="2"/>
  <c r="P81" i="2"/>
  <c r="R81" i="2"/>
  <c r="T81" i="2"/>
  <c r="V81" i="2"/>
  <c r="X81" i="2"/>
  <c r="Z81" i="2"/>
  <c r="AB81" i="2"/>
  <c r="AD81" i="2"/>
  <c r="AF81" i="2"/>
  <c r="AH81" i="2"/>
  <c r="AJ81" i="2"/>
  <c r="AL81" i="2"/>
  <c r="AN81" i="2"/>
  <c r="AP81" i="2"/>
  <c r="AR81" i="2"/>
  <c r="AT81" i="2"/>
  <c r="AV81" i="2"/>
  <c r="AX81" i="2"/>
  <c r="AZ81" i="2"/>
  <c r="BB81" i="2"/>
  <c r="BD81" i="2"/>
  <c r="BF81" i="2"/>
  <c r="BH81" i="2"/>
  <c r="BJ81" i="2"/>
  <c r="BL81" i="2"/>
  <c r="BN81" i="2"/>
  <c r="BP81" i="2"/>
  <c r="BR81" i="2"/>
  <c r="BT81" i="2"/>
  <c r="BV81" i="2"/>
  <c r="BX81" i="2"/>
  <c r="BZ81" i="2"/>
  <c r="CB81" i="2"/>
  <c r="CD81" i="2"/>
  <c r="CF81" i="2"/>
  <c r="CH81" i="2"/>
  <c r="CJ81" i="2"/>
  <c r="CL81" i="2"/>
  <c r="CN81" i="2"/>
  <c r="G82" i="2"/>
  <c r="I82" i="2"/>
  <c r="K82" i="2"/>
  <c r="M82" i="2"/>
  <c r="O82" i="2"/>
  <c r="Q82" i="2"/>
  <c r="S82" i="2"/>
  <c r="U82" i="2"/>
  <c r="W82" i="2"/>
  <c r="Y82" i="2"/>
  <c r="AA82" i="2"/>
  <c r="AC82" i="2"/>
  <c r="AE82" i="2"/>
  <c r="AG82" i="2"/>
  <c r="AI82" i="2"/>
  <c r="AK82" i="2"/>
  <c r="AM82" i="2"/>
  <c r="AO82" i="2"/>
  <c r="AQ82" i="2"/>
  <c r="AS82" i="2"/>
  <c r="AU82" i="2"/>
  <c r="AW82" i="2"/>
  <c r="AY82" i="2"/>
  <c r="BA82" i="2"/>
  <c r="BC82" i="2"/>
  <c r="BE82" i="2"/>
  <c r="BG82" i="2"/>
  <c r="BI82" i="2"/>
  <c r="BK82" i="2"/>
  <c r="BM82" i="2"/>
  <c r="BO82" i="2"/>
  <c r="BQ82" i="2"/>
  <c r="BS82" i="2"/>
  <c r="BU82" i="2"/>
  <c r="BW82" i="2"/>
  <c r="BY82" i="2"/>
  <c r="CA82" i="2"/>
  <c r="CC82" i="2"/>
  <c r="CE82" i="2"/>
  <c r="CG82" i="2"/>
  <c r="CI82" i="2"/>
  <c r="CK82" i="2"/>
  <c r="CM82" i="2"/>
  <c r="CO82" i="2"/>
  <c r="G83" i="2"/>
  <c r="I83" i="2"/>
  <c r="K83" i="2"/>
  <c r="M83" i="2"/>
  <c r="O83" i="2"/>
  <c r="Q83" i="2"/>
  <c r="S83" i="2"/>
  <c r="U83" i="2"/>
  <c r="W83" i="2"/>
  <c r="Y83" i="2"/>
  <c r="AA83" i="2"/>
  <c r="AC83" i="2"/>
  <c r="AE83" i="2"/>
  <c r="AG83" i="2"/>
  <c r="AI83" i="2"/>
  <c r="AK83" i="2"/>
  <c r="AM83" i="2"/>
  <c r="AO83" i="2"/>
  <c r="AQ83" i="2"/>
  <c r="AS83" i="2"/>
  <c r="AU83" i="2"/>
  <c r="AW83" i="2"/>
  <c r="AY83" i="2"/>
  <c r="BA83" i="2"/>
  <c r="BC83" i="2"/>
  <c r="BE83" i="2"/>
  <c r="BG83" i="2"/>
  <c r="BI83" i="2"/>
  <c r="BK83" i="2"/>
  <c r="BM83" i="2"/>
  <c r="BO83" i="2"/>
  <c r="BQ83" i="2"/>
  <c r="BS83" i="2"/>
  <c r="BU83" i="2"/>
  <c r="BW83" i="2"/>
  <c r="BY83" i="2"/>
  <c r="CA83" i="2"/>
  <c r="CC83" i="2"/>
  <c r="CE83" i="2"/>
  <c r="CG83" i="2"/>
  <c r="CI83" i="2"/>
  <c r="CK83" i="2"/>
  <c r="CM83" i="2"/>
  <c r="CO83" i="2"/>
  <c r="G84" i="2"/>
  <c r="I84" i="2"/>
  <c r="K84" i="2"/>
  <c r="M84" i="2"/>
  <c r="O84" i="2"/>
  <c r="Q84" i="2"/>
  <c r="S84" i="2"/>
  <c r="U84" i="2"/>
  <c r="W84" i="2"/>
  <c r="Y84" i="2"/>
  <c r="AA84" i="2"/>
  <c r="AC84" i="2"/>
  <c r="AE84" i="2"/>
  <c r="AG84" i="2"/>
  <c r="AI84" i="2"/>
  <c r="AK84" i="2"/>
  <c r="AM84" i="2"/>
  <c r="AO84" i="2"/>
  <c r="AQ84" i="2"/>
  <c r="AS84" i="2"/>
  <c r="AU84" i="2"/>
  <c r="AW84" i="2"/>
  <c r="AY84" i="2"/>
  <c r="BA84" i="2"/>
  <c r="BC84" i="2"/>
  <c r="BE84" i="2"/>
  <c r="BG84" i="2"/>
  <c r="BI84" i="2"/>
  <c r="BK84" i="2"/>
  <c r="BM84" i="2"/>
  <c r="BO84" i="2"/>
  <c r="BQ84" i="2"/>
  <c r="BS84" i="2"/>
  <c r="BU84" i="2"/>
  <c r="BW84" i="2"/>
  <c r="BY84" i="2"/>
  <c r="CA84" i="2"/>
  <c r="CC84" i="2"/>
  <c r="CE84" i="2"/>
  <c r="CG84" i="2"/>
  <c r="CI84" i="2"/>
  <c r="CK84" i="2"/>
  <c r="CM84" i="2"/>
  <c r="CO84" i="2"/>
  <c r="G85" i="2"/>
  <c r="I85" i="2"/>
  <c r="K85" i="2"/>
  <c r="M85" i="2"/>
  <c r="O85" i="2"/>
  <c r="Q85" i="2"/>
  <c r="S85" i="2"/>
  <c r="U85" i="2"/>
  <c r="W85" i="2"/>
  <c r="Y85" i="2"/>
  <c r="AA85" i="2"/>
  <c r="AC85" i="2"/>
  <c r="AE85" i="2"/>
  <c r="AG85" i="2"/>
  <c r="AI85" i="2"/>
  <c r="AK85" i="2"/>
  <c r="AM85" i="2"/>
  <c r="AO85" i="2"/>
  <c r="AQ85" i="2"/>
  <c r="AS85" i="2"/>
  <c r="AU85" i="2"/>
  <c r="AW85" i="2"/>
  <c r="AY85" i="2"/>
  <c r="BA85" i="2"/>
  <c r="BC85" i="2"/>
  <c r="BE85" i="2"/>
  <c r="BG85" i="2"/>
  <c r="BI85" i="2"/>
  <c r="BK85" i="2"/>
  <c r="BM85" i="2"/>
  <c r="BO85" i="2"/>
  <c r="BQ85" i="2"/>
  <c r="BS85" i="2"/>
  <c r="BU85" i="2"/>
  <c r="BW85" i="2"/>
  <c r="BY85" i="2"/>
  <c r="CA85" i="2"/>
  <c r="CC85" i="2"/>
  <c r="CE85" i="2"/>
  <c r="CG85" i="2"/>
  <c r="CI85" i="2"/>
  <c r="CK85" i="2"/>
  <c r="CM85" i="2"/>
  <c r="CO85" i="2"/>
  <c r="G86" i="2"/>
  <c r="I86" i="2"/>
  <c r="K86" i="2"/>
  <c r="M86" i="2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AO86" i="2"/>
  <c r="AQ86" i="2"/>
  <c r="AS86" i="2"/>
  <c r="AU86" i="2"/>
  <c r="AW86" i="2"/>
  <c r="AY86" i="2"/>
  <c r="BA86" i="2"/>
  <c r="BC86" i="2"/>
  <c r="BE86" i="2"/>
  <c r="BG86" i="2"/>
  <c r="BI86" i="2"/>
  <c r="BK86" i="2"/>
  <c r="BM86" i="2"/>
  <c r="BO86" i="2"/>
  <c r="BQ86" i="2"/>
  <c r="BS86" i="2"/>
  <c r="BU86" i="2"/>
  <c r="BW86" i="2"/>
  <c r="BY86" i="2"/>
  <c r="CA86" i="2"/>
  <c r="CC86" i="2"/>
  <c r="CE86" i="2"/>
  <c r="CG86" i="2"/>
  <c r="CI86" i="2"/>
  <c r="CK86" i="2"/>
  <c r="CM86" i="2"/>
  <c r="CO86" i="2"/>
  <c r="G87" i="2"/>
  <c r="I87" i="2"/>
  <c r="K87" i="2"/>
  <c r="M87" i="2"/>
  <c r="O87" i="2"/>
  <c r="Q87" i="2"/>
  <c r="S87" i="2"/>
  <c r="U87" i="2"/>
  <c r="W87" i="2"/>
  <c r="Y87" i="2"/>
  <c r="AA87" i="2"/>
  <c r="AC87" i="2"/>
  <c r="AE87" i="2"/>
  <c r="AG87" i="2"/>
  <c r="AI87" i="2"/>
  <c r="AK87" i="2"/>
  <c r="AM87" i="2"/>
  <c r="AO87" i="2"/>
  <c r="AQ87" i="2"/>
  <c r="AS87" i="2"/>
  <c r="AU87" i="2"/>
  <c r="AW87" i="2"/>
  <c r="AY87" i="2"/>
  <c r="BA87" i="2"/>
  <c r="BC87" i="2"/>
  <c r="BE87" i="2"/>
  <c r="BG87" i="2"/>
  <c r="BI87" i="2"/>
  <c r="BK87" i="2"/>
  <c r="BM87" i="2"/>
  <c r="BO87" i="2"/>
  <c r="BQ87" i="2"/>
  <c r="BS87" i="2"/>
  <c r="BU87" i="2"/>
  <c r="BW87" i="2"/>
  <c r="BY87" i="2"/>
  <c r="CA87" i="2"/>
  <c r="CC87" i="2"/>
  <c r="CE87" i="2"/>
  <c r="CG87" i="2"/>
  <c r="CI87" i="2"/>
  <c r="CK87" i="2"/>
  <c r="CM87" i="2"/>
  <c r="CO87" i="2"/>
  <c r="G88" i="2"/>
  <c r="I88" i="2"/>
  <c r="K88" i="2"/>
  <c r="M88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AO88" i="2"/>
  <c r="AQ88" i="2"/>
  <c r="AS88" i="2"/>
  <c r="AU88" i="2"/>
  <c r="AW88" i="2"/>
  <c r="AY88" i="2"/>
  <c r="BA88" i="2"/>
  <c r="BC88" i="2"/>
  <c r="BE88" i="2"/>
  <c r="BG88" i="2"/>
  <c r="BI88" i="2"/>
  <c r="BK88" i="2"/>
  <c r="BM88" i="2"/>
  <c r="BO88" i="2"/>
  <c r="BQ88" i="2"/>
  <c r="BS88" i="2"/>
  <c r="BU88" i="2"/>
  <c r="BW88" i="2"/>
  <c r="BY88" i="2"/>
  <c r="CA88" i="2"/>
  <c r="CC88" i="2"/>
  <c r="CE88" i="2"/>
  <c r="CG88" i="2"/>
  <c r="CI88" i="2"/>
  <c r="CK88" i="2"/>
  <c r="CM88" i="2"/>
  <c r="CO88" i="2"/>
  <c r="G89" i="2"/>
  <c r="I89" i="2"/>
  <c r="K89" i="2"/>
  <c r="M89" i="2"/>
  <c r="O89" i="2"/>
  <c r="Q89" i="2"/>
  <c r="S89" i="2"/>
  <c r="U89" i="2"/>
  <c r="W89" i="2"/>
  <c r="Y89" i="2"/>
  <c r="AA89" i="2"/>
  <c r="AC89" i="2"/>
  <c r="AE89" i="2"/>
  <c r="AG89" i="2"/>
  <c r="AI89" i="2"/>
  <c r="AK89" i="2"/>
  <c r="AM89" i="2"/>
  <c r="AO89" i="2"/>
  <c r="AQ89" i="2"/>
  <c r="AS89" i="2"/>
  <c r="AU89" i="2"/>
  <c r="AW89" i="2"/>
  <c r="AY89" i="2"/>
  <c r="BA89" i="2"/>
  <c r="BC89" i="2"/>
  <c r="BE89" i="2"/>
  <c r="BG89" i="2"/>
  <c r="BI89" i="2"/>
  <c r="BK89" i="2"/>
  <c r="BM89" i="2"/>
  <c r="BO89" i="2"/>
  <c r="BQ89" i="2"/>
  <c r="BS89" i="2"/>
  <c r="BU89" i="2"/>
  <c r="BW89" i="2"/>
  <c r="BY89" i="2"/>
  <c r="CA89" i="2"/>
  <c r="CC89" i="2"/>
  <c r="CE89" i="2"/>
  <c r="CG89" i="2"/>
  <c r="CI89" i="2"/>
  <c r="CK89" i="2"/>
  <c r="CM89" i="2"/>
  <c r="CO89" i="2"/>
  <c r="G90" i="2"/>
  <c r="I90" i="2"/>
  <c r="K90" i="2"/>
  <c r="M90" i="2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AO90" i="2"/>
  <c r="AQ90" i="2"/>
  <c r="AS90" i="2"/>
  <c r="AU90" i="2"/>
  <c r="AW90" i="2"/>
  <c r="AY90" i="2"/>
  <c r="BA90" i="2"/>
  <c r="BC90" i="2"/>
  <c r="BE90" i="2"/>
  <c r="BG90" i="2"/>
  <c r="BI90" i="2"/>
  <c r="BK90" i="2"/>
  <c r="BM90" i="2"/>
  <c r="BO90" i="2"/>
  <c r="BQ90" i="2"/>
  <c r="BS90" i="2"/>
  <c r="BU90" i="2"/>
  <c r="BW90" i="2"/>
  <c r="BY90" i="2"/>
  <c r="CA90" i="2"/>
  <c r="CC90" i="2"/>
  <c r="CE90" i="2"/>
  <c r="CG90" i="2"/>
  <c r="CI90" i="2"/>
  <c r="CK90" i="2"/>
  <c r="CM90" i="2"/>
  <c r="CO90" i="2"/>
  <c r="G91" i="2"/>
  <c r="I91" i="2"/>
  <c r="K91" i="2"/>
  <c r="M91" i="2"/>
  <c r="O91" i="2"/>
  <c r="Q91" i="2"/>
  <c r="S91" i="2"/>
  <c r="U91" i="2"/>
  <c r="W91" i="2"/>
  <c r="Y91" i="2"/>
  <c r="AA91" i="2"/>
  <c r="AC91" i="2"/>
  <c r="AE91" i="2"/>
  <c r="AG91" i="2"/>
  <c r="AI91" i="2"/>
  <c r="AK91" i="2"/>
  <c r="AM91" i="2"/>
  <c r="AO91" i="2"/>
  <c r="AQ91" i="2"/>
  <c r="AS91" i="2"/>
  <c r="AU91" i="2"/>
  <c r="AW91" i="2"/>
  <c r="AY91" i="2"/>
  <c r="BA91" i="2"/>
  <c r="BC91" i="2"/>
  <c r="BE91" i="2"/>
  <c r="BG91" i="2"/>
  <c r="BI91" i="2"/>
  <c r="BK91" i="2"/>
  <c r="BM91" i="2"/>
  <c r="BO91" i="2"/>
  <c r="BQ91" i="2"/>
  <c r="BS91" i="2"/>
  <c r="BU91" i="2"/>
  <c r="BW91" i="2"/>
  <c r="BY91" i="2"/>
  <c r="CA91" i="2"/>
  <c r="CC91" i="2"/>
  <c r="CE91" i="2"/>
  <c r="CG91" i="2"/>
  <c r="CI91" i="2"/>
  <c r="CK91" i="2"/>
  <c r="CM91" i="2"/>
  <c r="CO91" i="2"/>
  <c r="G92" i="2"/>
  <c r="I92" i="2"/>
  <c r="K92" i="2"/>
  <c r="M92" i="2"/>
  <c r="O92" i="2"/>
  <c r="Q92" i="2"/>
  <c r="S92" i="2"/>
  <c r="U92" i="2"/>
  <c r="W92" i="2"/>
  <c r="Y92" i="2"/>
  <c r="AA92" i="2"/>
  <c r="AC92" i="2"/>
  <c r="AE92" i="2"/>
  <c r="AG92" i="2"/>
  <c r="AI92" i="2"/>
  <c r="AK92" i="2"/>
  <c r="AM92" i="2"/>
  <c r="AO92" i="2"/>
  <c r="AQ92" i="2"/>
  <c r="AS92" i="2"/>
  <c r="AU92" i="2"/>
  <c r="AW92" i="2"/>
  <c r="AY92" i="2"/>
  <c r="BA92" i="2"/>
  <c r="BC92" i="2"/>
  <c r="BE92" i="2"/>
  <c r="BG92" i="2"/>
  <c r="BI92" i="2"/>
  <c r="BK92" i="2"/>
  <c r="BM92" i="2"/>
  <c r="BO92" i="2"/>
  <c r="BQ92" i="2"/>
  <c r="BS92" i="2"/>
  <c r="BU92" i="2"/>
  <c r="BW92" i="2"/>
  <c r="BY92" i="2"/>
  <c r="CA92" i="2"/>
  <c r="CC92" i="2"/>
  <c r="CE92" i="2"/>
  <c r="CG92" i="2"/>
  <c r="CI92" i="2"/>
  <c r="CK92" i="2"/>
  <c r="CM92" i="2"/>
  <c r="CO92" i="2"/>
  <c r="G93" i="2"/>
  <c r="I93" i="2"/>
  <c r="K93" i="2"/>
  <c r="M93" i="2"/>
  <c r="O93" i="2"/>
  <c r="Q93" i="2"/>
  <c r="S93" i="2"/>
  <c r="U93" i="2"/>
  <c r="W93" i="2"/>
  <c r="Y93" i="2"/>
  <c r="AA93" i="2"/>
  <c r="AC93" i="2"/>
  <c r="AE93" i="2"/>
  <c r="AG93" i="2"/>
  <c r="AI93" i="2"/>
  <c r="AK93" i="2"/>
  <c r="AM93" i="2"/>
  <c r="AO93" i="2"/>
  <c r="AQ93" i="2"/>
  <c r="AS93" i="2"/>
  <c r="AU93" i="2"/>
  <c r="AW93" i="2"/>
  <c r="AY93" i="2"/>
  <c r="BA93" i="2"/>
  <c r="BC93" i="2"/>
  <c r="BE93" i="2"/>
  <c r="BG93" i="2"/>
  <c r="BI93" i="2"/>
  <c r="BK93" i="2"/>
  <c r="BM93" i="2"/>
  <c r="BO93" i="2"/>
  <c r="BQ93" i="2"/>
  <c r="BS93" i="2"/>
  <c r="BU93" i="2"/>
  <c r="BW93" i="2"/>
  <c r="BY93" i="2"/>
  <c r="CA93" i="2"/>
  <c r="CC93" i="2"/>
  <c r="CE93" i="2"/>
  <c r="CG93" i="2"/>
  <c r="CI93" i="2"/>
  <c r="CK93" i="2"/>
  <c r="CM93" i="2"/>
  <c r="CO93" i="2"/>
  <c r="F94" i="2"/>
  <c r="H94" i="2"/>
  <c r="J94" i="2"/>
  <c r="L94" i="2"/>
  <c r="N94" i="2"/>
  <c r="P94" i="2"/>
  <c r="R94" i="2"/>
  <c r="T94" i="2"/>
  <c r="V94" i="2"/>
  <c r="X94" i="2"/>
  <c r="Z94" i="2"/>
  <c r="AB94" i="2"/>
  <c r="AD94" i="2"/>
  <c r="AF94" i="2"/>
  <c r="AH94" i="2"/>
  <c r="AJ94" i="2"/>
  <c r="AL94" i="2"/>
  <c r="AN94" i="2"/>
  <c r="AP94" i="2"/>
  <c r="AR94" i="2"/>
  <c r="AT94" i="2"/>
  <c r="AV94" i="2"/>
  <c r="AX94" i="2"/>
  <c r="AZ94" i="2"/>
  <c r="BB94" i="2"/>
  <c r="BD94" i="2"/>
  <c r="BF94" i="2"/>
  <c r="BH94" i="2"/>
  <c r="BJ94" i="2"/>
  <c r="BL94" i="2"/>
  <c r="BN94" i="2"/>
  <c r="BP94" i="2"/>
  <c r="BR94" i="2"/>
  <c r="BT94" i="2"/>
  <c r="BV94" i="2"/>
  <c r="BX94" i="2"/>
  <c r="BZ94" i="2"/>
  <c r="CB94" i="2"/>
  <c r="CD94" i="2"/>
  <c r="CF94" i="2"/>
  <c r="CH94" i="2"/>
  <c r="CJ94" i="2"/>
  <c r="CL94" i="2"/>
  <c r="CN94" i="2"/>
  <c r="G95" i="2"/>
  <c r="I95" i="2"/>
  <c r="K95" i="2"/>
  <c r="M95" i="2"/>
  <c r="O95" i="2"/>
  <c r="Q95" i="2"/>
  <c r="S95" i="2"/>
  <c r="U95" i="2"/>
  <c r="W95" i="2"/>
  <c r="Y95" i="2"/>
  <c r="AA95" i="2"/>
  <c r="AC95" i="2"/>
  <c r="AE95" i="2"/>
  <c r="AG95" i="2"/>
  <c r="AI95" i="2"/>
  <c r="AK95" i="2"/>
  <c r="AM95" i="2"/>
  <c r="AO95" i="2"/>
  <c r="AQ95" i="2"/>
  <c r="AS95" i="2"/>
  <c r="AU95" i="2"/>
  <c r="AW95" i="2"/>
  <c r="AY95" i="2"/>
  <c r="BA95" i="2"/>
  <c r="BC95" i="2"/>
  <c r="BE95" i="2"/>
  <c r="BG95" i="2"/>
  <c r="BI95" i="2"/>
  <c r="BK95" i="2"/>
  <c r="BM95" i="2"/>
  <c r="BO95" i="2"/>
  <c r="BQ95" i="2"/>
  <c r="BS95" i="2"/>
  <c r="BU95" i="2"/>
  <c r="BW95" i="2"/>
  <c r="BY95" i="2"/>
  <c r="CA95" i="2"/>
  <c r="CC95" i="2"/>
  <c r="CE95" i="2"/>
  <c r="CG95" i="2"/>
  <c r="CI95" i="2"/>
  <c r="CK95" i="2"/>
  <c r="CM95" i="2"/>
  <c r="CO95" i="2"/>
  <c r="G96" i="2"/>
  <c r="I96" i="2"/>
  <c r="K96" i="2"/>
  <c r="M96" i="2"/>
  <c r="O96" i="2"/>
  <c r="Q96" i="2"/>
  <c r="S96" i="2"/>
  <c r="U96" i="2"/>
  <c r="W96" i="2"/>
  <c r="Y96" i="2"/>
  <c r="AA96" i="2"/>
  <c r="AC96" i="2"/>
  <c r="AE96" i="2"/>
  <c r="AG96" i="2"/>
  <c r="AI96" i="2"/>
  <c r="AK96" i="2"/>
  <c r="AM96" i="2"/>
  <c r="AO96" i="2"/>
  <c r="AQ96" i="2"/>
  <c r="AS96" i="2"/>
  <c r="AU96" i="2"/>
  <c r="AW96" i="2"/>
  <c r="AY96" i="2"/>
  <c r="BA96" i="2"/>
  <c r="BC96" i="2"/>
  <c r="BE96" i="2"/>
  <c r="BG96" i="2"/>
  <c r="BI96" i="2"/>
  <c r="BK96" i="2"/>
  <c r="BM96" i="2"/>
  <c r="BO96" i="2"/>
  <c r="BQ96" i="2"/>
  <c r="BS96" i="2"/>
  <c r="BU96" i="2"/>
  <c r="BW96" i="2"/>
  <c r="BY96" i="2"/>
  <c r="CA96" i="2"/>
  <c r="CC96" i="2"/>
  <c r="CE96" i="2"/>
  <c r="CG96" i="2"/>
  <c r="CI96" i="2"/>
  <c r="CK96" i="2"/>
  <c r="CM96" i="2"/>
  <c r="CO96" i="2"/>
  <c r="G97" i="2"/>
  <c r="I97" i="2"/>
  <c r="K97" i="2"/>
  <c r="M97" i="2"/>
  <c r="O97" i="2"/>
  <c r="Q97" i="2"/>
  <c r="S97" i="2"/>
  <c r="U97" i="2"/>
  <c r="W97" i="2"/>
  <c r="Y97" i="2"/>
  <c r="AA97" i="2"/>
  <c r="AC97" i="2"/>
  <c r="AE97" i="2"/>
  <c r="AG97" i="2"/>
  <c r="AI97" i="2"/>
  <c r="AK97" i="2"/>
  <c r="AM97" i="2"/>
  <c r="AO97" i="2"/>
  <c r="AQ97" i="2"/>
  <c r="AS97" i="2"/>
  <c r="AU97" i="2"/>
  <c r="AW97" i="2"/>
  <c r="AY97" i="2"/>
  <c r="BA97" i="2"/>
  <c r="BC97" i="2"/>
  <c r="BE97" i="2"/>
  <c r="BG97" i="2"/>
  <c r="BI97" i="2"/>
  <c r="BK97" i="2"/>
  <c r="BM97" i="2"/>
  <c r="BO97" i="2"/>
  <c r="BQ97" i="2"/>
  <c r="BS97" i="2"/>
  <c r="BU97" i="2"/>
  <c r="BW97" i="2"/>
  <c r="BY97" i="2"/>
  <c r="CA97" i="2"/>
  <c r="CC97" i="2"/>
  <c r="CE97" i="2"/>
  <c r="CG97" i="2"/>
  <c r="CI97" i="2"/>
  <c r="CK97" i="2"/>
  <c r="CM97" i="2"/>
  <c r="CO97" i="2"/>
  <c r="G98" i="2"/>
  <c r="I98" i="2"/>
  <c r="K98" i="2"/>
  <c r="M98" i="2"/>
  <c r="O98" i="2"/>
  <c r="Q98" i="2"/>
  <c r="S98" i="2"/>
  <c r="U98" i="2"/>
  <c r="W98" i="2"/>
  <c r="Y98" i="2"/>
  <c r="AA98" i="2"/>
  <c r="AC98" i="2"/>
  <c r="AE98" i="2"/>
  <c r="AG98" i="2"/>
  <c r="AI98" i="2"/>
  <c r="AK98" i="2"/>
  <c r="AM98" i="2"/>
  <c r="AO98" i="2"/>
  <c r="AQ98" i="2"/>
  <c r="AS98" i="2"/>
  <c r="AU98" i="2"/>
  <c r="AW98" i="2"/>
  <c r="AY98" i="2"/>
  <c r="BA98" i="2"/>
  <c r="BC98" i="2"/>
  <c r="BE98" i="2"/>
  <c r="BG98" i="2"/>
  <c r="BI98" i="2"/>
  <c r="BK98" i="2"/>
  <c r="BM98" i="2"/>
  <c r="BO98" i="2"/>
  <c r="BQ98" i="2"/>
  <c r="BS98" i="2"/>
  <c r="BU98" i="2"/>
  <c r="BW98" i="2"/>
  <c r="BY98" i="2"/>
  <c r="CA98" i="2"/>
  <c r="CC98" i="2"/>
  <c r="CE98" i="2"/>
  <c r="CG98" i="2"/>
  <c r="CI98" i="2"/>
  <c r="CK98" i="2"/>
  <c r="CM98" i="2"/>
  <c r="CO98" i="2"/>
  <c r="G99" i="2"/>
  <c r="I99" i="2"/>
  <c r="K99" i="2"/>
  <c r="M99" i="2"/>
  <c r="O99" i="2"/>
  <c r="Q99" i="2"/>
  <c r="S99" i="2"/>
  <c r="U99" i="2"/>
  <c r="W99" i="2"/>
  <c r="Y99" i="2"/>
  <c r="AA99" i="2"/>
  <c r="AC99" i="2"/>
  <c r="AE99" i="2"/>
  <c r="AG99" i="2"/>
  <c r="AI99" i="2"/>
  <c r="AK99" i="2"/>
  <c r="AM99" i="2"/>
  <c r="AO99" i="2"/>
  <c r="AQ99" i="2"/>
  <c r="AS99" i="2"/>
  <c r="AU99" i="2"/>
  <c r="AW99" i="2"/>
  <c r="AY99" i="2"/>
  <c r="BA99" i="2"/>
  <c r="BC99" i="2"/>
  <c r="BE99" i="2"/>
  <c r="BG99" i="2"/>
  <c r="BI99" i="2"/>
  <c r="BK99" i="2"/>
  <c r="BM99" i="2"/>
  <c r="BO99" i="2"/>
  <c r="BQ99" i="2"/>
  <c r="BS99" i="2"/>
  <c r="BU99" i="2"/>
  <c r="BW99" i="2"/>
  <c r="BY99" i="2"/>
  <c r="CA99" i="2"/>
  <c r="CC99" i="2"/>
  <c r="CE99" i="2"/>
  <c r="CG99" i="2"/>
  <c r="CI99" i="2"/>
  <c r="CK99" i="2"/>
  <c r="CM99" i="2"/>
  <c r="CO99" i="2"/>
  <c r="G100" i="2"/>
  <c r="I100" i="2"/>
  <c r="K100" i="2"/>
  <c r="M100" i="2"/>
  <c r="O100" i="2"/>
  <c r="Q100" i="2"/>
  <c r="S100" i="2"/>
  <c r="U100" i="2"/>
  <c r="W100" i="2"/>
  <c r="Y100" i="2"/>
  <c r="AA100" i="2"/>
  <c r="AC100" i="2"/>
  <c r="AE100" i="2"/>
  <c r="AG100" i="2"/>
  <c r="AI100" i="2"/>
  <c r="AK100" i="2"/>
  <c r="AM100" i="2"/>
  <c r="AO100" i="2"/>
  <c r="AQ100" i="2"/>
  <c r="AS100" i="2"/>
  <c r="AU100" i="2"/>
  <c r="AW100" i="2"/>
  <c r="AY100" i="2"/>
  <c r="BA100" i="2"/>
  <c r="BC100" i="2"/>
  <c r="BE100" i="2"/>
  <c r="BG100" i="2"/>
  <c r="BI100" i="2"/>
  <c r="BK100" i="2"/>
  <c r="BM100" i="2"/>
  <c r="BO100" i="2"/>
  <c r="BQ100" i="2"/>
  <c r="BS100" i="2"/>
  <c r="BU100" i="2"/>
  <c r="BW100" i="2"/>
  <c r="BY100" i="2"/>
  <c r="CA100" i="2"/>
  <c r="CC100" i="2"/>
  <c r="CE100" i="2"/>
  <c r="CG100" i="2"/>
  <c r="CI100" i="2"/>
  <c r="CK100" i="2"/>
  <c r="CM100" i="2"/>
  <c r="CO100" i="2"/>
  <c r="G101" i="2"/>
  <c r="I101" i="2"/>
  <c r="K101" i="2"/>
  <c r="M101" i="2"/>
  <c r="O101" i="2"/>
  <c r="Q101" i="2"/>
  <c r="S101" i="2"/>
  <c r="U101" i="2"/>
  <c r="W101" i="2"/>
  <c r="Y101" i="2"/>
  <c r="AA101" i="2"/>
  <c r="AC101" i="2"/>
  <c r="AE101" i="2"/>
  <c r="AG101" i="2"/>
  <c r="AI101" i="2"/>
  <c r="AK101" i="2"/>
  <c r="AM101" i="2"/>
  <c r="AO101" i="2"/>
  <c r="AQ101" i="2"/>
  <c r="AS101" i="2"/>
  <c r="AU101" i="2"/>
  <c r="AW101" i="2"/>
  <c r="AY101" i="2"/>
  <c r="BA101" i="2"/>
  <c r="BC101" i="2"/>
  <c r="BE101" i="2"/>
  <c r="BG101" i="2"/>
  <c r="BI101" i="2"/>
  <c r="BK101" i="2"/>
  <c r="BM101" i="2"/>
  <c r="BO101" i="2"/>
  <c r="BQ101" i="2"/>
  <c r="BS101" i="2"/>
  <c r="BU101" i="2"/>
  <c r="BW101" i="2"/>
  <c r="BY101" i="2"/>
  <c r="CA101" i="2"/>
  <c r="CC101" i="2"/>
  <c r="CE101" i="2"/>
  <c r="CG101" i="2"/>
  <c r="CI101" i="2"/>
  <c r="CK101" i="2"/>
  <c r="CM101" i="2"/>
  <c r="CO101" i="2"/>
  <c r="G102" i="2"/>
  <c r="I102" i="2"/>
  <c r="K102" i="2"/>
  <c r="M102" i="2"/>
  <c r="O102" i="2"/>
  <c r="Q102" i="2"/>
  <c r="S102" i="2"/>
  <c r="U102" i="2"/>
  <c r="W102" i="2"/>
  <c r="Y102" i="2"/>
  <c r="AA102" i="2"/>
  <c r="AC102" i="2"/>
  <c r="AE102" i="2"/>
  <c r="AG102" i="2"/>
  <c r="AI102" i="2"/>
  <c r="AK102" i="2"/>
  <c r="AM102" i="2"/>
  <c r="AO102" i="2"/>
  <c r="AQ102" i="2"/>
  <c r="AS102" i="2"/>
  <c r="AU102" i="2"/>
  <c r="AW102" i="2"/>
  <c r="AY102" i="2"/>
  <c r="BA102" i="2"/>
  <c r="BC102" i="2"/>
  <c r="BE102" i="2"/>
  <c r="BG102" i="2"/>
  <c r="BI102" i="2"/>
  <c r="BK102" i="2"/>
  <c r="BM102" i="2"/>
  <c r="BO102" i="2"/>
  <c r="BQ102" i="2"/>
  <c r="BS102" i="2"/>
  <c r="BU102" i="2"/>
  <c r="BW102" i="2"/>
  <c r="BY102" i="2"/>
  <c r="CA102" i="2"/>
  <c r="CC102" i="2"/>
  <c r="CE102" i="2"/>
  <c r="CG102" i="2"/>
  <c r="CI102" i="2"/>
  <c r="CK102" i="2"/>
  <c r="CM102" i="2"/>
  <c r="CO102" i="2"/>
  <c r="G104" i="2"/>
  <c r="I104" i="2"/>
  <c r="K104" i="2"/>
  <c r="M104" i="2"/>
  <c r="O104" i="2"/>
  <c r="Q104" i="2"/>
  <c r="S104" i="2"/>
  <c r="U104" i="2"/>
  <c r="W104" i="2"/>
  <c r="Y104" i="2"/>
  <c r="AA104" i="2"/>
  <c r="AC104" i="2"/>
  <c r="AE104" i="2"/>
  <c r="AG104" i="2"/>
  <c r="AI104" i="2"/>
  <c r="AK104" i="2"/>
  <c r="AM104" i="2"/>
  <c r="AO104" i="2"/>
  <c r="AQ104" i="2"/>
  <c r="AS104" i="2"/>
  <c r="AU104" i="2"/>
  <c r="AW104" i="2"/>
  <c r="AY104" i="2"/>
  <c r="BA104" i="2"/>
  <c r="BC104" i="2"/>
  <c r="BE104" i="2"/>
  <c r="BG104" i="2"/>
  <c r="BI104" i="2"/>
  <c r="BK104" i="2"/>
  <c r="BM104" i="2"/>
  <c r="BO104" i="2"/>
  <c r="BQ104" i="2"/>
  <c r="BS104" i="2"/>
  <c r="BU104" i="2"/>
  <c r="BW104" i="2"/>
  <c r="BY104" i="2"/>
  <c r="CA104" i="2"/>
  <c r="CC104" i="2"/>
  <c r="CE104" i="2"/>
  <c r="CG104" i="2"/>
  <c r="CI104" i="2"/>
  <c r="CK104" i="2"/>
  <c r="CM104" i="2"/>
  <c r="CO104" i="2"/>
  <c r="E23" i="2"/>
  <c r="E24" i="2"/>
  <c r="E25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2" i="2"/>
  <c r="E83" i="2"/>
  <c r="E84" i="2"/>
  <c r="E85" i="2"/>
  <c r="E86" i="2"/>
  <c r="E87" i="2"/>
  <c r="E88" i="2"/>
  <c r="E89" i="2"/>
  <c r="E90" i="2"/>
  <c r="E91" i="2"/>
  <c r="E92" i="2"/>
  <c r="E93" i="2"/>
  <c r="E95" i="2"/>
  <c r="E96" i="2"/>
  <c r="E97" i="2"/>
  <c r="E98" i="2"/>
  <c r="E99" i="2"/>
  <c r="E100" i="2"/>
  <c r="E101" i="2"/>
  <c r="E102" i="2"/>
  <c r="E104" i="2"/>
  <c r="E22" i="2"/>
  <c r="CO104" i="3"/>
  <c r="CM104" i="3"/>
  <c r="CK104" i="3"/>
  <c r="CI104" i="3"/>
  <c r="CG104" i="3"/>
  <c r="CE104" i="3"/>
  <c r="CC104" i="3"/>
  <c r="CA104" i="3"/>
  <c r="BY104" i="3"/>
  <c r="BW104" i="3"/>
  <c r="BU104" i="3"/>
  <c r="BS104" i="3"/>
  <c r="BQ104" i="3"/>
  <c r="BO104" i="3"/>
  <c r="BM104" i="3"/>
  <c r="BK104" i="3"/>
  <c r="BI104" i="3"/>
  <c r="BG104" i="3"/>
  <c r="BE104" i="3"/>
  <c r="BC104" i="3"/>
  <c r="BA104" i="3"/>
  <c r="AY104" i="3"/>
  <c r="AW104" i="3"/>
  <c r="AU104" i="3"/>
  <c r="AS104" i="3"/>
  <c r="AQ104" i="3"/>
  <c r="AO104" i="3"/>
  <c r="AM104" i="3"/>
  <c r="AK104" i="3"/>
  <c r="AI104" i="3"/>
  <c r="AG104" i="3"/>
  <c r="AE104" i="3"/>
  <c r="AC104" i="3"/>
  <c r="AA104" i="3"/>
  <c r="Y104" i="3"/>
  <c r="W104" i="3"/>
  <c r="U104" i="3"/>
  <c r="S104" i="3"/>
  <c r="Q104" i="3"/>
  <c r="O104" i="3"/>
  <c r="M104" i="3"/>
  <c r="K104" i="3"/>
  <c r="I104" i="3"/>
  <c r="CO102" i="3"/>
  <c r="CM102" i="3"/>
  <c r="CK102" i="3"/>
  <c r="CI102" i="3"/>
  <c r="CG102" i="3"/>
  <c r="CE102" i="3"/>
  <c r="CC102" i="3"/>
  <c r="CA102" i="3"/>
  <c r="BY102" i="3"/>
  <c r="BW102" i="3"/>
  <c r="BU102" i="3"/>
  <c r="BS102" i="3"/>
  <c r="BQ102" i="3"/>
  <c r="BO102" i="3"/>
  <c r="BM102" i="3"/>
  <c r="BK102" i="3"/>
  <c r="BI102" i="3"/>
  <c r="BG102" i="3"/>
  <c r="BE102" i="3"/>
  <c r="BC102" i="3"/>
  <c r="BA102" i="3"/>
  <c r="AY102" i="3"/>
  <c r="AW102" i="3"/>
  <c r="AU102" i="3"/>
  <c r="AS102" i="3"/>
  <c r="AQ102" i="3"/>
  <c r="AO102" i="3"/>
  <c r="AM102" i="3"/>
  <c r="AK102" i="3"/>
  <c r="AI102" i="3"/>
  <c r="AG102" i="3"/>
  <c r="AE102" i="3"/>
  <c r="AC102" i="3"/>
  <c r="AA102" i="3"/>
  <c r="Y102" i="3"/>
  <c r="W102" i="3"/>
  <c r="U102" i="3"/>
  <c r="S102" i="3"/>
  <c r="Q102" i="3"/>
  <c r="O102" i="3"/>
  <c r="M102" i="3"/>
  <c r="K102" i="3"/>
  <c r="I102" i="3"/>
  <c r="CO101" i="3"/>
  <c r="CM101" i="3"/>
  <c r="CK101" i="3"/>
  <c r="CI101" i="3"/>
  <c r="CG101" i="3"/>
  <c r="CE101" i="3"/>
  <c r="CC101" i="3"/>
  <c r="CA101" i="3"/>
  <c r="BY101" i="3"/>
  <c r="BW101" i="3"/>
  <c r="BU101" i="3"/>
  <c r="BS101" i="3"/>
  <c r="BQ101" i="3"/>
  <c r="BO101" i="3"/>
  <c r="BM101" i="3"/>
  <c r="BK101" i="3"/>
  <c r="BI101" i="3"/>
  <c r="BG101" i="3"/>
  <c r="BE101" i="3"/>
  <c r="BC101" i="3"/>
  <c r="BA101" i="3"/>
  <c r="AY101" i="3"/>
  <c r="AW101" i="3"/>
  <c r="AU101" i="3"/>
  <c r="AS101" i="3"/>
  <c r="AQ101" i="3"/>
  <c r="AO101" i="3"/>
  <c r="AM101" i="3"/>
  <c r="AK101" i="3"/>
  <c r="AI101" i="3"/>
  <c r="AG101" i="3"/>
  <c r="AE101" i="3"/>
  <c r="AC101" i="3"/>
  <c r="AA101" i="3"/>
  <c r="Y101" i="3"/>
  <c r="W101" i="3"/>
  <c r="U101" i="3"/>
  <c r="S101" i="3"/>
  <c r="Q101" i="3"/>
  <c r="O101" i="3"/>
  <c r="M101" i="3"/>
  <c r="K101" i="3"/>
  <c r="I101" i="3"/>
  <c r="CO100" i="3"/>
  <c r="CM100" i="3"/>
  <c r="CK100" i="3"/>
  <c r="CI100" i="3"/>
  <c r="CG100" i="3"/>
  <c r="CE100" i="3"/>
  <c r="CC100" i="3"/>
  <c r="CA100" i="3"/>
  <c r="BY100" i="3"/>
  <c r="BW100" i="3"/>
  <c r="BU100" i="3"/>
  <c r="BS100" i="3"/>
  <c r="BQ100" i="3"/>
  <c r="BO100" i="3"/>
  <c r="BM100" i="3"/>
  <c r="BK100" i="3"/>
  <c r="BI100" i="3"/>
  <c r="BG100" i="3"/>
  <c r="BE100" i="3"/>
  <c r="BC100" i="3"/>
  <c r="BA100" i="3"/>
  <c r="AY100" i="3"/>
  <c r="AW100" i="3"/>
  <c r="AU100" i="3"/>
  <c r="AS100" i="3"/>
  <c r="AQ100" i="3"/>
  <c r="AO100" i="3"/>
  <c r="AM100" i="3"/>
  <c r="AK100" i="3"/>
  <c r="AI100" i="3"/>
  <c r="AG100" i="3"/>
  <c r="AE100" i="3"/>
  <c r="AC100" i="3"/>
  <c r="AA100" i="3"/>
  <c r="Y100" i="3"/>
  <c r="W100" i="3"/>
  <c r="U100" i="3"/>
  <c r="S100" i="3"/>
  <c r="Q100" i="3"/>
  <c r="O100" i="3"/>
  <c r="M100" i="3"/>
  <c r="K100" i="3"/>
  <c r="I100" i="3"/>
  <c r="CO99" i="3"/>
  <c r="CM99" i="3"/>
  <c r="CK99" i="3"/>
  <c r="CI99" i="3"/>
  <c r="CG99" i="3"/>
  <c r="CE99" i="3"/>
  <c r="CC99" i="3"/>
  <c r="CA99" i="3"/>
  <c r="BY99" i="3"/>
  <c r="BW99" i="3"/>
  <c r="BU99" i="3"/>
  <c r="BS99" i="3"/>
  <c r="BQ99" i="3"/>
  <c r="BO99" i="3"/>
  <c r="BM99" i="3"/>
  <c r="BK99" i="3"/>
  <c r="BI99" i="3"/>
  <c r="BG99" i="3"/>
  <c r="BE99" i="3"/>
  <c r="BC99" i="3"/>
  <c r="BA99" i="3"/>
  <c r="AY99" i="3"/>
  <c r="AW99" i="3"/>
  <c r="AU99" i="3"/>
  <c r="AS99" i="3"/>
  <c r="AQ99" i="3"/>
  <c r="AO99" i="3"/>
  <c r="AM99" i="3"/>
  <c r="AK99" i="3"/>
  <c r="AI99" i="3"/>
  <c r="AG99" i="3"/>
  <c r="AE99" i="3"/>
  <c r="AC99" i="3"/>
  <c r="AA99" i="3"/>
  <c r="Y99" i="3"/>
  <c r="W99" i="3"/>
  <c r="U99" i="3"/>
  <c r="S99" i="3"/>
  <c r="Q99" i="3"/>
  <c r="O99" i="3"/>
  <c r="M99" i="3"/>
  <c r="K99" i="3"/>
  <c r="I99" i="3"/>
  <c r="CO98" i="3"/>
  <c r="CM98" i="3"/>
  <c r="CK98" i="3"/>
  <c r="CI98" i="3"/>
  <c r="CG98" i="3"/>
  <c r="CE98" i="3"/>
  <c r="CC98" i="3"/>
  <c r="CA98" i="3"/>
  <c r="BY98" i="3"/>
  <c r="BW98" i="3"/>
  <c r="BU98" i="3"/>
  <c r="BS98" i="3"/>
  <c r="BQ98" i="3"/>
  <c r="BO98" i="3"/>
  <c r="BM98" i="3"/>
  <c r="BK98" i="3"/>
  <c r="BI98" i="3"/>
  <c r="BG98" i="3"/>
  <c r="BE98" i="3"/>
  <c r="BC98" i="3"/>
  <c r="BA98" i="3"/>
  <c r="AY98" i="3"/>
  <c r="AW98" i="3"/>
  <c r="AU98" i="3"/>
  <c r="AS98" i="3"/>
  <c r="AQ98" i="3"/>
  <c r="AO98" i="3"/>
  <c r="AM98" i="3"/>
  <c r="AK98" i="3"/>
  <c r="AI98" i="3"/>
  <c r="AG98" i="3"/>
  <c r="AE98" i="3"/>
  <c r="AC98" i="3"/>
  <c r="AA98" i="3"/>
  <c r="Y98" i="3"/>
  <c r="W98" i="3"/>
  <c r="U98" i="3"/>
  <c r="S98" i="3"/>
  <c r="Q98" i="3"/>
  <c r="O98" i="3"/>
  <c r="M98" i="3"/>
  <c r="K98" i="3"/>
  <c r="I98" i="3"/>
  <c r="CO97" i="3"/>
  <c r="CM97" i="3"/>
  <c r="CK97" i="3"/>
  <c r="CI97" i="3"/>
  <c r="CG97" i="3"/>
  <c r="CE97" i="3"/>
  <c r="CC97" i="3"/>
  <c r="CA97" i="3"/>
  <c r="BY97" i="3"/>
  <c r="BW97" i="3"/>
  <c r="BU97" i="3"/>
  <c r="BS97" i="3"/>
  <c r="BQ97" i="3"/>
  <c r="BO97" i="3"/>
  <c r="BM97" i="3"/>
  <c r="BK97" i="3"/>
  <c r="BI97" i="3"/>
  <c r="BG97" i="3"/>
  <c r="BE97" i="3"/>
  <c r="BC97" i="3"/>
  <c r="BA97" i="3"/>
  <c r="AY97" i="3"/>
  <c r="AW97" i="3"/>
  <c r="AU97" i="3"/>
  <c r="AS97" i="3"/>
  <c r="AQ97" i="3"/>
  <c r="AO97" i="3"/>
  <c r="AM97" i="3"/>
  <c r="AK97" i="3"/>
  <c r="AI97" i="3"/>
  <c r="AG97" i="3"/>
  <c r="AE97" i="3"/>
  <c r="AC97" i="3"/>
  <c r="AA97" i="3"/>
  <c r="Y97" i="3"/>
  <c r="W97" i="3"/>
  <c r="U97" i="3"/>
  <c r="S97" i="3"/>
  <c r="Q97" i="3"/>
  <c r="O97" i="3"/>
  <c r="M97" i="3"/>
  <c r="K97" i="3"/>
  <c r="I97" i="3"/>
  <c r="CO96" i="3"/>
  <c r="CM96" i="3"/>
  <c r="CK96" i="3"/>
  <c r="CI96" i="3"/>
  <c r="CG96" i="3"/>
  <c r="CE96" i="3"/>
  <c r="CC96" i="3"/>
  <c r="CA96" i="3"/>
  <c r="BY96" i="3"/>
  <c r="BW96" i="3"/>
  <c r="BU96" i="3"/>
  <c r="BS96" i="3"/>
  <c r="BQ96" i="3"/>
  <c r="BO96" i="3"/>
  <c r="BM96" i="3"/>
  <c r="BK96" i="3"/>
  <c r="BI96" i="3"/>
  <c r="BG96" i="3"/>
  <c r="BE96" i="3"/>
  <c r="BC96" i="3"/>
  <c r="BA96" i="3"/>
  <c r="AY96" i="3"/>
  <c r="AW96" i="3"/>
  <c r="AU96" i="3"/>
  <c r="AS96" i="3"/>
  <c r="AQ96" i="3"/>
  <c r="AO96" i="3"/>
  <c r="AM96" i="3"/>
  <c r="AK96" i="3"/>
  <c r="AI96" i="3"/>
  <c r="AG96" i="3"/>
  <c r="AE96" i="3"/>
  <c r="AC96" i="3"/>
  <c r="AA96" i="3"/>
  <c r="Y96" i="3"/>
  <c r="W96" i="3"/>
  <c r="U96" i="3"/>
  <c r="S96" i="3"/>
  <c r="Q96" i="3"/>
  <c r="O96" i="3"/>
  <c r="M96" i="3"/>
  <c r="K96" i="3"/>
  <c r="I96" i="3"/>
  <c r="CO95" i="3"/>
  <c r="CM95" i="3"/>
  <c r="CK95" i="3"/>
  <c r="CI95" i="3"/>
  <c r="CG95" i="3"/>
  <c r="CE95" i="3"/>
  <c r="CC95" i="3"/>
  <c r="CA95" i="3"/>
  <c r="BY95" i="3"/>
  <c r="BW95" i="3"/>
  <c r="BU95" i="3"/>
  <c r="BS95" i="3"/>
  <c r="BQ95" i="3"/>
  <c r="BO95" i="3"/>
  <c r="BM95" i="3"/>
  <c r="BK95" i="3"/>
  <c r="BI95" i="3"/>
  <c r="BG95" i="3"/>
  <c r="BE95" i="3"/>
  <c r="BC95" i="3"/>
  <c r="BA95" i="3"/>
  <c r="AY95" i="3"/>
  <c r="AW95" i="3"/>
  <c r="AU95" i="3"/>
  <c r="AS95" i="3"/>
  <c r="AQ95" i="3"/>
  <c r="AO95" i="3"/>
  <c r="AM95" i="3"/>
  <c r="AK95" i="3"/>
  <c r="AI95" i="3"/>
  <c r="AG95" i="3"/>
  <c r="AE95" i="3"/>
  <c r="AC95" i="3"/>
  <c r="AA95" i="3"/>
  <c r="Y95" i="3"/>
  <c r="W95" i="3"/>
  <c r="U95" i="3"/>
  <c r="S95" i="3"/>
  <c r="Q95" i="3"/>
  <c r="O95" i="3"/>
  <c r="M95" i="3"/>
  <c r="K95" i="3"/>
  <c r="I95" i="3"/>
  <c r="CL94" i="3"/>
  <c r="CJ94" i="3"/>
  <c r="CH94" i="3"/>
  <c r="CF94" i="3"/>
  <c r="CD94" i="3"/>
  <c r="CB94" i="3"/>
  <c r="BZ94" i="3"/>
  <c r="BX94" i="3"/>
  <c r="BV94" i="3"/>
  <c r="BT94" i="3"/>
  <c r="BR94" i="3"/>
  <c r="BP94" i="3"/>
  <c r="BN94" i="3"/>
  <c r="BL94" i="3"/>
  <c r="BJ94" i="3"/>
  <c r="BH94" i="3"/>
  <c r="BF94" i="3"/>
  <c r="BD94" i="3"/>
  <c r="BB94" i="3"/>
  <c r="AZ94" i="3"/>
  <c r="AX94" i="3"/>
  <c r="AV94" i="3"/>
  <c r="AT94" i="3"/>
  <c r="AR94" i="3"/>
  <c r="AP94" i="3"/>
  <c r="AN94" i="3"/>
  <c r="AL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CO93" i="3"/>
  <c r="CM93" i="3"/>
  <c r="CK93" i="3"/>
  <c r="CI93" i="3"/>
  <c r="CG93" i="3"/>
  <c r="CE93" i="3"/>
  <c r="CC93" i="3"/>
  <c r="CA93" i="3"/>
  <c r="BY93" i="3"/>
  <c r="BW93" i="3"/>
  <c r="BU93" i="3"/>
  <c r="BS93" i="3"/>
  <c r="BQ93" i="3"/>
  <c r="BO93" i="3"/>
  <c r="BM93" i="3"/>
  <c r="BK93" i="3"/>
  <c r="BI93" i="3"/>
  <c r="BG93" i="3"/>
  <c r="BE93" i="3"/>
  <c r="BC93" i="3"/>
  <c r="BA93" i="3"/>
  <c r="AY93" i="3"/>
  <c r="AW93" i="3"/>
  <c r="AU93" i="3"/>
  <c r="AS93" i="3"/>
  <c r="AQ93" i="3"/>
  <c r="AO93" i="3"/>
  <c r="AM93" i="3"/>
  <c r="AK93" i="3"/>
  <c r="AI93" i="3"/>
  <c r="AG93" i="3"/>
  <c r="AE93" i="3"/>
  <c r="AC93" i="3"/>
  <c r="AA93" i="3"/>
  <c r="Y93" i="3"/>
  <c r="W93" i="3"/>
  <c r="U93" i="3"/>
  <c r="S93" i="3"/>
  <c r="Q93" i="3"/>
  <c r="O93" i="3"/>
  <c r="M93" i="3"/>
  <c r="K93" i="3"/>
  <c r="I93" i="3"/>
  <c r="CO92" i="3"/>
  <c r="CM92" i="3"/>
  <c r="CK92" i="3"/>
  <c r="CI92" i="3"/>
  <c r="CG92" i="3"/>
  <c r="CE92" i="3"/>
  <c r="CC92" i="3"/>
  <c r="CA92" i="3"/>
  <c r="BY92" i="3"/>
  <c r="BW92" i="3"/>
  <c r="BU92" i="3"/>
  <c r="BS92" i="3"/>
  <c r="BQ92" i="3"/>
  <c r="BO92" i="3"/>
  <c r="BM92" i="3"/>
  <c r="BK92" i="3"/>
  <c r="BI92" i="3"/>
  <c r="BG92" i="3"/>
  <c r="BE92" i="3"/>
  <c r="BC92" i="3"/>
  <c r="BA92" i="3"/>
  <c r="AY92" i="3"/>
  <c r="AW92" i="3"/>
  <c r="AU92" i="3"/>
  <c r="AS92" i="3"/>
  <c r="AQ92" i="3"/>
  <c r="AO92" i="3"/>
  <c r="AM92" i="3"/>
  <c r="AK92" i="3"/>
  <c r="AI92" i="3"/>
  <c r="AG92" i="3"/>
  <c r="AE92" i="3"/>
  <c r="AC92" i="3"/>
  <c r="AA92" i="3"/>
  <c r="Y92" i="3"/>
  <c r="W92" i="3"/>
  <c r="U92" i="3"/>
  <c r="S92" i="3"/>
  <c r="Q92" i="3"/>
  <c r="O92" i="3"/>
  <c r="M92" i="3"/>
  <c r="K92" i="3"/>
  <c r="I92" i="3"/>
  <c r="CO91" i="3"/>
  <c r="CM91" i="3"/>
  <c r="CK91" i="3"/>
  <c r="CI91" i="3"/>
  <c r="CG91" i="3"/>
  <c r="CE91" i="3"/>
  <c r="CC91" i="3"/>
  <c r="CA91" i="3"/>
  <c r="BY91" i="3"/>
  <c r="BW91" i="3"/>
  <c r="BU91" i="3"/>
  <c r="BS91" i="3"/>
  <c r="BQ91" i="3"/>
  <c r="BO91" i="3"/>
  <c r="BM91" i="3"/>
  <c r="BK91" i="3"/>
  <c r="BI91" i="3"/>
  <c r="BG91" i="3"/>
  <c r="BE91" i="3"/>
  <c r="BC91" i="3"/>
  <c r="BA91" i="3"/>
  <c r="AY91" i="3"/>
  <c r="AW91" i="3"/>
  <c r="AU91" i="3"/>
  <c r="AS91" i="3"/>
  <c r="AQ91" i="3"/>
  <c r="AO91" i="3"/>
  <c r="AM91" i="3"/>
  <c r="AK91" i="3"/>
  <c r="AI91" i="3"/>
  <c r="AG91" i="3"/>
  <c r="AE91" i="3"/>
  <c r="AC91" i="3"/>
  <c r="AA91" i="3"/>
  <c r="Y91" i="3"/>
  <c r="W91" i="3"/>
  <c r="U91" i="3"/>
  <c r="S91" i="3"/>
  <c r="Q91" i="3"/>
  <c r="O91" i="3"/>
  <c r="M91" i="3"/>
  <c r="K91" i="3"/>
  <c r="I91" i="3"/>
  <c r="CO90" i="3"/>
  <c r="CM90" i="3"/>
  <c r="CK90" i="3"/>
  <c r="CI90" i="3"/>
  <c r="CG90" i="3"/>
  <c r="CE90" i="3"/>
  <c r="CC90" i="3"/>
  <c r="CA90" i="3"/>
  <c r="BY90" i="3"/>
  <c r="BW90" i="3"/>
  <c r="BU90" i="3"/>
  <c r="BS90" i="3"/>
  <c r="BQ90" i="3"/>
  <c r="BO90" i="3"/>
  <c r="BM90" i="3"/>
  <c r="BK90" i="3"/>
  <c r="BI90" i="3"/>
  <c r="BG90" i="3"/>
  <c r="BE90" i="3"/>
  <c r="BC90" i="3"/>
  <c r="BA90" i="3"/>
  <c r="AY90" i="3"/>
  <c r="AW90" i="3"/>
  <c r="AU90" i="3"/>
  <c r="AS90" i="3"/>
  <c r="AQ90" i="3"/>
  <c r="AO90" i="3"/>
  <c r="AM90" i="3"/>
  <c r="AK90" i="3"/>
  <c r="AI90" i="3"/>
  <c r="AG90" i="3"/>
  <c r="AE90" i="3"/>
  <c r="AC90" i="3"/>
  <c r="AA90" i="3"/>
  <c r="Y90" i="3"/>
  <c r="W90" i="3"/>
  <c r="U90" i="3"/>
  <c r="S90" i="3"/>
  <c r="Q90" i="3"/>
  <c r="O90" i="3"/>
  <c r="M90" i="3"/>
  <c r="K90" i="3"/>
  <c r="I90" i="3"/>
  <c r="CO89" i="3"/>
  <c r="CM89" i="3"/>
  <c r="CK89" i="3"/>
  <c r="CI89" i="3"/>
  <c r="CG89" i="3"/>
  <c r="CE89" i="3"/>
  <c r="CC89" i="3"/>
  <c r="CA89" i="3"/>
  <c r="BY89" i="3"/>
  <c r="BW89" i="3"/>
  <c r="BU89" i="3"/>
  <c r="BS89" i="3"/>
  <c r="BQ89" i="3"/>
  <c r="BO89" i="3"/>
  <c r="BM89" i="3"/>
  <c r="BK89" i="3"/>
  <c r="BI89" i="3"/>
  <c r="BG89" i="3"/>
  <c r="BE89" i="3"/>
  <c r="BC89" i="3"/>
  <c r="BA89" i="3"/>
  <c r="AY89" i="3"/>
  <c r="AW89" i="3"/>
  <c r="AU89" i="3"/>
  <c r="AS89" i="3"/>
  <c r="AQ89" i="3"/>
  <c r="AO89" i="3"/>
  <c r="AM89" i="3"/>
  <c r="AK89" i="3"/>
  <c r="AI89" i="3"/>
  <c r="AG89" i="3"/>
  <c r="AE89" i="3"/>
  <c r="AC89" i="3"/>
  <c r="AA89" i="3"/>
  <c r="Y89" i="3"/>
  <c r="W89" i="3"/>
  <c r="U89" i="3"/>
  <c r="S89" i="3"/>
  <c r="Q89" i="3"/>
  <c r="O89" i="3"/>
  <c r="M89" i="3"/>
  <c r="K89" i="3"/>
  <c r="I89" i="3"/>
  <c r="CO88" i="3"/>
  <c r="CM88" i="3"/>
  <c r="CK88" i="3"/>
  <c r="CI88" i="3"/>
  <c r="CG88" i="3"/>
  <c r="CE88" i="3"/>
  <c r="CC88" i="3"/>
  <c r="CA88" i="3"/>
  <c r="BY88" i="3"/>
  <c r="BW88" i="3"/>
  <c r="BU88" i="3"/>
  <c r="BS88" i="3"/>
  <c r="BQ88" i="3"/>
  <c r="BO88" i="3"/>
  <c r="BM88" i="3"/>
  <c r="BK88" i="3"/>
  <c r="BI88" i="3"/>
  <c r="BG88" i="3"/>
  <c r="BE88" i="3"/>
  <c r="BC88" i="3"/>
  <c r="BA88" i="3"/>
  <c r="AY88" i="3"/>
  <c r="AW88" i="3"/>
  <c r="AU88" i="3"/>
  <c r="AS88" i="3"/>
  <c r="AQ88" i="3"/>
  <c r="AO88" i="3"/>
  <c r="AM88" i="3"/>
  <c r="AK88" i="3"/>
  <c r="AI88" i="3"/>
  <c r="AG88" i="3"/>
  <c r="AE88" i="3"/>
  <c r="AC88" i="3"/>
  <c r="AA88" i="3"/>
  <c r="Y88" i="3"/>
  <c r="W88" i="3"/>
  <c r="U88" i="3"/>
  <c r="S88" i="3"/>
  <c r="Q88" i="3"/>
  <c r="O88" i="3"/>
  <c r="M88" i="3"/>
  <c r="K88" i="3"/>
  <c r="I88" i="3"/>
  <c r="CO87" i="3"/>
  <c r="CM87" i="3"/>
  <c r="CK87" i="3"/>
  <c r="CI87" i="3"/>
  <c r="CG87" i="3"/>
  <c r="CE87" i="3"/>
  <c r="CC87" i="3"/>
  <c r="CA87" i="3"/>
  <c r="BY87" i="3"/>
  <c r="BW87" i="3"/>
  <c r="BU87" i="3"/>
  <c r="BS87" i="3"/>
  <c r="BQ87" i="3"/>
  <c r="BO87" i="3"/>
  <c r="BM87" i="3"/>
  <c r="BK87" i="3"/>
  <c r="BI87" i="3"/>
  <c r="BG87" i="3"/>
  <c r="BE87" i="3"/>
  <c r="BC87" i="3"/>
  <c r="BA87" i="3"/>
  <c r="AY87" i="3"/>
  <c r="AW87" i="3"/>
  <c r="AU87" i="3"/>
  <c r="AS87" i="3"/>
  <c r="AQ87" i="3"/>
  <c r="AO87" i="3"/>
  <c r="AM87" i="3"/>
  <c r="AK87" i="3"/>
  <c r="AI87" i="3"/>
  <c r="AG87" i="3"/>
  <c r="AE87" i="3"/>
  <c r="AC87" i="3"/>
  <c r="AA87" i="3"/>
  <c r="Y87" i="3"/>
  <c r="W87" i="3"/>
  <c r="U87" i="3"/>
  <c r="S87" i="3"/>
  <c r="Q87" i="3"/>
  <c r="O87" i="3"/>
  <c r="M87" i="3"/>
  <c r="K87" i="3"/>
  <c r="I87" i="3"/>
  <c r="CO86" i="3"/>
  <c r="CM86" i="3"/>
  <c r="CK86" i="3"/>
  <c r="CI86" i="3"/>
  <c r="CG86" i="3"/>
  <c r="CE86" i="3"/>
  <c r="CC86" i="3"/>
  <c r="CA86" i="3"/>
  <c r="BY86" i="3"/>
  <c r="BW86" i="3"/>
  <c r="BU86" i="3"/>
  <c r="BS86" i="3"/>
  <c r="BQ86" i="3"/>
  <c r="BO86" i="3"/>
  <c r="BM86" i="3"/>
  <c r="BK86" i="3"/>
  <c r="BI86" i="3"/>
  <c r="BG86" i="3"/>
  <c r="BE86" i="3"/>
  <c r="BC86" i="3"/>
  <c r="BA86" i="3"/>
  <c r="AY86" i="3"/>
  <c r="AW86" i="3"/>
  <c r="AU86" i="3"/>
  <c r="AS86" i="3"/>
  <c r="AQ86" i="3"/>
  <c r="AO86" i="3"/>
  <c r="AM86" i="3"/>
  <c r="AK86" i="3"/>
  <c r="AI86" i="3"/>
  <c r="AG86" i="3"/>
  <c r="AE86" i="3"/>
  <c r="AC86" i="3"/>
  <c r="AA86" i="3"/>
  <c r="Y86" i="3"/>
  <c r="W86" i="3"/>
  <c r="U86" i="3"/>
  <c r="S86" i="3"/>
  <c r="Q86" i="3"/>
  <c r="O86" i="3"/>
  <c r="M86" i="3"/>
  <c r="K86" i="3"/>
  <c r="I86" i="3"/>
  <c r="CO85" i="3"/>
  <c r="CM85" i="3"/>
  <c r="CK85" i="3"/>
  <c r="CI85" i="3"/>
  <c r="CG85" i="3"/>
  <c r="CE85" i="3"/>
  <c r="CC85" i="3"/>
  <c r="CA85" i="3"/>
  <c r="BY85" i="3"/>
  <c r="BW85" i="3"/>
  <c r="BU85" i="3"/>
  <c r="BS85" i="3"/>
  <c r="BQ85" i="3"/>
  <c r="BO85" i="3"/>
  <c r="BM85" i="3"/>
  <c r="BK85" i="3"/>
  <c r="BI85" i="3"/>
  <c r="BG85" i="3"/>
  <c r="BE85" i="3"/>
  <c r="BC85" i="3"/>
  <c r="BA85" i="3"/>
  <c r="AY85" i="3"/>
  <c r="AW85" i="3"/>
  <c r="AU85" i="3"/>
  <c r="AS85" i="3"/>
  <c r="AQ85" i="3"/>
  <c r="AO85" i="3"/>
  <c r="AM85" i="3"/>
  <c r="AK85" i="3"/>
  <c r="AI85" i="3"/>
  <c r="AG85" i="3"/>
  <c r="AE85" i="3"/>
  <c r="AC85" i="3"/>
  <c r="AA85" i="3"/>
  <c r="Y85" i="3"/>
  <c r="W85" i="3"/>
  <c r="U85" i="3"/>
  <c r="S85" i="3"/>
  <c r="Q85" i="3"/>
  <c r="O85" i="3"/>
  <c r="M85" i="3"/>
  <c r="K85" i="3"/>
  <c r="I85" i="3"/>
  <c r="CO84" i="3"/>
  <c r="CM84" i="3"/>
  <c r="CK84" i="3"/>
  <c r="CI84" i="3"/>
  <c r="CG84" i="3"/>
  <c r="CE84" i="3"/>
  <c r="CC84" i="3"/>
  <c r="CA84" i="3"/>
  <c r="BY84" i="3"/>
  <c r="BW84" i="3"/>
  <c r="BU84" i="3"/>
  <c r="BS84" i="3"/>
  <c r="BQ84" i="3"/>
  <c r="BO84" i="3"/>
  <c r="BM84" i="3"/>
  <c r="BK84" i="3"/>
  <c r="BI84" i="3"/>
  <c r="BG84" i="3"/>
  <c r="BE84" i="3"/>
  <c r="BC84" i="3"/>
  <c r="BA84" i="3"/>
  <c r="AY84" i="3"/>
  <c r="AW84" i="3"/>
  <c r="AU84" i="3"/>
  <c r="AS84" i="3"/>
  <c r="AQ84" i="3"/>
  <c r="AO84" i="3"/>
  <c r="AM84" i="3"/>
  <c r="AK84" i="3"/>
  <c r="AI84" i="3"/>
  <c r="AG84" i="3"/>
  <c r="AE84" i="3"/>
  <c r="AC84" i="3"/>
  <c r="AA84" i="3"/>
  <c r="Y84" i="3"/>
  <c r="W84" i="3"/>
  <c r="U84" i="3"/>
  <c r="S84" i="3"/>
  <c r="Q84" i="3"/>
  <c r="O84" i="3"/>
  <c r="M84" i="3"/>
  <c r="K84" i="3"/>
  <c r="I84" i="3"/>
  <c r="CO83" i="3"/>
  <c r="CM83" i="3"/>
  <c r="CK83" i="3"/>
  <c r="CI83" i="3"/>
  <c r="CG83" i="3"/>
  <c r="CE83" i="3"/>
  <c r="CC83" i="3"/>
  <c r="CA83" i="3"/>
  <c r="BY83" i="3"/>
  <c r="BW83" i="3"/>
  <c r="BU83" i="3"/>
  <c r="BS83" i="3"/>
  <c r="BQ83" i="3"/>
  <c r="BO83" i="3"/>
  <c r="BM83" i="3"/>
  <c r="BK83" i="3"/>
  <c r="BI83" i="3"/>
  <c r="BG83" i="3"/>
  <c r="BE83" i="3"/>
  <c r="BC83" i="3"/>
  <c r="BA83" i="3"/>
  <c r="AY83" i="3"/>
  <c r="AW83" i="3"/>
  <c r="AU83" i="3"/>
  <c r="AS83" i="3"/>
  <c r="AQ83" i="3"/>
  <c r="AO83" i="3"/>
  <c r="AM83" i="3"/>
  <c r="AK83" i="3"/>
  <c r="AI83" i="3"/>
  <c r="AG83" i="3"/>
  <c r="AE83" i="3"/>
  <c r="AC83" i="3"/>
  <c r="AA83" i="3"/>
  <c r="Y83" i="3"/>
  <c r="W83" i="3"/>
  <c r="U83" i="3"/>
  <c r="S83" i="3"/>
  <c r="Q83" i="3"/>
  <c r="O83" i="3"/>
  <c r="M83" i="3"/>
  <c r="K83" i="3"/>
  <c r="I83" i="3"/>
  <c r="CO82" i="3"/>
  <c r="CM82" i="3"/>
  <c r="CK82" i="3"/>
  <c r="CI82" i="3"/>
  <c r="CG82" i="3"/>
  <c r="CE82" i="3"/>
  <c r="CC82" i="3"/>
  <c r="CA82" i="3"/>
  <c r="BY82" i="3"/>
  <c r="BW82" i="3"/>
  <c r="BU82" i="3"/>
  <c r="BS82" i="3"/>
  <c r="BQ82" i="3"/>
  <c r="BO82" i="3"/>
  <c r="BM82" i="3"/>
  <c r="BK82" i="3"/>
  <c r="BI82" i="3"/>
  <c r="BG82" i="3"/>
  <c r="BE82" i="3"/>
  <c r="BC82" i="3"/>
  <c r="BA82" i="3"/>
  <c r="AY82" i="3"/>
  <c r="AW82" i="3"/>
  <c r="AU82" i="3"/>
  <c r="AS82" i="3"/>
  <c r="AQ82" i="3"/>
  <c r="AO82" i="3"/>
  <c r="AM82" i="3"/>
  <c r="AK82" i="3"/>
  <c r="AI82" i="3"/>
  <c r="AG82" i="3"/>
  <c r="AE82" i="3"/>
  <c r="AC82" i="3"/>
  <c r="AA82" i="3"/>
  <c r="Y82" i="3"/>
  <c r="W82" i="3"/>
  <c r="U82" i="3"/>
  <c r="S82" i="3"/>
  <c r="Q82" i="3"/>
  <c r="O82" i="3"/>
  <c r="M82" i="3"/>
  <c r="K82" i="3"/>
  <c r="I82" i="3"/>
  <c r="CN81" i="3"/>
  <c r="CL81" i="3"/>
  <c r="CJ81" i="3"/>
  <c r="CH81" i="3"/>
  <c r="CF81" i="3"/>
  <c r="CD81" i="3"/>
  <c r="CB81" i="3"/>
  <c r="BZ81" i="3"/>
  <c r="BX81" i="3"/>
  <c r="BV81" i="3"/>
  <c r="BT81" i="3"/>
  <c r="BR81" i="3"/>
  <c r="BP81" i="3"/>
  <c r="BN81" i="3"/>
  <c r="BL81" i="3"/>
  <c r="BJ81" i="3"/>
  <c r="BH81" i="3"/>
  <c r="BF81" i="3"/>
  <c r="BD81" i="3"/>
  <c r="BB81" i="3"/>
  <c r="AZ81" i="3"/>
  <c r="AX81" i="3"/>
  <c r="AV81" i="3"/>
  <c r="AT81" i="3"/>
  <c r="AR81" i="3"/>
  <c r="AP81" i="3"/>
  <c r="AN81" i="3"/>
  <c r="AL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CO80" i="3"/>
  <c r="CM80" i="3"/>
  <c r="CK80" i="3"/>
  <c r="CI80" i="3"/>
  <c r="CG80" i="3"/>
  <c r="CE80" i="3"/>
  <c r="CC80" i="3"/>
  <c r="CA80" i="3"/>
  <c r="BY80" i="3"/>
  <c r="BW80" i="3"/>
  <c r="BU80" i="3"/>
  <c r="BS80" i="3"/>
  <c r="BQ80" i="3"/>
  <c r="BO80" i="3"/>
  <c r="BM80" i="3"/>
  <c r="BK80" i="3"/>
  <c r="BI80" i="3"/>
  <c r="BG80" i="3"/>
  <c r="BE80" i="3"/>
  <c r="BC80" i="3"/>
  <c r="BA80" i="3"/>
  <c r="AY80" i="3"/>
  <c r="AW80" i="3"/>
  <c r="AU80" i="3"/>
  <c r="AS80" i="3"/>
  <c r="AQ80" i="3"/>
  <c r="AO80" i="3"/>
  <c r="AM80" i="3"/>
  <c r="AK80" i="3"/>
  <c r="AI80" i="3"/>
  <c r="AG80" i="3"/>
  <c r="AE80" i="3"/>
  <c r="AC80" i="3"/>
  <c r="AA80" i="3"/>
  <c r="Y80" i="3"/>
  <c r="W80" i="3"/>
  <c r="U80" i="3"/>
  <c r="S80" i="3"/>
  <c r="Q80" i="3"/>
  <c r="O80" i="3"/>
  <c r="M80" i="3"/>
  <c r="K80" i="3"/>
  <c r="I80" i="3"/>
  <c r="CO79" i="3"/>
  <c r="CM79" i="3"/>
  <c r="CK79" i="3"/>
  <c r="CI79" i="3"/>
  <c r="CG79" i="3"/>
  <c r="CE79" i="3"/>
  <c r="CC79" i="3"/>
  <c r="CA79" i="3"/>
  <c r="BY79" i="3"/>
  <c r="BW79" i="3"/>
  <c r="BU79" i="3"/>
  <c r="BS79" i="3"/>
  <c r="BQ79" i="3"/>
  <c r="BO79" i="3"/>
  <c r="BM79" i="3"/>
  <c r="BK79" i="3"/>
  <c r="BI79" i="3"/>
  <c r="BG79" i="3"/>
  <c r="BE79" i="3"/>
  <c r="BC79" i="3"/>
  <c r="BA79" i="3"/>
  <c r="AY79" i="3"/>
  <c r="AW79" i="3"/>
  <c r="AU79" i="3"/>
  <c r="AS79" i="3"/>
  <c r="AQ79" i="3"/>
  <c r="AO79" i="3"/>
  <c r="AM79" i="3"/>
  <c r="AK79" i="3"/>
  <c r="AI79" i="3"/>
  <c r="AG79" i="3"/>
  <c r="AE79" i="3"/>
  <c r="AC79" i="3"/>
  <c r="AA79" i="3"/>
  <c r="Y79" i="3"/>
  <c r="W79" i="3"/>
  <c r="U79" i="3"/>
  <c r="S79" i="3"/>
  <c r="Q79" i="3"/>
  <c r="O79" i="3"/>
  <c r="M79" i="3"/>
  <c r="K79" i="3"/>
  <c r="I79" i="3"/>
  <c r="CO78" i="3"/>
  <c r="CM78" i="3"/>
  <c r="CK78" i="3"/>
  <c r="CI78" i="3"/>
  <c r="CG78" i="3"/>
  <c r="CE78" i="3"/>
  <c r="CC78" i="3"/>
  <c r="CA78" i="3"/>
  <c r="BY78" i="3"/>
  <c r="BW78" i="3"/>
  <c r="BU78" i="3"/>
  <c r="BS78" i="3"/>
  <c r="BQ78" i="3"/>
  <c r="BO78" i="3"/>
  <c r="BM78" i="3"/>
  <c r="BK78" i="3"/>
  <c r="BI78" i="3"/>
  <c r="BG78" i="3"/>
  <c r="BE78" i="3"/>
  <c r="BC78" i="3"/>
  <c r="BA78" i="3"/>
  <c r="AY78" i="3"/>
  <c r="AW78" i="3"/>
  <c r="AU78" i="3"/>
  <c r="AS78" i="3"/>
  <c r="AQ78" i="3"/>
  <c r="AO78" i="3"/>
  <c r="AM78" i="3"/>
  <c r="AK78" i="3"/>
  <c r="AI78" i="3"/>
  <c r="AG78" i="3"/>
  <c r="AE78" i="3"/>
  <c r="AC78" i="3"/>
  <c r="AA78" i="3"/>
  <c r="Y78" i="3"/>
  <c r="W78" i="3"/>
  <c r="U78" i="3"/>
  <c r="S78" i="3"/>
  <c r="Q78" i="3"/>
  <c r="O78" i="3"/>
  <c r="M78" i="3"/>
  <c r="K78" i="3"/>
  <c r="I78" i="3"/>
  <c r="CO77" i="3"/>
  <c r="CM77" i="3"/>
  <c r="CK77" i="3"/>
  <c r="CI77" i="3"/>
  <c r="CG77" i="3"/>
  <c r="CE77" i="3"/>
  <c r="CC77" i="3"/>
  <c r="CA77" i="3"/>
  <c r="BY77" i="3"/>
  <c r="BW77" i="3"/>
  <c r="BU77" i="3"/>
  <c r="BS77" i="3"/>
  <c r="BQ77" i="3"/>
  <c r="BO77" i="3"/>
  <c r="BM77" i="3"/>
  <c r="BK77" i="3"/>
  <c r="BI77" i="3"/>
  <c r="BG77" i="3"/>
  <c r="BE77" i="3"/>
  <c r="BC77" i="3"/>
  <c r="BA77" i="3"/>
  <c r="AY77" i="3"/>
  <c r="AW77" i="3"/>
  <c r="AU77" i="3"/>
  <c r="AS77" i="3"/>
  <c r="AQ77" i="3"/>
  <c r="AO77" i="3"/>
  <c r="AM77" i="3"/>
  <c r="AK77" i="3"/>
  <c r="AI77" i="3"/>
  <c r="AG77" i="3"/>
  <c r="AE77" i="3"/>
  <c r="AC77" i="3"/>
  <c r="AA77" i="3"/>
  <c r="Y77" i="3"/>
  <c r="W77" i="3"/>
  <c r="U77" i="3"/>
  <c r="S77" i="3"/>
  <c r="Q77" i="3"/>
  <c r="O77" i="3"/>
  <c r="M77" i="3"/>
  <c r="K77" i="3"/>
  <c r="I77" i="3"/>
  <c r="CO76" i="3"/>
  <c r="CM76" i="3"/>
  <c r="CK76" i="3"/>
  <c r="CI76" i="3"/>
  <c r="CG76" i="3"/>
  <c r="CE76" i="3"/>
  <c r="CC76" i="3"/>
  <c r="CA76" i="3"/>
  <c r="BY76" i="3"/>
  <c r="BW76" i="3"/>
  <c r="BU76" i="3"/>
  <c r="BS76" i="3"/>
  <c r="BQ76" i="3"/>
  <c r="BO76" i="3"/>
  <c r="BM76" i="3"/>
  <c r="BK76" i="3"/>
  <c r="BI76" i="3"/>
  <c r="BG76" i="3"/>
  <c r="BE76" i="3"/>
  <c r="BC76" i="3"/>
  <c r="BA76" i="3"/>
  <c r="AY76" i="3"/>
  <c r="AW76" i="3"/>
  <c r="AU76" i="3"/>
  <c r="AS76" i="3"/>
  <c r="AQ76" i="3"/>
  <c r="AO76" i="3"/>
  <c r="AM76" i="3"/>
  <c r="AK76" i="3"/>
  <c r="AI76" i="3"/>
  <c r="AG76" i="3"/>
  <c r="AE76" i="3"/>
  <c r="AC76" i="3"/>
  <c r="AA76" i="3"/>
  <c r="Y76" i="3"/>
  <c r="W76" i="3"/>
  <c r="U76" i="3"/>
  <c r="S76" i="3"/>
  <c r="Q76" i="3"/>
  <c r="O76" i="3"/>
  <c r="M76" i="3"/>
  <c r="K76" i="3"/>
  <c r="I76" i="3"/>
  <c r="CO75" i="3"/>
  <c r="CM75" i="3"/>
  <c r="CK75" i="3"/>
  <c r="CI75" i="3"/>
  <c r="CG75" i="3"/>
  <c r="CE75" i="3"/>
  <c r="CC75" i="3"/>
  <c r="CA75" i="3"/>
  <c r="BY75" i="3"/>
  <c r="BW75" i="3"/>
  <c r="BU75" i="3"/>
  <c r="BS75" i="3"/>
  <c r="BQ75" i="3"/>
  <c r="BO75" i="3"/>
  <c r="BM75" i="3"/>
  <c r="BK75" i="3"/>
  <c r="BI75" i="3"/>
  <c r="BG75" i="3"/>
  <c r="BE75" i="3"/>
  <c r="BC75" i="3"/>
  <c r="BA75" i="3"/>
  <c r="AY75" i="3"/>
  <c r="AW75" i="3"/>
  <c r="AU75" i="3"/>
  <c r="AS75" i="3"/>
  <c r="AQ75" i="3"/>
  <c r="AO75" i="3"/>
  <c r="AM75" i="3"/>
  <c r="AK75" i="3"/>
  <c r="AI75" i="3"/>
  <c r="AG75" i="3"/>
  <c r="AE75" i="3"/>
  <c r="AC75" i="3"/>
  <c r="AA75" i="3"/>
  <c r="Y75" i="3"/>
  <c r="W75" i="3"/>
  <c r="U75" i="3"/>
  <c r="S75" i="3"/>
  <c r="Q75" i="3"/>
  <c r="O75" i="3"/>
  <c r="M75" i="3"/>
  <c r="K75" i="3"/>
  <c r="I75" i="3"/>
  <c r="CO74" i="3"/>
  <c r="CM74" i="3"/>
  <c r="CK74" i="3"/>
  <c r="CI74" i="3"/>
  <c r="CG74" i="3"/>
  <c r="CE74" i="3"/>
  <c r="CC74" i="3"/>
  <c r="CA74" i="3"/>
  <c r="BY74" i="3"/>
  <c r="BW74" i="3"/>
  <c r="BU74" i="3"/>
  <c r="BS74" i="3"/>
  <c r="BQ74" i="3"/>
  <c r="BO74" i="3"/>
  <c r="BM74" i="3"/>
  <c r="BK74" i="3"/>
  <c r="BI74" i="3"/>
  <c r="BG74" i="3"/>
  <c r="BE74" i="3"/>
  <c r="BC74" i="3"/>
  <c r="BA74" i="3"/>
  <c r="AY74" i="3"/>
  <c r="AW74" i="3"/>
  <c r="AU74" i="3"/>
  <c r="AS74" i="3"/>
  <c r="AQ74" i="3"/>
  <c r="AO74" i="3"/>
  <c r="AM74" i="3"/>
  <c r="AK74" i="3"/>
  <c r="AI74" i="3"/>
  <c r="AG74" i="3"/>
  <c r="AE74" i="3"/>
  <c r="AC74" i="3"/>
  <c r="AA74" i="3"/>
  <c r="Y74" i="3"/>
  <c r="W74" i="3"/>
  <c r="U74" i="3"/>
  <c r="S74" i="3"/>
  <c r="Q74" i="3"/>
  <c r="O74" i="3"/>
  <c r="M74" i="3"/>
  <c r="K74" i="3"/>
  <c r="I74" i="3"/>
  <c r="CO73" i="3"/>
  <c r="CM73" i="3"/>
  <c r="CK73" i="3"/>
  <c r="CI73" i="3"/>
  <c r="CG73" i="3"/>
  <c r="CE73" i="3"/>
  <c r="CC73" i="3"/>
  <c r="CA73" i="3"/>
  <c r="BY73" i="3"/>
  <c r="BW73" i="3"/>
  <c r="BU73" i="3"/>
  <c r="BS73" i="3"/>
  <c r="BQ73" i="3"/>
  <c r="BO73" i="3"/>
  <c r="BM73" i="3"/>
  <c r="BK73" i="3"/>
  <c r="BI73" i="3"/>
  <c r="BG73" i="3"/>
  <c r="BE73" i="3"/>
  <c r="BC73" i="3"/>
  <c r="BA73" i="3"/>
  <c r="AY73" i="3"/>
  <c r="AW73" i="3"/>
  <c r="AU73" i="3"/>
  <c r="AS73" i="3"/>
  <c r="AQ73" i="3"/>
  <c r="AO73" i="3"/>
  <c r="AM73" i="3"/>
  <c r="AK73" i="3"/>
  <c r="AI73" i="3"/>
  <c r="AG73" i="3"/>
  <c r="AE73" i="3"/>
  <c r="AC73" i="3"/>
  <c r="AA73" i="3"/>
  <c r="Y73" i="3"/>
  <c r="W73" i="3"/>
  <c r="U73" i="3"/>
  <c r="S73" i="3"/>
  <c r="Q73" i="3"/>
  <c r="O73" i="3"/>
  <c r="M73" i="3"/>
  <c r="K73" i="3"/>
  <c r="I73" i="3"/>
  <c r="CO72" i="3"/>
  <c r="CM72" i="3"/>
  <c r="CK72" i="3"/>
  <c r="CI72" i="3"/>
  <c r="CG72" i="3"/>
  <c r="CE72" i="3"/>
  <c r="CC72" i="3"/>
  <c r="CA72" i="3"/>
  <c r="BY72" i="3"/>
  <c r="BW72" i="3"/>
  <c r="BU72" i="3"/>
  <c r="BS72" i="3"/>
  <c r="BQ72" i="3"/>
  <c r="BO72" i="3"/>
  <c r="BM72" i="3"/>
  <c r="BK72" i="3"/>
  <c r="BI72" i="3"/>
  <c r="BG72" i="3"/>
  <c r="BE72" i="3"/>
  <c r="BC72" i="3"/>
  <c r="BA72" i="3"/>
  <c r="AY72" i="3"/>
  <c r="AW72" i="3"/>
  <c r="AU72" i="3"/>
  <c r="AS72" i="3"/>
  <c r="AQ72" i="3"/>
  <c r="AO72" i="3"/>
  <c r="AM72" i="3"/>
  <c r="AK72" i="3"/>
  <c r="AI72" i="3"/>
  <c r="AG72" i="3"/>
  <c r="AE72" i="3"/>
  <c r="AC72" i="3"/>
  <c r="AA72" i="3"/>
  <c r="Y72" i="3"/>
  <c r="W72" i="3"/>
  <c r="U72" i="3"/>
  <c r="S72" i="3"/>
  <c r="Q72" i="3"/>
  <c r="O72" i="3"/>
  <c r="M72" i="3"/>
  <c r="K72" i="3"/>
  <c r="I72" i="3"/>
  <c r="CO71" i="3"/>
  <c r="CM71" i="3"/>
  <c r="CK71" i="3"/>
  <c r="CI71" i="3"/>
  <c r="CG71" i="3"/>
  <c r="CE71" i="3"/>
  <c r="CC71" i="3"/>
  <c r="CA71" i="3"/>
  <c r="BY71" i="3"/>
  <c r="BW71" i="3"/>
  <c r="BU71" i="3"/>
  <c r="BS71" i="3"/>
  <c r="BQ71" i="3"/>
  <c r="BO71" i="3"/>
  <c r="BM71" i="3"/>
  <c r="BK71" i="3"/>
  <c r="BI71" i="3"/>
  <c r="BG71" i="3"/>
  <c r="BE71" i="3"/>
  <c r="BC71" i="3"/>
  <c r="BA71" i="3"/>
  <c r="AY71" i="3"/>
  <c r="AW71" i="3"/>
  <c r="AU71" i="3"/>
  <c r="AS71" i="3"/>
  <c r="AQ71" i="3"/>
  <c r="AO71" i="3"/>
  <c r="AM71" i="3"/>
  <c r="AK71" i="3"/>
  <c r="AI71" i="3"/>
  <c r="AG71" i="3"/>
  <c r="AE71" i="3"/>
  <c r="AC71" i="3"/>
  <c r="AA71" i="3"/>
  <c r="Y71" i="3"/>
  <c r="W71" i="3"/>
  <c r="U71" i="3"/>
  <c r="S71" i="3"/>
  <c r="Q71" i="3"/>
  <c r="O71" i="3"/>
  <c r="M71" i="3"/>
  <c r="K71" i="3"/>
  <c r="I71" i="3"/>
  <c r="CO70" i="3"/>
  <c r="CM70" i="3"/>
  <c r="CK70" i="3"/>
  <c r="CI70" i="3"/>
  <c r="CG70" i="3"/>
  <c r="CE70" i="3"/>
  <c r="CC70" i="3"/>
  <c r="CA70" i="3"/>
  <c r="BY70" i="3"/>
  <c r="BW70" i="3"/>
  <c r="BU70" i="3"/>
  <c r="BS70" i="3"/>
  <c r="BQ70" i="3"/>
  <c r="BO70" i="3"/>
  <c r="BM70" i="3"/>
  <c r="BK70" i="3"/>
  <c r="BI70" i="3"/>
  <c r="BG70" i="3"/>
  <c r="BE70" i="3"/>
  <c r="BC70" i="3"/>
  <c r="BA70" i="3"/>
  <c r="AY70" i="3"/>
  <c r="AW70" i="3"/>
  <c r="AU70" i="3"/>
  <c r="AS70" i="3"/>
  <c r="AQ70" i="3"/>
  <c r="AO70" i="3"/>
  <c r="AM70" i="3"/>
  <c r="AK70" i="3"/>
  <c r="AI70" i="3"/>
  <c r="AG70" i="3"/>
  <c r="AE70" i="3"/>
  <c r="AC70" i="3"/>
  <c r="AA70" i="3"/>
  <c r="Y70" i="3"/>
  <c r="W70" i="3"/>
  <c r="U70" i="3"/>
  <c r="S70" i="3"/>
  <c r="Q70" i="3"/>
  <c r="O70" i="3"/>
  <c r="M70" i="3"/>
  <c r="K70" i="3"/>
  <c r="I70" i="3"/>
  <c r="CO69" i="3"/>
  <c r="CM69" i="3"/>
  <c r="CK69" i="3"/>
  <c r="CI69" i="3"/>
  <c r="CG69" i="3"/>
  <c r="CE69" i="3"/>
  <c r="CC69" i="3"/>
  <c r="CA69" i="3"/>
  <c r="BY69" i="3"/>
  <c r="BW69" i="3"/>
  <c r="BU69" i="3"/>
  <c r="BS69" i="3"/>
  <c r="BQ69" i="3"/>
  <c r="BO69" i="3"/>
  <c r="BM69" i="3"/>
  <c r="BK69" i="3"/>
  <c r="BI69" i="3"/>
  <c r="BG69" i="3"/>
  <c r="BE69" i="3"/>
  <c r="BC69" i="3"/>
  <c r="BA69" i="3"/>
  <c r="AY69" i="3"/>
  <c r="AW69" i="3"/>
  <c r="AU69" i="3"/>
  <c r="AS69" i="3"/>
  <c r="AQ69" i="3"/>
  <c r="AO69" i="3"/>
  <c r="AM69" i="3"/>
  <c r="AK69" i="3"/>
  <c r="AI69" i="3"/>
  <c r="AG69" i="3"/>
  <c r="AE69" i="3"/>
  <c r="AC69" i="3"/>
  <c r="AA69" i="3"/>
  <c r="Y69" i="3"/>
  <c r="W69" i="3"/>
  <c r="U69" i="3"/>
  <c r="S69" i="3"/>
  <c r="Q69" i="3"/>
  <c r="O69" i="3"/>
  <c r="M69" i="3"/>
  <c r="K69" i="3"/>
  <c r="I69" i="3"/>
  <c r="CO68" i="3"/>
  <c r="CM68" i="3"/>
  <c r="CK68" i="3"/>
  <c r="CI68" i="3"/>
  <c r="CG68" i="3"/>
  <c r="CE68" i="3"/>
  <c r="CC68" i="3"/>
  <c r="CA68" i="3"/>
  <c r="BY68" i="3"/>
  <c r="BW68" i="3"/>
  <c r="BU68" i="3"/>
  <c r="BS68" i="3"/>
  <c r="BQ68" i="3"/>
  <c r="BO68" i="3"/>
  <c r="BM68" i="3"/>
  <c r="BK68" i="3"/>
  <c r="BI68" i="3"/>
  <c r="BG68" i="3"/>
  <c r="BE68" i="3"/>
  <c r="BC68" i="3"/>
  <c r="BA68" i="3"/>
  <c r="AY68" i="3"/>
  <c r="AW68" i="3"/>
  <c r="AU68" i="3"/>
  <c r="AS68" i="3"/>
  <c r="AQ68" i="3"/>
  <c r="AO68" i="3"/>
  <c r="AM68" i="3"/>
  <c r="AK68" i="3"/>
  <c r="AI68" i="3"/>
  <c r="AG68" i="3"/>
  <c r="AE68" i="3"/>
  <c r="AC68" i="3"/>
  <c r="AA68" i="3"/>
  <c r="Y68" i="3"/>
  <c r="W68" i="3"/>
  <c r="U68" i="3"/>
  <c r="S68" i="3"/>
  <c r="Q68" i="3"/>
  <c r="O68" i="3"/>
  <c r="M68" i="3"/>
  <c r="K68" i="3"/>
  <c r="I68" i="3"/>
  <c r="CO67" i="3"/>
  <c r="CM67" i="3"/>
  <c r="CK67" i="3"/>
  <c r="CI67" i="3"/>
  <c r="CG67" i="3"/>
  <c r="CE67" i="3"/>
  <c r="CC67" i="3"/>
  <c r="CA67" i="3"/>
  <c r="BY67" i="3"/>
  <c r="BW67" i="3"/>
  <c r="BU67" i="3"/>
  <c r="BS67" i="3"/>
  <c r="BQ67" i="3"/>
  <c r="BO67" i="3"/>
  <c r="BM67" i="3"/>
  <c r="BK67" i="3"/>
  <c r="BI67" i="3"/>
  <c r="BG67" i="3"/>
  <c r="BE67" i="3"/>
  <c r="BC67" i="3"/>
  <c r="BA67" i="3"/>
  <c r="AY67" i="3"/>
  <c r="AW67" i="3"/>
  <c r="AU67" i="3"/>
  <c r="AS67" i="3"/>
  <c r="AQ67" i="3"/>
  <c r="AO67" i="3"/>
  <c r="AM67" i="3"/>
  <c r="AK67" i="3"/>
  <c r="AI67" i="3"/>
  <c r="AG67" i="3"/>
  <c r="AE67" i="3"/>
  <c r="AC67" i="3"/>
  <c r="AA67" i="3"/>
  <c r="Y67" i="3"/>
  <c r="W67" i="3"/>
  <c r="U67" i="3"/>
  <c r="S67" i="3"/>
  <c r="Q67" i="3"/>
  <c r="O67" i="3"/>
  <c r="M67" i="3"/>
  <c r="K67" i="3"/>
  <c r="I67" i="3"/>
  <c r="CO66" i="3"/>
  <c r="CM66" i="3"/>
  <c r="CK66" i="3"/>
  <c r="CI66" i="3"/>
  <c r="CG66" i="3"/>
  <c r="CE66" i="3"/>
  <c r="CC66" i="3"/>
  <c r="CA66" i="3"/>
  <c r="BY66" i="3"/>
  <c r="BW66" i="3"/>
  <c r="BU66" i="3"/>
  <c r="BS66" i="3"/>
  <c r="BQ66" i="3"/>
  <c r="BO66" i="3"/>
  <c r="BM66" i="3"/>
  <c r="BK66" i="3"/>
  <c r="BI66" i="3"/>
  <c r="BG66" i="3"/>
  <c r="BE66" i="3"/>
  <c r="BC66" i="3"/>
  <c r="BA66" i="3"/>
  <c r="AY66" i="3"/>
  <c r="AW66" i="3"/>
  <c r="AU66" i="3"/>
  <c r="AS66" i="3"/>
  <c r="AQ66" i="3"/>
  <c r="AO66" i="3"/>
  <c r="AM66" i="3"/>
  <c r="AK66" i="3"/>
  <c r="AI66" i="3"/>
  <c r="AG66" i="3"/>
  <c r="AE66" i="3"/>
  <c r="AC66" i="3"/>
  <c r="AA66" i="3"/>
  <c r="Y66" i="3"/>
  <c r="W66" i="3"/>
  <c r="U66" i="3"/>
  <c r="S66" i="3"/>
  <c r="Q66" i="3"/>
  <c r="O66" i="3"/>
  <c r="M66" i="3"/>
  <c r="K66" i="3"/>
  <c r="I66" i="3"/>
  <c r="CO65" i="3"/>
  <c r="CM65" i="3"/>
  <c r="CK65" i="3"/>
  <c r="CI65" i="3"/>
  <c r="CG65" i="3"/>
  <c r="CE65" i="3"/>
  <c r="CC65" i="3"/>
  <c r="CA65" i="3"/>
  <c r="BY65" i="3"/>
  <c r="BW65" i="3"/>
  <c r="BU65" i="3"/>
  <c r="BS65" i="3"/>
  <c r="BQ65" i="3"/>
  <c r="BO65" i="3"/>
  <c r="BM65" i="3"/>
  <c r="BK65" i="3"/>
  <c r="BI65" i="3"/>
  <c r="BG65" i="3"/>
  <c r="BE65" i="3"/>
  <c r="BC65" i="3"/>
  <c r="BA65" i="3"/>
  <c r="AY65" i="3"/>
  <c r="AW65" i="3"/>
  <c r="AU65" i="3"/>
  <c r="AS65" i="3"/>
  <c r="AQ65" i="3"/>
  <c r="AO65" i="3"/>
  <c r="AM65" i="3"/>
  <c r="AK65" i="3"/>
  <c r="AI65" i="3"/>
  <c r="AG65" i="3"/>
  <c r="AE65" i="3"/>
  <c r="AC65" i="3"/>
  <c r="AA65" i="3"/>
  <c r="Y65" i="3"/>
  <c r="W65" i="3"/>
  <c r="U65" i="3"/>
  <c r="S65" i="3"/>
  <c r="Q65" i="3"/>
  <c r="O65" i="3"/>
  <c r="M65" i="3"/>
  <c r="K65" i="3"/>
  <c r="I65" i="3"/>
  <c r="CO64" i="3"/>
  <c r="CM64" i="3"/>
  <c r="CK64" i="3"/>
  <c r="CI64" i="3"/>
  <c r="CG64" i="3"/>
  <c r="CE64" i="3"/>
  <c r="CC64" i="3"/>
  <c r="CA64" i="3"/>
  <c r="BY64" i="3"/>
  <c r="BW64" i="3"/>
  <c r="BU64" i="3"/>
  <c r="BS64" i="3"/>
  <c r="BQ64" i="3"/>
  <c r="BO64" i="3"/>
  <c r="BM64" i="3"/>
  <c r="BK64" i="3"/>
  <c r="BI64" i="3"/>
  <c r="BG64" i="3"/>
  <c r="BE64" i="3"/>
  <c r="BC64" i="3"/>
  <c r="BA64" i="3"/>
  <c r="AY64" i="3"/>
  <c r="AW64" i="3"/>
  <c r="AU64" i="3"/>
  <c r="AS64" i="3"/>
  <c r="AQ64" i="3"/>
  <c r="AO64" i="3"/>
  <c r="AM64" i="3"/>
  <c r="AK64" i="3"/>
  <c r="AI64" i="3"/>
  <c r="AG64" i="3"/>
  <c r="AE64" i="3"/>
  <c r="AC64" i="3"/>
  <c r="AA64" i="3"/>
  <c r="Y64" i="3"/>
  <c r="W64" i="3"/>
  <c r="U64" i="3"/>
  <c r="S64" i="3"/>
  <c r="Q64" i="3"/>
  <c r="O64" i="3"/>
  <c r="M64" i="3"/>
  <c r="K64" i="3"/>
  <c r="I64" i="3"/>
  <c r="CO63" i="3"/>
  <c r="CM63" i="3"/>
  <c r="CK63" i="3"/>
  <c r="CI63" i="3"/>
  <c r="CG63" i="3"/>
  <c r="CE63" i="3"/>
  <c r="CC63" i="3"/>
  <c r="CA63" i="3"/>
  <c r="BY63" i="3"/>
  <c r="BW63" i="3"/>
  <c r="BU63" i="3"/>
  <c r="BS63" i="3"/>
  <c r="BQ63" i="3"/>
  <c r="BO63" i="3"/>
  <c r="BM63" i="3"/>
  <c r="BK63" i="3"/>
  <c r="BI63" i="3"/>
  <c r="BG63" i="3"/>
  <c r="BE63" i="3"/>
  <c r="BC63" i="3"/>
  <c r="BA63" i="3"/>
  <c r="AY63" i="3"/>
  <c r="AW63" i="3"/>
  <c r="AU63" i="3"/>
  <c r="AS63" i="3"/>
  <c r="AQ63" i="3"/>
  <c r="AO63" i="3"/>
  <c r="AM63" i="3"/>
  <c r="AK63" i="3"/>
  <c r="AI63" i="3"/>
  <c r="AG63" i="3"/>
  <c r="AE63" i="3"/>
  <c r="AC63" i="3"/>
  <c r="AA63" i="3"/>
  <c r="Y63" i="3"/>
  <c r="W63" i="3"/>
  <c r="U63" i="3"/>
  <c r="S63" i="3"/>
  <c r="Q63" i="3"/>
  <c r="O63" i="3"/>
  <c r="M63" i="3"/>
  <c r="K63" i="3"/>
  <c r="I63" i="3"/>
  <c r="CO62" i="3"/>
  <c r="CM62" i="3"/>
  <c r="CK62" i="3"/>
  <c r="CI62" i="3"/>
  <c r="CG62" i="3"/>
  <c r="CE62" i="3"/>
  <c r="CC62" i="3"/>
  <c r="CA62" i="3"/>
  <c r="BY62" i="3"/>
  <c r="BW62" i="3"/>
  <c r="BU62" i="3"/>
  <c r="BS62" i="3"/>
  <c r="BQ62" i="3"/>
  <c r="BO62" i="3"/>
  <c r="BM62" i="3"/>
  <c r="BK62" i="3"/>
  <c r="BI62" i="3"/>
  <c r="BG62" i="3"/>
  <c r="BE62" i="3"/>
  <c r="BC62" i="3"/>
  <c r="BA62" i="3"/>
  <c r="AY62" i="3"/>
  <c r="AW62" i="3"/>
  <c r="AU62" i="3"/>
  <c r="AS62" i="3"/>
  <c r="AQ62" i="3"/>
  <c r="AO62" i="3"/>
  <c r="AM62" i="3"/>
  <c r="AK62" i="3"/>
  <c r="AI62" i="3"/>
  <c r="AG62" i="3"/>
  <c r="AE62" i="3"/>
  <c r="AC62" i="3"/>
  <c r="AA62" i="3"/>
  <c r="Y62" i="3"/>
  <c r="W62" i="3"/>
  <c r="U62" i="3"/>
  <c r="S62" i="3"/>
  <c r="Q62" i="3"/>
  <c r="O62" i="3"/>
  <c r="M62" i="3"/>
  <c r="K62" i="3"/>
  <c r="I62" i="3"/>
  <c r="CO61" i="3"/>
  <c r="CM61" i="3"/>
  <c r="CK61" i="3"/>
  <c r="CI61" i="3"/>
  <c r="CG61" i="3"/>
  <c r="CE61" i="3"/>
  <c r="CC61" i="3"/>
  <c r="CA61" i="3"/>
  <c r="BY61" i="3"/>
  <c r="BW61" i="3"/>
  <c r="BU61" i="3"/>
  <c r="BS61" i="3"/>
  <c r="BQ61" i="3"/>
  <c r="BO61" i="3"/>
  <c r="BM61" i="3"/>
  <c r="BK61" i="3"/>
  <c r="BI61" i="3"/>
  <c r="BG61" i="3"/>
  <c r="BE61" i="3"/>
  <c r="BC61" i="3"/>
  <c r="BA61" i="3"/>
  <c r="AY61" i="3"/>
  <c r="AW61" i="3"/>
  <c r="AU61" i="3"/>
  <c r="AS61" i="3"/>
  <c r="AQ61" i="3"/>
  <c r="AO61" i="3"/>
  <c r="AM61" i="3"/>
  <c r="AK61" i="3"/>
  <c r="AI61" i="3"/>
  <c r="AG61" i="3"/>
  <c r="AE61" i="3"/>
  <c r="AC61" i="3"/>
  <c r="AA61" i="3"/>
  <c r="Y61" i="3"/>
  <c r="W61" i="3"/>
  <c r="U61" i="3"/>
  <c r="S61" i="3"/>
  <c r="Q61" i="3"/>
  <c r="O61" i="3"/>
  <c r="M61" i="3"/>
  <c r="K61" i="3"/>
  <c r="I61" i="3"/>
  <c r="CO60" i="3"/>
  <c r="CM60" i="3"/>
  <c r="CK60" i="3"/>
  <c r="CI60" i="3"/>
  <c r="CG60" i="3"/>
  <c r="CE60" i="3"/>
  <c r="CC60" i="3"/>
  <c r="CA60" i="3"/>
  <c r="BY60" i="3"/>
  <c r="BW60" i="3"/>
  <c r="BU60" i="3"/>
  <c r="BS60" i="3"/>
  <c r="BQ60" i="3"/>
  <c r="BO60" i="3"/>
  <c r="BM60" i="3"/>
  <c r="BK60" i="3"/>
  <c r="BI60" i="3"/>
  <c r="BG60" i="3"/>
  <c r="BE60" i="3"/>
  <c r="BC60" i="3"/>
  <c r="BA60" i="3"/>
  <c r="AY60" i="3"/>
  <c r="AW60" i="3"/>
  <c r="AU60" i="3"/>
  <c r="AS60" i="3"/>
  <c r="AQ60" i="3"/>
  <c r="AO60" i="3"/>
  <c r="AM60" i="3"/>
  <c r="AK60" i="3"/>
  <c r="AI60" i="3"/>
  <c r="AG60" i="3"/>
  <c r="AE60" i="3"/>
  <c r="AC60" i="3"/>
  <c r="AA60" i="3"/>
  <c r="Y60" i="3"/>
  <c r="W60" i="3"/>
  <c r="U60" i="3"/>
  <c r="S60" i="3"/>
  <c r="Q60" i="3"/>
  <c r="O60" i="3"/>
  <c r="M60" i="3"/>
  <c r="K60" i="3"/>
  <c r="I60" i="3"/>
  <c r="CO59" i="3"/>
  <c r="CM59" i="3"/>
  <c r="CK59" i="3"/>
  <c r="CI59" i="3"/>
  <c r="CG59" i="3"/>
  <c r="CE59" i="3"/>
  <c r="CC59" i="3"/>
  <c r="CA59" i="3"/>
  <c r="BY59" i="3"/>
  <c r="BW59" i="3"/>
  <c r="BU59" i="3"/>
  <c r="BS59" i="3"/>
  <c r="BQ59" i="3"/>
  <c r="BO59" i="3"/>
  <c r="BM59" i="3"/>
  <c r="BK59" i="3"/>
  <c r="BI59" i="3"/>
  <c r="BG59" i="3"/>
  <c r="BE59" i="3"/>
  <c r="BC59" i="3"/>
  <c r="BA59" i="3"/>
  <c r="AY59" i="3"/>
  <c r="AW59" i="3"/>
  <c r="AU59" i="3"/>
  <c r="AS59" i="3"/>
  <c r="AQ59" i="3"/>
  <c r="AO59" i="3"/>
  <c r="AM59" i="3"/>
  <c r="AK59" i="3"/>
  <c r="AI59" i="3"/>
  <c r="AG59" i="3"/>
  <c r="AE59" i="3"/>
  <c r="AC59" i="3"/>
  <c r="AA59" i="3"/>
  <c r="Y59" i="3"/>
  <c r="W59" i="3"/>
  <c r="U59" i="3"/>
  <c r="S59" i="3"/>
  <c r="Q59" i="3"/>
  <c r="O59" i="3"/>
  <c r="M59" i="3"/>
  <c r="K59" i="3"/>
  <c r="I59" i="3"/>
  <c r="CO58" i="3"/>
  <c r="CM58" i="3"/>
  <c r="CK58" i="3"/>
  <c r="CI58" i="3"/>
  <c r="CG58" i="3"/>
  <c r="CE58" i="3"/>
  <c r="CC58" i="3"/>
  <c r="CA58" i="3"/>
  <c r="BY58" i="3"/>
  <c r="BW58" i="3"/>
  <c r="BU58" i="3"/>
  <c r="BS58" i="3"/>
  <c r="BQ58" i="3"/>
  <c r="BO58" i="3"/>
  <c r="BM58" i="3"/>
  <c r="BK58" i="3"/>
  <c r="BI58" i="3"/>
  <c r="BG58" i="3"/>
  <c r="BE58" i="3"/>
  <c r="BC58" i="3"/>
  <c r="BA58" i="3"/>
  <c r="AY58" i="3"/>
  <c r="AW58" i="3"/>
  <c r="AU58" i="3"/>
  <c r="AS58" i="3"/>
  <c r="AQ58" i="3"/>
  <c r="AO58" i="3"/>
  <c r="AM58" i="3"/>
  <c r="AK58" i="3"/>
  <c r="AI58" i="3"/>
  <c r="AG58" i="3"/>
  <c r="AE58" i="3"/>
  <c r="AC58" i="3"/>
  <c r="AA58" i="3"/>
  <c r="Y58" i="3"/>
  <c r="W58" i="3"/>
  <c r="U58" i="3"/>
  <c r="S58" i="3"/>
  <c r="Q58" i="3"/>
  <c r="O58" i="3"/>
  <c r="M58" i="3"/>
  <c r="K58" i="3"/>
  <c r="I58" i="3"/>
  <c r="CO57" i="3"/>
  <c r="CM57" i="3"/>
  <c r="CK57" i="3"/>
  <c r="CI57" i="3"/>
  <c r="CG57" i="3"/>
  <c r="CE57" i="3"/>
  <c r="CC57" i="3"/>
  <c r="CA57" i="3"/>
  <c r="BY57" i="3"/>
  <c r="BW57" i="3"/>
  <c r="BU57" i="3"/>
  <c r="BS57" i="3"/>
  <c r="BQ57" i="3"/>
  <c r="BO57" i="3"/>
  <c r="BM57" i="3"/>
  <c r="BK57" i="3"/>
  <c r="BI57" i="3"/>
  <c r="BG57" i="3"/>
  <c r="BE57" i="3"/>
  <c r="BC57" i="3"/>
  <c r="BA57" i="3"/>
  <c r="AY57" i="3"/>
  <c r="AW57" i="3"/>
  <c r="AU57" i="3"/>
  <c r="AS57" i="3"/>
  <c r="AQ57" i="3"/>
  <c r="AO57" i="3"/>
  <c r="AM57" i="3"/>
  <c r="AK57" i="3"/>
  <c r="AI57" i="3"/>
  <c r="AG57" i="3"/>
  <c r="AE57" i="3"/>
  <c r="AC57" i="3"/>
  <c r="AA57" i="3"/>
  <c r="Y57" i="3"/>
  <c r="W57" i="3"/>
  <c r="U57" i="3"/>
  <c r="S57" i="3"/>
  <c r="Q57" i="3"/>
  <c r="O57" i="3"/>
  <c r="M57" i="3"/>
  <c r="K57" i="3"/>
  <c r="I57" i="3"/>
  <c r="CO56" i="3"/>
  <c r="CM56" i="3"/>
  <c r="CK56" i="3"/>
  <c r="CI56" i="3"/>
  <c r="CG56" i="3"/>
  <c r="CE56" i="3"/>
  <c r="CC56" i="3"/>
  <c r="CA56" i="3"/>
  <c r="BY56" i="3"/>
  <c r="BW56" i="3"/>
  <c r="BU56" i="3"/>
  <c r="BS56" i="3"/>
  <c r="BQ56" i="3"/>
  <c r="BO56" i="3"/>
  <c r="BM56" i="3"/>
  <c r="BK56" i="3"/>
  <c r="BI56" i="3"/>
  <c r="BG56" i="3"/>
  <c r="BE56" i="3"/>
  <c r="BC56" i="3"/>
  <c r="BA56" i="3"/>
  <c r="AY56" i="3"/>
  <c r="AW56" i="3"/>
  <c r="AU56" i="3"/>
  <c r="AS56" i="3"/>
  <c r="AQ56" i="3"/>
  <c r="AO56" i="3"/>
  <c r="AM56" i="3"/>
  <c r="AK56" i="3"/>
  <c r="AI56" i="3"/>
  <c r="AG56" i="3"/>
  <c r="AE56" i="3"/>
  <c r="AC56" i="3"/>
  <c r="AA56" i="3"/>
  <c r="Y56" i="3"/>
  <c r="W56" i="3"/>
  <c r="U56" i="3"/>
  <c r="S56" i="3"/>
  <c r="Q56" i="3"/>
  <c r="O56" i="3"/>
  <c r="M56" i="3"/>
  <c r="K56" i="3"/>
  <c r="I56" i="3"/>
  <c r="CO55" i="3"/>
  <c r="CM55" i="3"/>
  <c r="CK55" i="3"/>
  <c r="CI55" i="3"/>
  <c r="CG55" i="3"/>
  <c r="CE55" i="3"/>
  <c r="CC55" i="3"/>
  <c r="CA55" i="3"/>
  <c r="BY55" i="3"/>
  <c r="BW55" i="3"/>
  <c r="BU55" i="3"/>
  <c r="BS55" i="3"/>
  <c r="BQ55" i="3"/>
  <c r="BO55" i="3"/>
  <c r="BM55" i="3"/>
  <c r="BK55" i="3"/>
  <c r="BI55" i="3"/>
  <c r="BG55" i="3"/>
  <c r="BE55" i="3"/>
  <c r="BC55" i="3"/>
  <c r="BA55" i="3"/>
  <c r="AY55" i="3"/>
  <c r="AW55" i="3"/>
  <c r="AU55" i="3"/>
  <c r="AS55" i="3"/>
  <c r="AQ55" i="3"/>
  <c r="AO55" i="3"/>
  <c r="AM55" i="3"/>
  <c r="AK55" i="3"/>
  <c r="AI55" i="3"/>
  <c r="AG55" i="3"/>
  <c r="AE55" i="3"/>
  <c r="AC55" i="3"/>
  <c r="AA55" i="3"/>
  <c r="Y55" i="3"/>
  <c r="W55" i="3"/>
  <c r="U55" i="3"/>
  <c r="S55" i="3"/>
  <c r="Q55" i="3"/>
  <c r="O55" i="3"/>
  <c r="M55" i="3"/>
  <c r="K55" i="3"/>
  <c r="I55" i="3"/>
  <c r="CO54" i="3"/>
  <c r="CM54" i="3"/>
  <c r="CK54" i="3"/>
  <c r="CI54" i="3"/>
  <c r="CG54" i="3"/>
  <c r="CE54" i="3"/>
  <c r="CC54" i="3"/>
  <c r="CA54" i="3"/>
  <c r="BY54" i="3"/>
  <c r="BW54" i="3"/>
  <c r="BU54" i="3"/>
  <c r="BS54" i="3"/>
  <c r="BQ54" i="3"/>
  <c r="BO54" i="3"/>
  <c r="BM54" i="3"/>
  <c r="BK54" i="3"/>
  <c r="BI54" i="3"/>
  <c r="BG54" i="3"/>
  <c r="BE54" i="3"/>
  <c r="BC54" i="3"/>
  <c r="BA54" i="3"/>
  <c r="AY54" i="3"/>
  <c r="AW54" i="3"/>
  <c r="AU54" i="3"/>
  <c r="AS54" i="3"/>
  <c r="AQ54" i="3"/>
  <c r="AO54" i="3"/>
  <c r="AM54" i="3"/>
  <c r="AK54" i="3"/>
  <c r="AI54" i="3"/>
  <c r="AG54" i="3"/>
  <c r="AE54" i="3"/>
  <c r="AC54" i="3"/>
  <c r="AA54" i="3"/>
  <c r="Y54" i="3"/>
  <c r="W54" i="3"/>
  <c r="U54" i="3"/>
  <c r="S54" i="3"/>
  <c r="Q54" i="3"/>
  <c r="O54" i="3"/>
  <c r="M54" i="3"/>
  <c r="K54" i="3"/>
  <c r="I54" i="3"/>
  <c r="CO53" i="3"/>
  <c r="CM53" i="3"/>
  <c r="CK53" i="3"/>
  <c r="CI53" i="3"/>
  <c r="CG53" i="3"/>
  <c r="CE53" i="3"/>
  <c r="CC53" i="3"/>
  <c r="CA53" i="3"/>
  <c r="BY53" i="3"/>
  <c r="BW53" i="3"/>
  <c r="BU53" i="3"/>
  <c r="BS53" i="3"/>
  <c r="BQ53" i="3"/>
  <c r="BO53" i="3"/>
  <c r="BM53" i="3"/>
  <c r="BK53" i="3"/>
  <c r="BI53" i="3"/>
  <c r="BG53" i="3"/>
  <c r="BE53" i="3"/>
  <c r="BC53" i="3"/>
  <c r="BA53" i="3"/>
  <c r="AY53" i="3"/>
  <c r="AW53" i="3"/>
  <c r="AU53" i="3"/>
  <c r="AS53" i="3"/>
  <c r="AQ53" i="3"/>
  <c r="AO53" i="3"/>
  <c r="AM53" i="3"/>
  <c r="AK53" i="3"/>
  <c r="AI53" i="3"/>
  <c r="AG53" i="3"/>
  <c r="AE53" i="3"/>
  <c r="AC53" i="3"/>
  <c r="AA53" i="3"/>
  <c r="Y53" i="3"/>
  <c r="W53" i="3"/>
  <c r="U53" i="3"/>
  <c r="S53" i="3"/>
  <c r="Q53" i="3"/>
  <c r="O53" i="3"/>
  <c r="M53" i="3"/>
  <c r="K53" i="3"/>
  <c r="I53" i="3"/>
  <c r="CO52" i="3"/>
  <c r="CM52" i="3"/>
  <c r="CK52" i="3"/>
  <c r="CI52" i="3"/>
  <c r="CG52" i="3"/>
  <c r="CE52" i="3"/>
  <c r="CC52" i="3"/>
  <c r="CA52" i="3"/>
  <c r="BY52" i="3"/>
  <c r="BW52" i="3"/>
  <c r="BU52" i="3"/>
  <c r="BS52" i="3"/>
  <c r="BQ52" i="3"/>
  <c r="BO52" i="3"/>
  <c r="BM52" i="3"/>
  <c r="BK52" i="3"/>
  <c r="BI52" i="3"/>
  <c r="BG52" i="3"/>
  <c r="BE52" i="3"/>
  <c r="BC52" i="3"/>
  <c r="BA52" i="3"/>
  <c r="AY52" i="3"/>
  <c r="AW52" i="3"/>
  <c r="AU52" i="3"/>
  <c r="AS52" i="3"/>
  <c r="AQ52" i="3"/>
  <c r="AO52" i="3"/>
  <c r="AM52" i="3"/>
  <c r="AK52" i="3"/>
  <c r="AI52" i="3"/>
  <c r="AG52" i="3"/>
  <c r="AE52" i="3"/>
  <c r="AC52" i="3"/>
  <c r="AA52" i="3"/>
  <c r="Y52" i="3"/>
  <c r="W52" i="3"/>
  <c r="U52" i="3"/>
  <c r="S52" i="3"/>
  <c r="Q52" i="3"/>
  <c r="O52" i="3"/>
  <c r="M52" i="3"/>
  <c r="K52" i="3"/>
  <c r="I52" i="3"/>
  <c r="CO51" i="3"/>
  <c r="CM51" i="3"/>
  <c r="CK51" i="3"/>
  <c r="CI51" i="3"/>
  <c r="CG51" i="3"/>
  <c r="CE51" i="3"/>
  <c r="CC51" i="3"/>
  <c r="CA51" i="3"/>
  <c r="BY51" i="3"/>
  <c r="BW51" i="3"/>
  <c r="BU51" i="3"/>
  <c r="BS51" i="3"/>
  <c r="BQ51" i="3"/>
  <c r="BO51" i="3"/>
  <c r="BM51" i="3"/>
  <c r="BK51" i="3"/>
  <c r="BI51" i="3"/>
  <c r="BG51" i="3"/>
  <c r="BE51" i="3"/>
  <c r="BC51" i="3"/>
  <c r="BA51" i="3"/>
  <c r="AY51" i="3"/>
  <c r="AW51" i="3"/>
  <c r="AU51" i="3"/>
  <c r="AS51" i="3"/>
  <c r="AQ51" i="3"/>
  <c r="AO51" i="3"/>
  <c r="AM51" i="3"/>
  <c r="AK51" i="3"/>
  <c r="AI51" i="3"/>
  <c r="AG51" i="3"/>
  <c r="AE51" i="3"/>
  <c r="AC51" i="3"/>
  <c r="AA51" i="3"/>
  <c r="Y51" i="3"/>
  <c r="W51" i="3"/>
  <c r="U51" i="3"/>
  <c r="S51" i="3"/>
  <c r="Q51" i="3"/>
  <c r="O51" i="3"/>
  <c r="M51" i="3"/>
  <c r="K51" i="3"/>
  <c r="I51" i="3"/>
  <c r="CO50" i="3"/>
  <c r="CM50" i="3"/>
  <c r="CK50" i="3"/>
  <c r="CI50" i="3"/>
  <c r="CG50" i="3"/>
  <c r="CE50" i="3"/>
  <c r="CC50" i="3"/>
  <c r="CA50" i="3"/>
  <c r="BY50" i="3"/>
  <c r="BW50" i="3"/>
  <c r="BU50" i="3"/>
  <c r="BS50" i="3"/>
  <c r="BQ50" i="3"/>
  <c r="BO50" i="3"/>
  <c r="BM50" i="3"/>
  <c r="BK50" i="3"/>
  <c r="BI50" i="3"/>
  <c r="BG50" i="3"/>
  <c r="BE50" i="3"/>
  <c r="BC50" i="3"/>
  <c r="BA50" i="3"/>
  <c r="AY50" i="3"/>
  <c r="AW50" i="3"/>
  <c r="AU50" i="3"/>
  <c r="AS50" i="3"/>
  <c r="AQ50" i="3"/>
  <c r="AO50" i="3"/>
  <c r="AM50" i="3"/>
  <c r="AK50" i="3"/>
  <c r="AI50" i="3"/>
  <c r="AG50" i="3"/>
  <c r="AE50" i="3"/>
  <c r="AC50" i="3"/>
  <c r="AA50" i="3"/>
  <c r="Y50" i="3"/>
  <c r="W50" i="3"/>
  <c r="U50" i="3"/>
  <c r="S50" i="3"/>
  <c r="Q50" i="3"/>
  <c r="O50" i="3"/>
  <c r="M50" i="3"/>
  <c r="K50" i="3"/>
  <c r="I50" i="3"/>
  <c r="CO49" i="3"/>
  <c r="CM49" i="3"/>
  <c r="CK49" i="3"/>
  <c r="CI49" i="3"/>
  <c r="CG49" i="3"/>
  <c r="CE49" i="3"/>
  <c r="CC49" i="3"/>
  <c r="CA49" i="3"/>
  <c r="BY49" i="3"/>
  <c r="BW49" i="3"/>
  <c r="BU49" i="3"/>
  <c r="BS49" i="3"/>
  <c r="BQ49" i="3"/>
  <c r="BO49" i="3"/>
  <c r="BM49" i="3"/>
  <c r="BK49" i="3"/>
  <c r="BI49" i="3"/>
  <c r="BG49" i="3"/>
  <c r="BE49" i="3"/>
  <c r="BC49" i="3"/>
  <c r="BA49" i="3"/>
  <c r="AY49" i="3"/>
  <c r="AW49" i="3"/>
  <c r="AU49" i="3"/>
  <c r="AS49" i="3"/>
  <c r="AQ49" i="3"/>
  <c r="AO49" i="3"/>
  <c r="AM49" i="3"/>
  <c r="AK49" i="3"/>
  <c r="AI49" i="3"/>
  <c r="AG49" i="3"/>
  <c r="AE49" i="3"/>
  <c r="AC49" i="3"/>
  <c r="AA49" i="3"/>
  <c r="Y49" i="3"/>
  <c r="W49" i="3"/>
  <c r="U49" i="3"/>
  <c r="S49" i="3"/>
  <c r="Q49" i="3"/>
  <c r="O49" i="3"/>
  <c r="M49" i="3"/>
  <c r="K49" i="3"/>
  <c r="I49" i="3"/>
  <c r="CO48" i="3"/>
  <c r="CM48" i="3"/>
  <c r="CK48" i="3"/>
  <c r="CI48" i="3"/>
  <c r="CG48" i="3"/>
  <c r="CE48" i="3"/>
  <c r="CC48" i="3"/>
  <c r="CA48" i="3"/>
  <c r="BY48" i="3"/>
  <c r="BW48" i="3"/>
  <c r="BU48" i="3"/>
  <c r="BS48" i="3"/>
  <c r="BQ48" i="3"/>
  <c r="BO48" i="3"/>
  <c r="BM48" i="3"/>
  <c r="BK48" i="3"/>
  <c r="BI48" i="3"/>
  <c r="BG48" i="3"/>
  <c r="BE48" i="3"/>
  <c r="BC48" i="3"/>
  <c r="BA48" i="3"/>
  <c r="AY48" i="3"/>
  <c r="AW48" i="3"/>
  <c r="AU48" i="3"/>
  <c r="AS48" i="3"/>
  <c r="AQ48" i="3"/>
  <c r="AO48" i="3"/>
  <c r="AM48" i="3"/>
  <c r="AK48" i="3"/>
  <c r="AI48" i="3"/>
  <c r="AG48" i="3"/>
  <c r="AE48" i="3"/>
  <c r="AC48" i="3"/>
  <c r="AA48" i="3"/>
  <c r="Y48" i="3"/>
  <c r="W48" i="3"/>
  <c r="U48" i="3"/>
  <c r="S48" i="3"/>
  <c r="Q48" i="3"/>
  <c r="O48" i="3"/>
  <c r="M48" i="3"/>
  <c r="K48" i="3"/>
  <c r="I48" i="3"/>
  <c r="CO47" i="3"/>
  <c r="CM47" i="3"/>
  <c r="CK47" i="3"/>
  <c r="CI47" i="3"/>
  <c r="CG47" i="3"/>
  <c r="CE47" i="3"/>
  <c r="CC47" i="3"/>
  <c r="CA47" i="3"/>
  <c r="BY47" i="3"/>
  <c r="BW47" i="3"/>
  <c r="BU47" i="3"/>
  <c r="BS47" i="3"/>
  <c r="BQ47" i="3"/>
  <c r="BO47" i="3"/>
  <c r="BM47" i="3"/>
  <c r="BK47" i="3"/>
  <c r="BI47" i="3"/>
  <c r="BG47" i="3"/>
  <c r="BE47" i="3"/>
  <c r="BC47" i="3"/>
  <c r="BA47" i="3"/>
  <c r="AY47" i="3"/>
  <c r="AW47" i="3"/>
  <c r="AU47" i="3"/>
  <c r="AS47" i="3"/>
  <c r="AQ47" i="3"/>
  <c r="AO47" i="3"/>
  <c r="AM47" i="3"/>
  <c r="AK47" i="3"/>
  <c r="AI47" i="3"/>
  <c r="AG47" i="3"/>
  <c r="AE47" i="3"/>
  <c r="AC47" i="3"/>
  <c r="AA47" i="3"/>
  <c r="Y47" i="3"/>
  <c r="W47" i="3"/>
  <c r="U47" i="3"/>
  <c r="S47" i="3"/>
  <c r="Q47" i="3"/>
  <c r="O47" i="3"/>
  <c r="M47" i="3"/>
  <c r="K47" i="3"/>
  <c r="I47" i="3"/>
  <c r="CO46" i="3"/>
  <c r="CM46" i="3"/>
  <c r="CK46" i="3"/>
  <c r="CI46" i="3"/>
  <c r="CG46" i="3"/>
  <c r="CE46" i="3"/>
  <c r="CC46" i="3"/>
  <c r="CA46" i="3"/>
  <c r="BY46" i="3"/>
  <c r="BW46" i="3"/>
  <c r="BU46" i="3"/>
  <c r="BS46" i="3"/>
  <c r="BQ46" i="3"/>
  <c r="BO46" i="3"/>
  <c r="BM46" i="3"/>
  <c r="BK46" i="3"/>
  <c r="BI46" i="3"/>
  <c r="BG46" i="3"/>
  <c r="BE46" i="3"/>
  <c r="BC46" i="3"/>
  <c r="BA46" i="3"/>
  <c r="AY46" i="3"/>
  <c r="AW46" i="3"/>
  <c r="AU46" i="3"/>
  <c r="AS46" i="3"/>
  <c r="AQ46" i="3"/>
  <c r="AO46" i="3"/>
  <c r="AM46" i="3"/>
  <c r="AK46" i="3"/>
  <c r="AI46" i="3"/>
  <c r="AG46" i="3"/>
  <c r="AE46" i="3"/>
  <c r="AC46" i="3"/>
  <c r="AA46" i="3"/>
  <c r="Y46" i="3"/>
  <c r="W46" i="3"/>
  <c r="U46" i="3"/>
  <c r="S46" i="3"/>
  <c r="Q46" i="3"/>
  <c r="O46" i="3"/>
  <c r="M46" i="3"/>
  <c r="K46" i="3"/>
  <c r="I46" i="3"/>
  <c r="CO45" i="3"/>
  <c r="CM45" i="3"/>
  <c r="CK45" i="3"/>
  <c r="CI45" i="3"/>
  <c r="CG45" i="3"/>
  <c r="CE45" i="3"/>
  <c r="CC45" i="3"/>
  <c r="CA45" i="3"/>
  <c r="BY45" i="3"/>
  <c r="BW45" i="3"/>
  <c r="BU45" i="3"/>
  <c r="BS45" i="3"/>
  <c r="BQ45" i="3"/>
  <c r="BO45" i="3"/>
  <c r="BM45" i="3"/>
  <c r="BK45" i="3"/>
  <c r="BI45" i="3"/>
  <c r="BG45" i="3"/>
  <c r="BE45" i="3"/>
  <c r="BC45" i="3"/>
  <c r="BA45" i="3"/>
  <c r="AY45" i="3"/>
  <c r="AW45" i="3"/>
  <c r="AU45" i="3"/>
  <c r="AS45" i="3"/>
  <c r="AQ45" i="3"/>
  <c r="AO45" i="3"/>
  <c r="AM45" i="3"/>
  <c r="AK45" i="3"/>
  <c r="AI45" i="3"/>
  <c r="AG45" i="3"/>
  <c r="AE45" i="3"/>
  <c r="AC45" i="3"/>
  <c r="AA45" i="3"/>
  <c r="Y45" i="3"/>
  <c r="W45" i="3"/>
  <c r="U45" i="3"/>
  <c r="S45" i="3"/>
  <c r="Q45" i="3"/>
  <c r="O45" i="3"/>
  <c r="M45" i="3"/>
  <c r="K45" i="3"/>
  <c r="I45" i="3"/>
  <c r="CO44" i="3"/>
  <c r="CM44" i="3"/>
  <c r="CK44" i="3"/>
  <c r="CI44" i="3"/>
  <c r="CG44" i="3"/>
  <c r="CE44" i="3"/>
  <c r="CC44" i="3"/>
  <c r="CA44" i="3"/>
  <c r="BY44" i="3"/>
  <c r="BW44" i="3"/>
  <c r="BU44" i="3"/>
  <c r="BS44" i="3"/>
  <c r="BQ44" i="3"/>
  <c r="BO44" i="3"/>
  <c r="BM44" i="3"/>
  <c r="BK44" i="3"/>
  <c r="BI44" i="3"/>
  <c r="BG44" i="3"/>
  <c r="BE44" i="3"/>
  <c r="BC44" i="3"/>
  <c r="BA44" i="3"/>
  <c r="AY44" i="3"/>
  <c r="AW44" i="3"/>
  <c r="AU44" i="3"/>
  <c r="AS44" i="3"/>
  <c r="AQ44" i="3"/>
  <c r="AO44" i="3"/>
  <c r="AM44" i="3"/>
  <c r="AK44" i="3"/>
  <c r="AI44" i="3"/>
  <c r="AG44" i="3"/>
  <c r="AE44" i="3"/>
  <c r="AC44" i="3"/>
  <c r="AA44" i="3"/>
  <c r="Y44" i="3"/>
  <c r="W44" i="3"/>
  <c r="U44" i="3"/>
  <c r="S44" i="3"/>
  <c r="Q44" i="3"/>
  <c r="O44" i="3"/>
  <c r="M44" i="3"/>
  <c r="K44" i="3"/>
  <c r="I44" i="3"/>
  <c r="CO43" i="3"/>
  <c r="CM43" i="3"/>
  <c r="CK43" i="3"/>
  <c r="CI43" i="3"/>
  <c r="CG43" i="3"/>
  <c r="CE43" i="3"/>
  <c r="CC43" i="3"/>
  <c r="CA43" i="3"/>
  <c r="BY43" i="3"/>
  <c r="BW43" i="3"/>
  <c r="BU43" i="3"/>
  <c r="BS43" i="3"/>
  <c r="BQ43" i="3"/>
  <c r="BO43" i="3"/>
  <c r="BM43" i="3"/>
  <c r="BK43" i="3"/>
  <c r="BI43" i="3"/>
  <c r="BG43" i="3"/>
  <c r="BE43" i="3"/>
  <c r="BC43" i="3"/>
  <c r="BA43" i="3"/>
  <c r="AY43" i="3"/>
  <c r="AW43" i="3"/>
  <c r="AU43" i="3"/>
  <c r="AS43" i="3"/>
  <c r="AQ43" i="3"/>
  <c r="AO43" i="3"/>
  <c r="AM43" i="3"/>
  <c r="AK43" i="3"/>
  <c r="AI43" i="3"/>
  <c r="AG43" i="3"/>
  <c r="AE43" i="3"/>
  <c r="AC43" i="3"/>
  <c r="AA43" i="3"/>
  <c r="Y43" i="3"/>
  <c r="W43" i="3"/>
  <c r="U43" i="3"/>
  <c r="S43" i="3"/>
  <c r="Q43" i="3"/>
  <c r="O43" i="3"/>
  <c r="M43" i="3"/>
  <c r="K43" i="3"/>
  <c r="I43" i="3"/>
  <c r="CO42" i="3"/>
  <c r="CM42" i="3"/>
  <c r="CK42" i="3"/>
  <c r="CI42" i="3"/>
  <c r="CG42" i="3"/>
  <c r="CE42" i="3"/>
  <c r="CC42" i="3"/>
  <c r="CA42" i="3"/>
  <c r="BY42" i="3"/>
  <c r="BW42" i="3"/>
  <c r="BU42" i="3"/>
  <c r="BS42" i="3"/>
  <c r="BQ42" i="3"/>
  <c r="BO42" i="3"/>
  <c r="BM42" i="3"/>
  <c r="BK42" i="3"/>
  <c r="BI42" i="3"/>
  <c r="BG42" i="3"/>
  <c r="BE42" i="3"/>
  <c r="BC42" i="3"/>
  <c r="BA42" i="3"/>
  <c r="AY42" i="3"/>
  <c r="AW42" i="3"/>
  <c r="AU42" i="3"/>
  <c r="AS42" i="3"/>
  <c r="AQ42" i="3"/>
  <c r="AO42" i="3"/>
  <c r="AM42" i="3"/>
  <c r="AK42" i="3"/>
  <c r="AI42" i="3"/>
  <c r="AG42" i="3"/>
  <c r="AE42" i="3"/>
  <c r="AC42" i="3"/>
  <c r="AA42" i="3"/>
  <c r="Y42" i="3"/>
  <c r="W42" i="3"/>
  <c r="U42" i="3"/>
  <c r="S42" i="3"/>
  <c r="Q42" i="3"/>
  <c r="O42" i="3"/>
  <c r="M42" i="3"/>
  <c r="K42" i="3"/>
  <c r="I42" i="3"/>
  <c r="CO41" i="3"/>
  <c r="CM41" i="3"/>
  <c r="CK41" i="3"/>
  <c r="CI41" i="3"/>
  <c r="CG41" i="3"/>
  <c r="CE41" i="3"/>
  <c r="CC41" i="3"/>
  <c r="CA41" i="3"/>
  <c r="BY41" i="3"/>
  <c r="BW41" i="3"/>
  <c r="BU41" i="3"/>
  <c r="BS41" i="3"/>
  <c r="BQ41" i="3"/>
  <c r="BO41" i="3"/>
  <c r="BM41" i="3"/>
  <c r="BK41" i="3"/>
  <c r="BI41" i="3"/>
  <c r="BG41" i="3"/>
  <c r="BE41" i="3"/>
  <c r="BC41" i="3"/>
  <c r="BA41" i="3"/>
  <c r="AY41" i="3"/>
  <c r="AW41" i="3"/>
  <c r="AU41" i="3"/>
  <c r="AS41" i="3"/>
  <c r="AQ41" i="3"/>
  <c r="AO41" i="3"/>
  <c r="AM41" i="3"/>
  <c r="AK41" i="3"/>
  <c r="AI41" i="3"/>
  <c r="AG41" i="3"/>
  <c r="AE41" i="3"/>
  <c r="AC41" i="3"/>
  <c r="AA41" i="3"/>
  <c r="Y41" i="3"/>
  <c r="W41" i="3"/>
  <c r="U41" i="3"/>
  <c r="S41" i="3"/>
  <c r="Q41" i="3"/>
  <c r="O41" i="3"/>
  <c r="M41" i="3"/>
  <c r="K41" i="3"/>
  <c r="I41" i="3"/>
  <c r="CO40" i="3"/>
  <c r="CM40" i="3"/>
  <c r="CK40" i="3"/>
  <c r="CI40" i="3"/>
  <c r="CG40" i="3"/>
  <c r="CE40" i="3"/>
  <c r="CC40" i="3"/>
  <c r="CA40" i="3"/>
  <c r="BY40" i="3"/>
  <c r="BW40" i="3"/>
  <c r="BU40" i="3"/>
  <c r="BS40" i="3"/>
  <c r="BQ40" i="3"/>
  <c r="BO40" i="3"/>
  <c r="BM40" i="3"/>
  <c r="BK40" i="3"/>
  <c r="BI40" i="3"/>
  <c r="BG40" i="3"/>
  <c r="BE40" i="3"/>
  <c r="BC40" i="3"/>
  <c r="BA40" i="3"/>
  <c r="AY40" i="3"/>
  <c r="AW40" i="3"/>
  <c r="AU40" i="3"/>
  <c r="AS40" i="3"/>
  <c r="AQ40" i="3"/>
  <c r="AO40" i="3"/>
  <c r="AM40" i="3"/>
  <c r="AK40" i="3"/>
  <c r="AI40" i="3"/>
  <c r="AG40" i="3"/>
  <c r="AE40" i="3"/>
  <c r="AC40" i="3"/>
  <c r="AA40" i="3"/>
  <c r="Y40" i="3"/>
  <c r="W40" i="3"/>
  <c r="U40" i="3"/>
  <c r="S40" i="3"/>
  <c r="Q40" i="3"/>
  <c r="O40" i="3"/>
  <c r="M40" i="3"/>
  <c r="K40" i="3"/>
  <c r="I40" i="3"/>
  <c r="CO39" i="3"/>
  <c r="CM39" i="3"/>
  <c r="CK39" i="3"/>
  <c r="CI39" i="3"/>
  <c r="CG39" i="3"/>
  <c r="CE39" i="3"/>
  <c r="CC39" i="3"/>
  <c r="CA39" i="3"/>
  <c r="BY39" i="3"/>
  <c r="BW39" i="3"/>
  <c r="BU39" i="3"/>
  <c r="BS39" i="3"/>
  <c r="BQ39" i="3"/>
  <c r="BO39" i="3"/>
  <c r="BM39" i="3"/>
  <c r="BK39" i="3"/>
  <c r="BI39" i="3"/>
  <c r="BG39" i="3"/>
  <c r="BE39" i="3"/>
  <c r="BC39" i="3"/>
  <c r="BA39" i="3"/>
  <c r="AY39" i="3"/>
  <c r="AW39" i="3"/>
  <c r="AU39" i="3"/>
  <c r="AS39" i="3"/>
  <c r="AQ39" i="3"/>
  <c r="AO39" i="3"/>
  <c r="AM39" i="3"/>
  <c r="AK39" i="3"/>
  <c r="AI39" i="3"/>
  <c r="AG39" i="3"/>
  <c r="AE39" i="3"/>
  <c r="AC39" i="3"/>
  <c r="AA39" i="3"/>
  <c r="Y39" i="3"/>
  <c r="W39" i="3"/>
  <c r="U39" i="3"/>
  <c r="S39" i="3"/>
  <c r="Q39" i="3"/>
  <c r="O39" i="3"/>
  <c r="M39" i="3"/>
  <c r="K39" i="3"/>
  <c r="I39" i="3"/>
  <c r="CO38" i="3"/>
  <c r="CM38" i="3"/>
  <c r="CK38" i="3"/>
  <c r="CI38" i="3"/>
  <c r="CG38" i="3"/>
  <c r="CE38" i="3"/>
  <c r="CC38" i="3"/>
  <c r="CA38" i="3"/>
  <c r="BY38" i="3"/>
  <c r="BW38" i="3"/>
  <c r="BU38" i="3"/>
  <c r="BS38" i="3"/>
  <c r="BQ38" i="3"/>
  <c r="BO38" i="3"/>
  <c r="BM38" i="3"/>
  <c r="BK38" i="3"/>
  <c r="BI38" i="3"/>
  <c r="BG38" i="3"/>
  <c r="BE38" i="3"/>
  <c r="BC38" i="3"/>
  <c r="BA38" i="3"/>
  <c r="AY38" i="3"/>
  <c r="AW38" i="3"/>
  <c r="AU38" i="3"/>
  <c r="AS38" i="3"/>
  <c r="AQ38" i="3"/>
  <c r="AO38" i="3"/>
  <c r="AM38" i="3"/>
  <c r="AK38" i="3"/>
  <c r="AI38" i="3"/>
  <c r="AG38" i="3"/>
  <c r="AE38" i="3"/>
  <c r="AC38" i="3"/>
  <c r="AA38" i="3"/>
  <c r="Y38" i="3"/>
  <c r="W38" i="3"/>
  <c r="U38" i="3"/>
  <c r="S38" i="3"/>
  <c r="Q38" i="3"/>
  <c r="O38" i="3"/>
  <c r="M38" i="3"/>
  <c r="K38" i="3"/>
  <c r="I38" i="3"/>
  <c r="CO37" i="3"/>
  <c r="CM37" i="3"/>
  <c r="CK37" i="3"/>
  <c r="CI37" i="3"/>
  <c r="CG37" i="3"/>
  <c r="CE37" i="3"/>
  <c r="CC37" i="3"/>
  <c r="CA37" i="3"/>
  <c r="BY37" i="3"/>
  <c r="BW37" i="3"/>
  <c r="BU37" i="3"/>
  <c r="BS37" i="3"/>
  <c r="BQ37" i="3"/>
  <c r="BO37" i="3"/>
  <c r="BM37" i="3"/>
  <c r="BK37" i="3"/>
  <c r="BI37" i="3"/>
  <c r="BG37" i="3"/>
  <c r="BE37" i="3"/>
  <c r="BC37" i="3"/>
  <c r="BA37" i="3"/>
  <c r="AY37" i="3"/>
  <c r="AW37" i="3"/>
  <c r="AU37" i="3"/>
  <c r="AS37" i="3"/>
  <c r="AQ37" i="3"/>
  <c r="AO37" i="3"/>
  <c r="AM37" i="3"/>
  <c r="AK37" i="3"/>
  <c r="AI37" i="3"/>
  <c r="AG37" i="3"/>
  <c r="AE37" i="3"/>
  <c r="AC37" i="3"/>
  <c r="AA37" i="3"/>
  <c r="Y37" i="3"/>
  <c r="W37" i="3"/>
  <c r="U37" i="3"/>
  <c r="S37" i="3"/>
  <c r="Q37" i="3"/>
  <c r="O37" i="3"/>
  <c r="M37" i="3"/>
  <c r="K37" i="3"/>
  <c r="I37" i="3"/>
  <c r="CO36" i="3"/>
  <c r="CM36" i="3"/>
  <c r="CK36" i="3"/>
  <c r="CI36" i="3"/>
  <c r="CG36" i="3"/>
  <c r="CE36" i="3"/>
  <c r="CC36" i="3"/>
  <c r="CA36" i="3"/>
  <c r="BY36" i="3"/>
  <c r="BW36" i="3"/>
  <c r="BU36" i="3"/>
  <c r="BS36" i="3"/>
  <c r="BQ36" i="3"/>
  <c r="BO36" i="3"/>
  <c r="BM36" i="3"/>
  <c r="BK36" i="3"/>
  <c r="BI36" i="3"/>
  <c r="BG36" i="3"/>
  <c r="BE36" i="3"/>
  <c r="BC36" i="3"/>
  <c r="BA36" i="3"/>
  <c r="AY36" i="3"/>
  <c r="AW36" i="3"/>
  <c r="AU36" i="3"/>
  <c r="AS36" i="3"/>
  <c r="AQ36" i="3"/>
  <c r="AO36" i="3"/>
  <c r="AM36" i="3"/>
  <c r="AK36" i="3"/>
  <c r="AI36" i="3"/>
  <c r="AG36" i="3"/>
  <c r="AE36" i="3"/>
  <c r="AC36" i="3"/>
  <c r="AA36" i="3"/>
  <c r="Y36" i="3"/>
  <c r="W36" i="3"/>
  <c r="U36" i="3"/>
  <c r="S36" i="3"/>
  <c r="Q36" i="3"/>
  <c r="O36" i="3"/>
  <c r="M36" i="3"/>
  <c r="K36" i="3"/>
  <c r="I36" i="3"/>
  <c r="CO35" i="3"/>
  <c r="CM35" i="3"/>
  <c r="CK35" i="3"/>
  <c r="CI35" i="3"/>
  <c r="CG35" i="3"/>
  <c r="CE35" i="3"/>
  <c r="CC35" i="3"/>
  <c r="CA35" i="3"/>
  <c r="BY35" i="3"/>
  <c r="BW35" i="3"/>
  <c r="BU35" i="3"/>
  <c r="BS35" i="3"/>
  <c r="BQ35" i="3"/>
  <c r="BO35" i="3"/>
  <c r="BM35" i="3"/>
  <c r="BK35" i="3"/>
  <c r="BI35" i="3"/>
  <c r="BG35" i="3"/>
  <c r="BE35" i="3"/>
  <c r="BC35" i="3"/>
  <c r="BA35" i="3"/>
  <c r="AY35" i="3"/>
  <c r="AW35" i="3"/>
  <c r="AU35" i="3"/>
  <c r="AS35" i="3"/>
  <c r="AQ35" i="3"/>
  <c r="AO35" i="3"/>
  <c r="AM35" i="3"/>
  <c r="AK35" i="3"/>
  <c r="AI35" i="3"/>
  <c r="AG35" i="3"/>
  <c r="AE35" i="3"/>
  <c r="AC35" i="3"/>
  <c r="AA35" i="3"/>
  <c r="Y35" i="3"/>
  <c r="W35" i="3"/>
  <c r="U35" i="3"/>
  <c r="S35" i="3"/>
  <c r="Q35" i="3"/>
  <c r="O35" i="3"/>
  <c r="M35" i="3"/>
  <c r="K35" i="3"/>
  <c r="I35" i="3"/>
  <c r="CO34" i="3"/>
  <c r="CM34" i="3"/>
  <c r="CK34" i="3"/>
  <c r="CI34" i="3"/>
  <c r="CG34" i="3"/>
  <c r="CE34" i="3"/>
  <c r="CC34" i="3"/>
  <c r="CA34" i="3"/>
  <c r="BY34" i="3"/>
  <c r="BW34" i="3"/>
  <c r="BU34" i="3"/>
  <c r="BS34" i="3"/>
  <c r="BQ34" i="3"/>
  <c r="BO34" i="3"/>
  <c r="BM34" i="3"/>
  <c r="BK34" i="3"/>
  <c r="BI34" i="3"/>
  <c r="BG34" i="3"/>
  <c r="BE34" i="3"/>
  <c r="BC34" i="3"/>
  <c r="BA34" i="3"/>
  <c r="AY34" i="3"/>
  <c r="AW34" i="3"/>
  <c r="AU34" i="3"/>
  <c r="AS34" i="3"/>
  <c r="AQ34" i="3"/>
  <c r="AO34" i="3"/>
  <c r="AM34" i="3"/>
  <c r="AK34" i="3"/>
  <c r="AI34" i="3"/>
  <c r="AG34" i="3"/>
  <c r="AE34" i="3"/>
  <c r="AC34" i="3"/>
  <c r="AA34" i="3"/>
  <c r="Y34" i="3"/>
  <c r="W34" i="3"/>
  <c r="U34" i="3"/>
  <c r="S34" i="3"/>
  <c r="Q34" i="3"/>
  <c r="O34" i="3"/>
  <c r="M34" i="3"/>
  <c r="K34" i="3"/>
  <c r="I34" i="3"/>
  <c r="CO33" i="3"/>
  <c r="CM33" i="3"/>
  <c r="CK33" i="3"/>
  <c r="CI33" i="3"/>
  <c r="CG33" i="3"/>
  <c r="CE33" i="3"/>
  <c r="CC33" i="3"/>
  <c r="CA33" i="3"/>
  <c r="BY33" i="3"/>
  <c r="BW33" i="3"/>
  <c r="BU33" i="3"/>
  <c r="BS33" i="3"/>
  <c r="BQ33" i="3"/>
  <c r="BO33" i="3"/>
  <c r="BM33" i="3"/>
  <c r="BK33" i="3"/>
  <c r="BI33" i="3"/>
  <c r="BG33" i="3"/>
  <c r="BE33" i="3"/>
  <c r="BC33" i="3"/>
  <c r="BA33" i="3"/>
  <c r="AY33" i="3"/>
  <c r="AW33" i="3"/>
  <c r="AU33" i="3"/>
  <c r="AS33" i="3"/>
  <c r="AQ33" i="3"/>
  <c r="AO33" i="3"/>
  <c r="AM33" i="3"/>
  <c r="AK33" i="3"/>
  <c r="AI33" i="3"/>
  <c r="AG33" i="3"/>
  <c r="AE33" i="3"/>
  <c r="AC33" i="3"/>
  <c r="AA33" i="3"/>
  <c r="Y33" i="3"/>
  <c r="W33" i="3"/>
  <c r="U33" i="3"/>
  <c r="S33" i="3"/>
  <c r="Q33" i="3"/>
  <c r="O33" i="3"/>
  <c r="M33" i="3"/>
  <c r="K33" i="3"/>
  <c r="I33" i="3"/>
  <c r="CO32" i="3"/>
  <c r="CM32" i="3"/>
  <c r="CK32" i="3"/>
  <c r="CI32" i="3"/>
  <c r="CG32" i="3"/>
  <c r="CE32" i="3"/>
  <c r="CC32" i="3"/>
  <c r="CA32" i="3"/>
  <c r="BY32" i="3"/>
  <c r="BW32" i="3"/>
  <c r="BU32" i="3"/>
  <c r="BS32" i="3"/>
  <c r="BQ32" i="3"/>
  <c r="BO32" i="3"/>
  <c r="BM32" i="3"/>
  <c r="BK32" i="3"/>
  <c r="BI32" i="3"/>
  <c r="BG32" i="3"/>
  <c r="BE32" i="3"/>
  <c r="BC32" i="3"/>
  <c r="BA32" i="3"/>
  <c r="AY32" i="3"/>
  <c r="AW32" i="3"/>
  <c r="AU32" i="3"/>
  <c r="AS32" i="3"/>
  <c r="AQ32" i="3"/>
  <c r="AO32" i="3"/>
  <c r="AM32" i="3"/>
  <c r="AK32" i="3"/>
  <c r="AI32" i="3"/>
  <c r="AG32" i="3"/>
  <c r="AE32" i="3"/>
  <c r="AC32" i="3"/>
  <c r="AA32" i="3"/>
  <c r="Y32" i="3"/>
  <c r="W32" i="3"/>
  <c r="U32" i="3"/>
  <c r="S32" i="3"/>
  <c r="Q32" i="3"/>
  <c r="O32" i="3"/>
  <c r="M32" i="3"/>
  <c r="K32" i="3"/>
  <c r="I32" i="3"/>
  <c r="CO31" i="3"/>
  <c r="CM31" i="3"/>
  <c r="CK31" i="3"/>
  <c r="CI31" i="3"/>
  <c r="CG31" i="3"/>
  <c r="CE31" i="3"/>
  <c r="CC31" i="3"/>
  <c r="CA31" i="3"/>
  <c r="BY31" i="3"/>
  <c r="BW31" i="3"/>
  <c r="BU31" i="3"/>
  <c r="BS31" i="3"/>
  <c r="BQ31" i="3"/>
  <c r="BO31" i="3"/>
  <c r="BM31" i="3"/>
  <c r="BK31" i="3"/>
  <c r="BI31" i="3"/>
  <c r="BG31" i="3"/>
  <c r="BE31" i="3"/>
  <c r="BC31" i="3"/>
  <c r="BA31" i="3"/>
  <c r="AY31" i="3"/>
  <c r="AW31" i="3"/>
  <c r="AU31" i="3"/>
  <c r="AS31" i="3"/>
  <c r="AQ31" i="3"/>
  <c r="AO31" i="3"/>
  <c r="AM31" i="3"/>
  <c r="AK31" i="3"/>
  <c r="AI31" i="3"/>
  <c r="AG31" i="3"/>
  <c r="AE31" i="3"/>
  <c r="AC31" i="3"/>
  <c r="AA31" i="3"/>
  <c r="Y31" i="3"/>
  <c r="W31" i="3"/>
  <c r="U31" i="3"/>
  <c r="S31" i="3"/>
  <c r="Q31" i="3"/>
  <c r="O31" i="3"/>
  <c r="M31" i="3"/>
  <c r="K31" i="3"/>
  <c r="I31" i="3"/>
  <c r="CO30" i="3"/>
  <c r="CM30" i="3"/>
  <c r="CK30" i="3"/>
  <c r="CI30" i="3"/>
  <c r="CG30" i="3"/>
  <c r="CE30" i="3"/>
  <c r="CC30" i="3"/>
  <c r="CA30" i="3"/>
  <c r="BY30" i="3"/>
  <c r="BW30" i="3"/>
  <c r="BU30" i="3"/>
  <c r="BS30" i="3"/>
  <c r="BQ30" i="3"/>
  <c r="BO30" i="3"/>
  <c r="BM30" i="3"/>
  <c r="BK30" i="3"/>
  <c r="BI30" i="3"/>
  <c r="BG30" i="3"/>
  <c r="BE30" i="3"/>
  <c r="BC30" i="3"/>
  <c r="BA30" i="3"/>
  <c r="AY30" i="3"/>
  <c r="AW30" i="3"/>
  <c r="AU30" i="3"/>
  <c r="AS30" i="3"/>
  <c r="AQ30" i="3"/>
  <c r="AO30" i="3"/>
  <c r="AM30" i="3"/>
  <c r="AK30" i="3"/>
  <c r="AI30" i="3"/>
  <c r="AG30" i="3"/>
  <c r="AE30" i="3"/>
  <c r="AC30" i="3"/>
  <c r="AA30" i="3"/>
  <c r="Y30" i="3"/>
  <c r="W30" i="3"/>
  <c r="U30" i="3"/>
  <c r="S30" i="3"/>
  <c r="Q30" i="3"/>
  <c r="O30" i="3"/>
  <c r="M30" i="3"/>
  <c r="K30" i="3"/>
  <c r="I30" i="3"/>
  <c r="CO29" i="3"/>
  <c r="CM29" i="3"/>
  <c r="CK29" i="3"/>
  <c r="CI29" i="3"/>
  <c r="CG29" i="3"/>
  <c r="CE29" i="3"/>
  <c r="CC29" i="3"/>
  <c r="CA29" i="3"/>
  <c r="BY29" i="3"/>
  <c r="BW29" i="3"/>
  <c r="BU29" i="3"/>
  <c r="BS29" i="3"/>
  <c r="BQ29" i="3"/>
  <c r="BO29" i="3"/>
  <c r="BM29" i="3"/>
  <c r="BK29" i="3"/>
  <c r="BI29" i="3"/>
  <c r="BG29" i="3"/>
  <c r="BE29" i="3"/>
  <c r="BC29" i="3"/>
  <c r="BA29" i="3"/>
  <c r="AY29" i="3"/>
  <c r="AW29" i="3"/>
  <c r="AU29" i="3"/>
  <c r="AS29" i="3"/>
  <c r="AQ29" i="3"/>
  <c r="AO29" i="3"/>
  <c r="AM29" i="3"/>
  <c r="AK29" i="3"/>
  <c r="AI29" i="3"/>
  <c r="AG29" i="3"/>
  <c r="AE29" i="3"/>
  <c r="AC29" i="3"/>
  <c r="AA29" i="3"/>
  <c r="Y29" i="3"/>
  <c r="W29" i="3"/>
  <c r="U29" i="3"/>
  <c r="S29" i="3"/>
  <c r="Q29" i="3"/>
  <c r="O29" i="3"/>
  <c r="M29" i="3"/>
  <c r="K29" i="3"/>
  <c r="I29" i="3"/>
  <c r="CO28" i="3"/>
  <c r="CM28" i="3"/>
  <c r="CK28" i="3"/>
  <c r="CI28" i="3"/>
  <c r="CG28" i="3"/>
  <c r="CE28" i="3"/>
  <c r="CC28" i="3"/>
  <c r="CA28" i="3"/>
  <c r="BY28" i="3"/>
  <c r="BW28" i="3"/>
  <c r="BU28" i="3"/>
  <c r="BS28" i="3"/>
  <c r="BQ28" i="3"/>
  <c r="BO28" i="3"/>
  <c r="BM28" i="3"/>
  <c r="BK28" i="3"/>
  <c r="BI28" i="3"/>
  <c r="BG28" i="3"/>
  <c r="BE28" i="3"/>
  <c r="BC28" i="3"/>
  <c r="BA28" i="3"/>
  <c r="AY28" i="3"/>
  <c r="AW28" i="3"/>
  <c r="AU28" i="3"/>
  <c r="AS28" i="3"/>
  <c r="AQ28" i="3"/>
  <c r="AO28" i="3"/>
  <c r="AM28" i="3"/>
  <c r="AK28" i="3"/>
  <c r="AI28" i="3"/>
  <c r="AG28" i="3"/>
  <c r="AE28" i="3"/>
  <c r="AC28" i="3"/>
  <c r="AA28" i="3"/>
  <c r="Y28" i="3"/>
  <c r="W28" i="3"/>
  <c r="U28" i="3"/>
  <c r="S28" i="3"/>
  <c r="Q28" i="3"/>
  <c r="O28" i="3"/>
  <c r="M28" i="3"/>
  <c r="K28" i="3"/>
  <c r="I28" i="3"/>
  <c r="CO27" i="3"/>
  <c r="CM27" i="3"/>
  <c r="CK27" i="3"/>
  <c r="CI27" i="3"/>
  <c r="CG27" i="3"/>
  <c r="CE27" i="3"/>
  <c r="CC27" i="3"/>
  <c r="CA27" i="3"/>
  <c r="BY27" i="3"/>
  <c r="BW27" i="3"/>
  <c r="BU27" i="3"/>
  <c r="BS27" i="3"/>
  <c r="BQ27" i="3"/>
  <c r="BO27" i="3"/>
  <c r="BM27" i="3"/>
  <c r="BK27" i="3"/>
  <c r="BI27" i="3"/>
  <c r="BG27" i="3"/>
  <c r="BE27" i="3"/>
  <c r="BC27" i="3"/>
  <c r="BA27" i="3"/>
  <c r="AY27" i="3"/>
  <c r="AW27" i="3"/>
  <c r="AU27" i="3"/>
  <c r="AS27" i="3"/>
  <c r="AQ27" i="3"/>
  <c r="AO27" i="3"/>
  <c r="AM27" i="3"/>
  <c r="AK27" i="3"/>
  <c r="AI27" i="3"/>
  <c r="AG27" i="3"/>
  <c r="AE27" i="3"/>
  <c r="AC27" i="3"/>
  <c r="AA27" i="3"/>
  <c r="Y27" i="3"/>
  <c r="W27" i="3"/>
  <c r="U27" i="3"/>
  <c r="S27" i="3"/>
  <c r="Q27" i="3"/>
  <c r="O27" i="3"/>
  <c r="M27" i="3"/>
  <c r="K27" i="3"/>
  <c r="I27" i="3"/>
  <c r="CO26" i="3"/>
  <c r="CM26" i="3"/>
  <c r="CK26" i="3"/>
  <c r="CI26" i="3"/>
  <c r="CG26" i="3"/>
  <c r="CE26" i="3"/>
  <c r="CC26" i="3"/>
  <c r="CA26" i="3"/>
  <c r="BY26" i="3"/>
  <c r="BW26" i="3"/>
  <c r="BU26" i="3"/>
  <c r="BS26" i="3"/>
  <c r="BQ26" i="3"/>
  <c r="BO26" i="3"/>
  <c r="BM26" i="3"/>
  <c r="BK26" i="3"/>
  <c r="BI26" i="3"/>
  <c r="BG26" i="3"/>
  <c r="BE26" i="3"/>
  <c r="BC26" i="3"/>
  <c r="BA26" i="3"/>
  <c r="AY26" i="3"/>
  <c r="AW26" i="3"/>
  <c r="AU26" i="3"/>
  <c r="AS26" i="3"/>
  <c r="AQ26" i="3"/>
  <c r="AO26" i="3"/>
  <c r="AM26" i="3"/>
  <c r="AK26" i="3"/>
  <c r="AI26" i="3"/>
  <c r="AG26" i="3"/>
  <c r="AE26" i="3"/>
  <c r="AC26" i="3"/>
  <c r="AA26" i="3"/>
  <c r="Y26" i="3"/>
  <c r="W26" i="3"/>
  <c r="U26" i="3"/>
  <c r="S26" i="3"/>
  <c r="Q26" i="3"/>
  <c r="O26" i="3"/>
  <c r="M26" i="3"/>
  <c r="K26" i="3"/>
  <c r="I26" i="3"/>
  <c r="CO25" i="3"/>
  <c r="CM25" i="3"/>
  <c r="CK25" i="3"/>
  <c r="CI25" i="3"/>
  <c r="CG25" i="3"/>
  <c r="CE25" i="3"/>
  <c r="CC25" i="3"/>
  <c r="CA25" i="3"/>
  <c r="BY25" i="3"/>
  <c r="BW25" i="3"/>
  <c r="BU25" i="3"/>
  <c r="BS25" i="3"/>
  <c r="BQ25" i="3"/>
  <c r="BO25" i="3"/>
  <c r="BM25" i="3"/>
  <c r="BK25" i="3"/>
  <c r="BI25" i="3"/>
  <c r="BG25" i="3"/>
  <c r="BE25" i="3"/>
  <c r="BC25" i="3"/>
  <c r="BA25" i="3"/>
  <c r="AY25" i="3"/>
  <c r="AW25" i="3"/>
  <c r="AU25" i="3"/>
  <c r="AS25" i="3"/>
  <c r="AQ25" i="3"/>
  <c r="AO25" i="3"/>
  <c r="AM25" i="3"/>
  <c r="AK25" i="3"/>
  <c r="AI25" i="3"/>
  <c r="AG25" i="3"/>
  <c r="AE25" i="3"/>
  <c r="AC25" i="3"/>
  <c r="AA25" i="3"/>
  <c r="Y25" i="3"/>
  <c r="W25" i="3"/>
  <c r="U25" i="3"/>
  <c r="S25" i="3"/>
  <c r="Q25" i="3"/>
  <c r="O25" i="3"/>
  <c r="M25" i="3"/>
  <c r="K25" i="3"/>
  <c r="I25" i="3"/>
  <c r="CO24" i="3"/>
  <c r="CM24" i="3"/>
  <c r="CK24" i="3"/>
  <c r="CI24" i="3"/>
  <c r="CG24" i="3"/>
  <c r="CE24" i="3"/>
  <c r="CC24" i="3"/>
  <c r="CA24" i="3"/>
  <c r="BY24" i="3"/>
  <c r="BW24" i="3"/>
  <c r="BU24" i="3"/>
  <c r="BS24" i="3"/>
  <c r="BQ24" i="3"/>
  <c r="BO24" i="3"/>
  <c r="BM24" i="3"/>
  <c r="BK24" i="3"/>
  <c r="BI24" i="3"/>
  <c r="BG24" i="3"/>
  <c r="BE24" i="3"/>
  <c r="BC24" i="3"/>
  <c r="BA24" i="3"/>
  <c r="AY24" i="3"/>
  <c r="AW24" i="3"/>
  <c r="AU24" i="3"/>
  <c r="AS24" i="3"/>
  <c r="AQ24" i="3"/>
  <c r="AO24" i="3"/>
  <c r="AM24" i="3"/>
  <c r="AK24" i="3"/>
  <c r="AI24" i="3"/>
  <c r="AG24" i="3"/>
  <c r="AE24" i="3"/>
  <c r="AC24" i="3"/>
  <c r="AA24" i="3"/>
  <c r="Y24" i="3"/>
  <c r="W24" i="3"/>
  <c r="U24" i="3"/>
  <c r="S24" i="3"/>
  <c r="Q24" i="3"/>
  <c r="O24" i="3"/>
  <c r="M24" i="3"/>
  <c r="K24" i="3"/>
  <c r="I24" i="3"/>
  <c r="CO23" i="3"/>
  <c r="CM23" i="3"/>
  <c r="CK23" i="3"/>
  <c r="CI23" i="3"/>
  <c r="CG23" i="3"/>
  <c r="CE23" i="3"/>
  <c r="CC23" i="3"/>
  <c r="CA23" i="3"/>
  <c r="BY23" i="3"/>
  <c r="BW23" i="3"/>
  <c r="BU23" i="3"/>
  <c r="BS23" i="3"/>
  <c r="BQ23" i="3"/>
  <c r="BO23" i="3"/>
  <c r="BM23" i="3"/>
  <c r="BK23" i="3"/>
  <c r="BI23" i="3"/>
  <c r="BG23" i="3"/>
  <c r="BE23" i="3"/>
  <c r="BC23" i="3"/>
  <c r="BA23" i="3"/>
  <c r="AY23" i="3"/>
  <c r="AW23" i="3"/>
  <c r="AU23" i="3"/>
  <c r="AS23" i="3"/>
  <c r="AQ23" i="3"/>
  <c r="AO23" i="3"/>
  <c r="AM23" i="3"/>
  <c r="AK23" i="3"/>
  <c r="AI23" i="3"/>
  <c r="AG23" i="3"/>
  <c r="AE23" i="3"/>
  <c r="AC23" i="3"/>
  <c r="AA23" i="3"/>
  <c r="Y23" i="3"/>
  <c r="W23" i="3"/>
  <c r="U23" i="3"/>
  <c r="S23" i="3"/>
  <c r="Q23" i="3"/>
  <c r="O23" i="3"/>
  <c r="M23" i="3"/>
  <c r="K23" i="3"/>
  <c r="I23" i="3"/>
  <c r="CO22" i="3"/>
  <c r="CM22" i="3"/>
  <c r="CK22" i="3"/>
  <c r="CI22" i="3"/>
  <c r="CG22" i="3"/>
  <c r="CE22" i="3"/>
  <c r="CC22" i="3"/>
  <c r="CA22" i="3"/>
  <c r="BY22" i="3"/>
  <c r="BW22" i="3"/>
  <c r="BU22" i="3"/>
  <c r="BS22" i="3"/>
  <c r="BQ22" i="3"/>
  <c r="BO22" i="3"/>
  <c r="BM22" i="3"/>
  <c r="BK22" i="3"/>
  <c r="BI22" i="3"/>
  <c r="BG22" i="3"/>
  <c r="BE22" i="3"/>
  <c r="BC22" i="3"/>
  <c r="BA22" i="3"/>
  <c r="AY22" i="3"/>
  <c r="AW22" i="3"/>
  <c r="AU22" i="3"/>
  <c r="AS22" i="3"/>
  <c r="AQ22" i="3"/>
  <c r="AO22" i="3"/>
  <c r="AM22" i="3"/>
  <c r="AK22" i="3"/>
  <c r="AI22" i="3"/>
  <c r="AG22" i="3"/>
  <c r="AE22" i="3"/>
  <c r="AC22" i="3"/>
  <c r="AA22" i="3"/>
  <c r="Y22" i="3"/>
  <c r="W22" i="3"/>
  <c r="U22" i="3"/>
  <c r="S22" i="3"/>
  <c r="Q22" i="3"/>
  <c r="O22" i="3"/>
  <c r="M22" i="3"/>
  <c r="K22" i="3"/>
  <c r="I22" i="3"/>
  <c r="AK81" i="3" l="1"/>
  <c r="AS81" i="3"/>
  <c r="BA81" i="3"/>
  <c r="BI81" i="3"/>
  <c r="BQ81" i="3"/>
  <c r="BY81" i="3"/>
  <c r="CG81" i="3"/>
  <c r="CO81" i="3"/>
  <c r="I94" i="3"/>
  <c r="K81" i="3"/>
  <c r="AA81" i="3"/>
  <c r="AQ81" i="3"/>
  <c r="BG81" i="3"/>
  <c r="BW81" i="3"/>
  <c r="CM81" i="3"/>
  <c r="O94" i="3"/>
  <c r="M81" i="3"/>
  <c r="U81" i="3"/>
  <c r="AC81" i="3"/>
  <c r="O81" i="3"/>
  <c r="W81" i="3"/>
  <c r="AE81" i="3"/>
  <c r="AM81" i="3"/>
  <c r="AU81" i="3"/>
  <c r="BC81" i="3"/>
  <c r="BK81" i="3"/>
  <c r="BS81" i="3"/>
  <c r="CA81" i="3"/>
  <c r="CI81" i="3"/>
  <c r="S81" i="3"/>
  <c r="AI81" i="3"/>
  <c r="AY81" i="3"/>
  <c r="BO81" i="3"/>
  <c r="CE81" i="3"/>
  <c r="AO94" i="3"/>
  <c r="BC94" i="3"/>
  <c r="BY94" i="3"/>
  <c r="K94" i="3"/>
  <c r="S94" i="3"/>
  <c r="AA94" i="3"/>
  <c r="AI94" i="3"/>
  <c r="AQ94" i="3"/>
  <c r="AY94" i="3"/>
  <c r="BG94" i="3"/>
  <c r="BO94" i="3"/>
  <c r="BW94" i="3"/>
  <c r="CE94" i="3"/>
  <c r="CM94" i="3"/>
  <c r="AC94" i="3"/>
  <c r="AK94" i="3"/>
  <c r="BI94" i="3"/>
  <c r="BQ94" i="3"/>
  <c r="CG94" i="3"/>
  <c r="CO94" i="3"/>
  <c r="I81" i="3"/>
  <c r="Q81" i="3"/>
  <c r="Y81" i="3"/>
  <c r="AG81" i="3"/>
  <c r="AO81" i="3"/>
  <c r="AW81" i="3"/>
  <c r="BE81" i="3"/>
  <c r="BM81" i="3"/>
  <c r="BU81" i="3"/>
  <c r="CC81" i="3"/>
  <c r="CK81" i="3"/>
  <c r="W94" i="3"/>
  <c r="AU94" i="3"/>
  <c r="CI94" i="3"/>
  <c r="Q94" i="3"/>
  <c r="Y94" i="3"/>
  <c r="AG94" i="3"/>
  <c r="AW94" i="3"/>
  <c r="BE94" i="3"/>
  <c r="BM94" i="3"/>
  <c r="BU94" i="3"/>
  <c r="CC94" i="3"/>
  <c r="CK94" i="3"/>
  <c r="M94" i="3"/>
  <c r="U94" i="3"/>
  <c r="AS94" i="3"/>
  <c r="BA94" i="3"/>
  <c r="AE94" i="3"/>
  <c r="AM94" i="3"/>
  <c r="BK94" i="3"/>
  <c r="BS94" i="3"/>
  <c r="CA94" i="3"/>
  <c r="E94" i="2"/>
  <c r="E81" i="2"/>
  <c r="CM94" i="2"/>
  <c r="CE94" i="2"/>
  <c r="BW94" i="2"/>
  <c r="BO94" i="2"/>
  <c r="BG94" i="2"/>
  <c r="AY94" i="2"/>
  <c r="AQ94" i="2"/>
  <c r="AI94" i="2"/>
  <c r="AA94" i="2"/>
  <c r="S94" i="2"/>
  <c r="K94" i="2"/>
  <c r="CM81" i="2"/>
  <c r="CE81" i="2"/>
  <c r="BW81" i="2"/>
  <c r="BO81" i="2"/>
  <c r="BG81" i="2"/>
  <c r="AY81" i="2"/>
  <c r="AQ81" i="2"/>
  <c r="AI81" i="2"/>
  <c r="AA81" i="2"/>
  <c r="S81" i="2"/>
  <c r="K81" i="2"/>
  <c r="CK94" i="2"/>
  <c r="CC94" i="2"/>
  <c r="BU94" i="2"/>
  <c r="BM94" i="2"/>
  <c r="BE94" i="2"/>
  <c r="AW94" i="2"/>
  <c r="AO94" i="2"/>
  <c r="AG94" i="2"/>
  <c r="Y94" i="2"/>
  <c r="Q94" i="2"/>
  <c r="I94" i="2"/>
  <c r="CK81" i="2"/>
  <c r="CC81" i="2"/>
  <c r="BU81" i="2"/>
  <c r="BM81" i="2"/>
  <c r="BE81" i="2"/>
  <c r="AW81" i="2"/>
  <c r="AO81" i="2"/>
  <c r="AG81" i="2"/>
  <c r="Y81" i="2"/>
  <c r="Q81" i="2"/>
  <c r="I81" i="2"/>
  <c r="CI94" i="2"/>
  <c r="CA94" i="2"/>
  <c r="BS94" i="2"/>
  <c r="BK94" i="2"/>
  <c r="BC94" i="2"/>
  <c r="AU94" i="2"/>
  <c r="AM94" i="2"/>
  <c r="AE94" i="2"/>
  <c r="W94" i="2"/>
  <c r="O94" i="2"/>
  <c r="G94" i="2"/>
  <c r="CI81" i="2"/>
  <c r="CA81" i="2"/>
  <c r="BS81" i="2"/>
  <c r="BK81" i="2"/>
  <c r="BC81" i="2"/>
  <c r="AU81" i="2"/>
  <c r="AM81" i="2"/>
  <c r="AE81" i="2"/>
  <c r="W81" i="2"/>
  <c r="O81" i="2"/>
  <c r="G81" i="2"/>
  <c r="CO94" i="2"/>
  <c r="CG94" i="2"/>
  <c r="BY94" i="2"/>
  <c r="BQ94" i="2"/>
  <c r="BI94" i="2"/>
  <c r="BA94" i="2"/>
  <c r="AS94" i="2"/>
  <c r="AK94" i="2"/>
  <c r="AC94" i="2"/>
  <c r="U94" i="2"/>
  <c r="M94" i="2"/>
  <c r="CO81" i="2"/>
  <c r="CG81" i="2"/>
  <c r="BY81" i="2"/>
  <c r="BQ81" i="2"/>
  <c r="BI81" i="2"/>
  <c r="BA81" i="2"/>
  <c r="AS81" i="2"/>
  <c r="AK81" i="2"/>
  <c r="AC81" i="2"/>
  <c r="U81" i="2"/>
  <c r="M81" i="2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F81" i="3"/>
  <c r="G82" i="3"/>
  <c r="G83" i="3"/>
  <c r="G84" i="3"/>
  <c r="G85" i="3"/>
  <c r="G86" i="3"/>
  <c r="G87" i="3"/>
  <c r="G88" i="3"/>
  <c r="G89" i="3"/>
  <c r="G90" i="3"/>
  <c r="G91" i="3"/>
  <c r="G92" i="3"/>
  <c r="G93" i="3"/>
  <c r="F94" i="3"/>
  <c r="G95" i="3"/>
  <c r="G96" i="3"/>
  <c r="G97" i="3"/>
  <c r="G98" i="3"/>
  <c r="G99" i="3"/>
  <c r="G100" i="3"/>
  <c r="G101" i="3"/>
  <c r="G102" i="3"/>
  <c r="G104" i="3"/>
  <c r="E104" i="3"/>
  <c r="E97" i="3"/>
  <c r="E98" i="3"/>
  <c r="E99" i="3"/>
  <c r="E100" i="3"/>
  <c r="E101" i="3"/>
  <c r="E102" i="3"/>
  <c r="E96" i="3"/>
  <c r="E95" i="3"/>
  <c r="E84" i="3"/>
  <c r="E85" i="3"/>
  <c r="E86" i="3"/>
  <c r="E87" i="3"/>
  <c r="E88" i="3"/>
  <c r="E89" i="3"/>
  <c r="E90" i="3"/>
  <c r="E91" i="3"/>
  <c r="E92" i="3"/>
  <c r="E93" i="3"/>
  <c r="E83" i="3"/>
  <c r="E8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22" i="3"/>
  <c r="F94" i="4"/>
  <c r="H94" i="4"/>
  <c r="J94" i="4"/>
  <c r="L94" i="4"/>
  <c r="N94" i="4"/>
  <c r="P94" i="4"/>
  <c r="R94" i="4"/>
  <c r="T94" i="4"/>
  <c r="V94" i="4"/>
  <c r="F81" i="4"/>
  <c r="H81" i="4"/>
  <c r="J81" i="4"/>
  <c r="L81" i="4"/>
  <c r="N81" i="4"/>
  <c r="P81" i="4"/>
  <c r="R81" i="4"/>
  <c r="T81" i="4"/>
  <c r="V81" i="4"/>
  <c r="F21" i="4"/>
  <c r="H21" i="4"/>
  <c r="J21" i="4"/>
  <c r="L21" i="4"/>
  <c r="N21" i="4"/>
  <c r="P21" i="4"/>
  <c r="R21" i="4"/>
  <c r="T21" i="4"/>
  <c r="V21" i="4"/>
  <c r="G22" i="4"/>
  <c r="I22" i="4"/>
  <c r="K22" i="4"/>
  <c r="M22" i="4"/>
  <c r="O22" i="4"/>
  <c r="Q22" i="4"/>
  <c r="S22" i="4"/>
  <c r="U22" i="4"/>
  <c r="W22" i="4"/>
  <c r="G23" i="4"/>
  <c r="I23" i="4"/>
  <c r="K23" i="4"/>
  <c r="M23" i="4"/>
  <c r="O23" i="4"/>
  <c r="Q23" i="4"/>
  <c r="S23" i="4"/>
  <c r="U23" i="4"/>
  <c r="W23" i="4"/>
  <c r="G24" i="4"/>
  <c r="I24" i="4"/>
  <c r="K24" i="4"/>
  <c r="M24" i="4"/>
  <c r="O24" i="4"/>
  <c r="Q24" i="4"/>
  <c r="S24" i="4"/>
  <c r="U24" i="4"/>
  <c r="W24" i="4"/>
  <c r="G25" i="4"/>
  <c r="I25" i="4"/>
  <c r="K25" i="4"/>
  <c r="M25" i="4"/>
  <c r="O25" i="4"/>
  <c r="Q25" i="4"/>
  <c r="S25" i="4"/>
  <c r="U25" i="4"/>
  <c r="W25" i="4"/>
  <c r="G28" i="4"/>
  <c r="I28" i="4"/>
  <c r="K28" i="4"/>
  <c r="M28" i="4"/>
  <c r="O28" i="4"/>
  <c r="Q28" i="4"/>
  <c r="S28" i="4"/>
  <c r="U28" i="4"/>
  <c r="W28" i="4"/>
  <c r="G29" i="4"/>
  <c r="I29" i="4"/>
  <c r="K29" i="4"/>
  <c r="M29" i="4"/>
  <c r="O29" i="4"/>
  <c r="Q29" i="4"/>
  <c r="S29" i="4"/>
  <c r="U29" i="4"/>
  <c r="W29" i="4"/>
  <c r="G30" i="4"/>
  <c r="I30" i="4"/>
  <c r="K30" i="4"/>
  <c r="M30" i="4"/>
  <c r="O30" i="4"/>
  <c r="Q30" i="4"/>
  <c r="S30" i="4"/>
  <c r="U30" i="4"/>
  <c r="W30" i="4"/>
  <c r="G31" i="4"/>
  <c r="I31" i="4"/>
  <c r="K31" i="4"/>
  <c r="M31" i="4"/>
  <c r="O31" i="4"/>
  <c r="Q31" i="4"/>
  <c r="S31" i="4"/>
  <c r="U31" i="4"/>
  <c r="W31" i="4"/>
  <c r="G32" i="4"/>
  <c r="I32" i="4"/>
  <c r="K32" i="4"/>
  <c r="M32" i="4"/>
  <c r="O32" i="4"/>
  <c r="Q32" i="4"/>
  <c r="S32" i="4"/>
  <c r="U32" i="4"/>
  <c r="W32" i="4"/>
  <c r="G33" i="4"/>
  <c r="I33" i="4"/>
  <c r="K33" i="4"/>
  <c r="M33" i="4"/>
  <c r="O33" i="4"/>
  <c r="Q33" i="4"/>
  <c r="S33" i="4"/>
  <c r="U33" i="4"/>
  <c r="W33" i="4"/>
  <c r="G34" i="4"/>
  <c r="I34" i="4"/>
  <c r="K34" i="4"/>
  <c r="M34" i="4"/>
  <c r="O34" i="4"/>
  <c r="Q34" i="4"/>
  <c r="S34" i="4"/>
  <c r="U34" i="4"/>
  <c r="W34" i="4"/>
  <c r="G35" i="4"/>
  <c r="I35" i="4"/>
  <c r="K35" i="4"/>
  <c r="M35" i="4"/>
  <c r="O35" i="4"/>
  <c r="Q35" i="4"/>
  <c r="S35" i="4"/>
  <c r="U35" i="4"/>
  <c r="W35" i="4"/>
  <c r="G36" i="4"/>
  <c r="I36" i="4"/>
  <c r="K36" i="4"/>
  <c r="M36" i="4"/>
  <c r="O36" i="4"/>
  <c r="Q36" i="4"/>
  <c r="S36" i="4"/>
  <c r="U36" i="4"/>
  <c r="W36" i="4"/>
  <c r="G37" i="4"/>
  <c r="I37" i="4"/>
  <c r="K37" i="4"/>
  <c r="M37" i="4"/>
  <c r="O37" i="4"/>
  <c r="Q37" i="4"/>
  <c r="S37" i="4"/>
  <c r="U37" i="4"/>
  <c r="W37" i="4"/>
  <c r="G38" i="4"/>
  <c r="I38" i="4"/>
  <c r="K38" i="4"/>
  <c r="M38" i="4"/>
  <c r="O38" i="4"/>
  <c r="Q38" i="4"/>
  <c r="S38" i="4"/>
  <c r="U38" i="4"/>
  <c r="W38" i="4"/>
  <c r="G39" i="4"/>
  <c r="I39" i="4"/>
  <c r="K39" i="4"/>
  <c r="M39" i="4"/>
  <c r="O39" i="4"/>
  <c r="Q39" i="4"/>
  <c r="S39" i="4"/>
  <c r="U39" i="4"/>
  <c r="W39" i="4"/>
  <c r="G40" i="4"/>
  <c r="I40" i="4"/>
  <c r="K40" i="4"/>
  <c r="M40" i="4"/>
  <c r="O40" i="4"/>
  <c r="Q40" i="4"/>
  <c r="S40" i="4"/>
  <c r="U40" i="4"/>
  <c r="W40" i="4"/>
  <c r="G41" i="4"/>
  <c r="I41" i="4"/>
  <c r="K41" i="4"/>
  <c r="M41" i="4"/>
  <c r="O41" i="4"/>
  <c r="Q41" i="4"/>
  <c r="S41" i="4"/>
  <c r="U41" i="4"/>
  <c r="W41" i="4"/>
  <c r="G44" i="4"/>
  <c r="I44" i="4"/>
  <c r="K44" i="4"/>
  <c r="M44" i="4"/>
  <c r="O44" i="4"/>
  <c r="Q44" i="4"/>
  <c r="S44" i="4"/>
  <c r="U44" i="4"/>
  <c r="W44" i="4"/>
  <c r="G45" i="4"/>
  <c r="I45" i="4"/>
  <c r="K45" i="4"/>
  <c r="M45" i="4"/>
  <c r="O45" i="4"/>
  <c r="Q45" i="4"/>
  <c r="S45" i="4"/>
  <c r="U45" i="4"/>
  <c r="W45" i="4"/>
  <c r="G46" i="4"/>
  <c r="I46" i="4"/>
  <c r="K46" i="4"/>
  <c r="M46" i="4"/>
  <c r="O46" i="4"/>
  <c r="Q46" i="4"/>
  <c r="S46" i="4"/>
  <c r="U46" i="4"/>
  <c r="W46" i="4"/>
  <c r="G47" i="4"/>
  <c r="I47" i="4"/>
  <c r="K47" i="4"/>
  <c r="M47" i="4"/>
  <c r="O47" i="4"/>
  <c r="Q47" i="4"/>
  <c r="S47" i="4"/>
  <c r="U47" i="4"/>
  <c r="W47" i="4"/>
  <c r="G48" i="4"/>
  <c r="I48" i="4"/>
  <c r="K48" i="4"/>
  <c r="M48" i="4"/>
  <c r="O48" i="4"/>
  <c r="Q48" i="4"/>
  <c r="S48" i="4"/>
  <c r="U48" i="4"/>
  <c r="W48" i="4"/>
  <c r="G49" i="4"/>
  <c r="I49" i="4"/>
  <c r="K49" i="4"/>
  <c r="M49" i="4"/>
  <c r="O49" i="4"/>
  <c r="Q49" i="4"/>
  <c r="S49" i="4"/>
  <c r="U49" i="4"/>
  <c r="W49" i="4"/>
  <c r="G50" i="4"/>
  <c r="I50" i="4"/>
  <c r="K50" i="4"/>
  <c r="M50" i="4"/>
  <c r="O50" i="4"/>
  <c r="Q50" i="4"/>
  <c r="S50" i="4"/>
  <c r="U50" i="4"/>
  <c r="W50" i="4"/>
  <c r="G51" i="4"/>
  <c r="I51" i="4"/>
  <c r="K51" i="4"/>
  <c r="M51" i="4"/>
  <c r="O51" i="4"/>
  <c r="Q51" i="4"/>
  <c r="S51" i="4"/>
  <c r="U51" i="4"/>
  <c r="W51" i="4"/>
  <c r="G52" i="4"/>
  <c r="I52" i="4"/>
  <c r="K52" i="4"/>
  <c r="M52" i="4"/>
  <c r="O52" i="4"/>
  <c r="Q52" i="4"/>
  <c r="S52" i="4"/>
  <c r="U52" i="4"/>
  <c r="W52" i="4"/>
  <c r="G53" i="4"/>
  <c r="I53" i="4"/>
  <c r="K53" i="4"/>
  <c r="M53" i="4"/>
  <c r="O53" i="4"/>
  <c r="Q53" i="4"/>
  <c r="S53" i="4"/>
  <c r="U53" i="4"/>
  <c r="W53" i="4"/>
  <c r="G54" i="4"/>
  <c r="I54" i="4"/>
  <c r="K54" i="4"/>
  <c r="M54" i="4"/>
  <c r="O54" i="4"/>
  <c r="Q54" i="4"/>
  <c r="S54" i="4"/>
  <c r="U54" i="4"/>
  <c r="W54" i="4"/>
  <c r="G55" i="4"/>
  <c r="I55" i="4"/>
  <c r="K55" i="4"/>
  <c r="M55" i="4"/>
  <c r="O55" i="4"/>
  <c r="Q55" i="4"/>
  <c r="S55" i="4"/>
  <c r="U55" i="4"/>
  <c r="W55" i="4"/>
  <c r="G56" i="4"/>
  <c r="I56" i="4"/>
  <c r="K56" i="4"/>
  <c r="M56" i="4"/>
  <c r="O56" i="4"/>
  <c r="Q56" i="4"/>
  <c r="S56" i="4"/>
  <c r="U56" i="4"/>
  <c r="W56" i="4"/>
  <c r="G57" i="4"/>
  <c r="I57" i="4"/>
  <c r="K57" i="4"/>
  <c r="M57" i="4"/>
  <c r="O57" i="4"/>
  <c r="Q57" i="4"/>
  <c r="S57" i="4"/>
  <c r="U57" i="4"/>
  <c r="W57" i="4"/>
  <c r="G58" i="4"/>
  <c r="I58" i="4"/>
  <c r="K58" i="4"/>
  <c r="M58" i="4"/>
  <c r="O58" i="4"/>
  <c r="Q58" i="4"/>
  <c r="S58" i="4"/>
  <c r="U58" i="4"/>
  <c r="W58" i="4"/>
  <c r="G59" i="4"/>
  <c r="I59" i="4"/>
  <c r="K59" i="4"/>
  <c r="M59" i="4"/>
  <c r="O59" i="4"/>
  <c r="Q59" i="4"/>
  <c r="S59" i="4"/>
  <c r="U59" i="4"/>
  <c r="W59" i="4"/>
  <c r="G60" i="4"/>
  <c r="I60" i="4"/>
  <c r="K60" i="4"/>
  <c r="M60" i="4"/>
  <c r="O60" i="4"/>
  <c r="Q60" i="4"/>
  <c r="S60" i="4"/>
  <c r="U60" i="4"/>
  <c r="W60" i="4"/>
  <c r="G61" i="4"/>
  <c r="I61" i="4"/>
  <c r="K61" i="4"/>
  <c r="M61" i="4"/>
  <c r="O61" i="4"/>
  <c r="Q61" i="4"/>
  <c r="S61" i="4"/>
  <c r="U61" i="4"/>
  <c r="W61" i="4"/>
  <c r="G62" i="4"/>
  <c r="I62" i="4"/>
  <c r="K62" i="4"/>
  <c r="M62" i="4"/>
  <c r="O62" i="4"/>
  <c r="Q62" i="4"/>
  <c r="S62" i="4"/>
  <c r="U62" i="4"/>
  <c r="W62" i="4"/>
  <c r="G63" i="4"/>
  <c r="I63" i="4"/>
  <c r="K63" i="4"/>
  <c r="M63" i="4"/>
  <c r="O63" i="4"/>
  <c r="Q63" i="4"/>
  <c r="S63" i="4"/>
  <c r="U63" i="4"/>
  <c r="W63" i="4"/>
  <c r="G64" i="4"/>
  <c r="I64" i="4"/>
  <c r="K64" i="4"/>
  <c r="M64" i="4"/>
  <c r="O64" i="4"/>
  <c r="Q64" i="4"/>
  <c r="S64" i="4"/>
  <c r="U64" i="4"/>
  <c r="W64" i="4"/>
  <c r="G65" i="4"/>
  <c r="I65" i="4"/>
  <c r="K65" i="4"/>
  <c r="M65" i="4"/>
  <c r="O65" i="4"/>
  <c r="Q65" i="4"/>
  <c r="S65" i="4"/>
  <c r="U65" i="4"/>
  <c r="W65" i="4"/>
  <c r="G66" i="4"/>
  <c r="I66" i="4"/>
  <c r="K66" i="4"/>
  <c r="M66" i="4"/>
  <c r="O66" i="4"/>
  <c r="Q66" i="4"/>
  <c r="S66" i="4"/>
  <c r="U66" i="4"/>
  <c r="W66" i="4"/>
  <c r="G67" i="4"/>
  <c r="I67" i="4"/>
  <c r="K67" i="4"/>
  <c r="M67" i="4"/>
  <c r="O67" i="4"/>
  <c r="Q67" i="4"/>
  <c r="S67" i="4"/>
  <c r="U67" i="4"/>
  <c r="W67" i="4"/>
  <c r="G68" i="4"/>
  <c r="I68" i="4"/>
  <c r="K68" i="4"/>
  <c r="M68" i="4"/>
  <c r="O68" i="4"/>
  <c r="Q68" i="4"/>
  <c r="S68" i="4"/>
  <c r="U68" i="4"/>
  <c r="W68" i="4"/>
  <c r="G69" i="4"/>
  <c r="I69" i="4"/>
  <c r="K69" i="4"/>
  <c r="M69" i="4"/>
  <c r="O69" i="4"/>
  <c r="Q69" i="4"/>
  <c r="S69" i="4"/>
  <c r="U69" i="4"/>
  <c r="W69" i="4"/>
  <c r="G70" i="4"/>
  <c r="I70" i="4"/>
  <c r="K70" i="4"/>
  <c r="M70" i="4"/>
  <c r="O70" i="4"/>
  <c r="Q70" i="4"/>
  <c r="S70" i="4"/>
  <c r="U70" i="4"/>
  <c r="W70" i="4"/>
  <c r="G71" i="4"/>
  <c r="I71" i="4"/>
  <c r="K71" i="4"/>
  <c r="M71" i="4"/>
  <c r="O71" i="4"/>
  <c r="Q71" i="4"/>
  <c r="S71" i="4"/>
  <c r="U71" i="4"/>
  <c r="W71" i="4"/>
  <c r="G72" i="4"/>
  <c r="I72" i="4"/>
  <c r="K72" i="4"/>
  <c r="M72" i="4"/>
  <c r="O72" i="4"/>
  <c r="Q72" i="4"/>
  <c r="S72" i="4"/>
  <c r="U72" i="4"/>
  <c r="W72" i="4"/>
  <c r="G73" i="4"/>
  <c r="I73" i="4"/>
  <c r="K73" i="4"/>
  <c r="M73" i="4"/>
  <c r="O73" i="4"/>
  <c r="Q73" i="4"/>
  <c r="S73" i="4"/>
  <c r="U73" i="4"/>
  <c r="W73" i="4"/>
  <c r="G74" i="4"/>
  <c r="I74" i="4"/>
  <c r="K74" i="4"/>
  <c r="M74" i="4"/>
  <c r="O74" i="4"/>
  <c r="Q74" i="4"/>
  <c r="S74" i="4"/>
  <c r="U74" i="4"/>
  <c r="W74" i="4"/>
  <c r="G75" i="4"/>
  <c r="I75" i="4"/>
  <c r="K75" i="4"/>
  <c r="M75" i="4"/>
  <c r="O75" i="4"/>
  <c r="Q75" i="4"/>
  <c r="S75" i="4"/>
  <c r="U75" i="4"/>
  <c r="W75" i="4"/>
  <c r="G76" i="4"/>
  <c r="I76" i="4"/>
  <c r="K76" i="4"/>
  <c r="M76" i="4"/>
  <c r="O76" i="4"/>
  <c r="Q76" i="4"/>
  <c r="S76" i="4"/>
  <c r="U76" i="4"/>
  <c r="W76" i="4"/>
  <c r="G77" i="4"/>
  <c r="I77" i="4"/>
  <c r="K77" i="4"/>
  <c r="M77" i="4"/>
  <c r="O77" i="4"/>
  <c r="Q77" i="4"/>
  <c r="S77" i="4"/>
  <c r="U77" i="4"/>
  <c r="W77" i="4"/>
  <c r="G78" i="4"/>
  <c r="I78" i="4"/>
  <c r="K78" i="4"/>
  <c r="M78" i="4"/>
  <c r="O78" i="4"/>
  <c r="Q78" i="4"/>
  <c r="S78" i="4"/>
  <c r="U78" i="4"/>
  <c r="W78" i="4"/>
  <c r="G79" i="4"/>
  <c r="I79" i="4"/>
  <c r="K79" i="4"/>
  <c r="M79" i="4"/>
  <c r="O79" i="4"/>
  <c r="Q79" i="4"/>
  <c r="S79" i="4"/>
  <c r="U79" i="4"/>
  <c r="W79" i="4"/>
  <c r="G80" i="4"/>
  <c r="I80" i="4"/>
  <c r="K80" i="4"/>
  <c r="M80" i="4"/>
  <c r="O80" i="4"/>
  <c r="Q80" i="4"/>
  <c r="S80" i="4"/>
  <c r="U80" i="4"/>
  <c r="W80" i="4"/>
  <c r="G82" i="4"/>
  <c r="I82" i="4"/>
  <c r="K82" i="4"/>
  <c r="M82" i="4"/>
  <c r="O82" i="4"/>
  <c r="Q82" i="4"/>
  <c r="S82" i="4"/>
  <c r="U82" i="4"/>
  <c r="W82" i="4"/>
  <c r="G83" i="4"/>
  <c r="I83" i="4"/>
  <c r="K83" i="4"/>
  <c r="M83" i="4"/>
  <c r="O83" i="4"/>
  <c r="Q83" i="4"/>
  <c r="S83" i="4"/>
  <c r="U83" i="4"/>
  <c r="W83" i="4"/>
  <c r="G84" i="4"/>
  <c r="I84" i="4"/>
  <c r="K84" i="4"/>
  <c r="M84" i="4"/>
  <c r="O84" i="4"/>
  <c r="Q84" i="4"/>
  <c r="S84" i="4"/>
  <c r="U84" i="4"/>
  <c r="W84" i="4"/>
  <c r="G85" i="4"/>
  <c r="I85" i="4"/>
  <c r="K85" i="4"/>
  <c r="M85" i="4"/>
  <c r="O85" i="4"/>
  <c r="Q85" i="4"/>
  <c r="S85" i="4"/>
  <c r="U85" i="4"/>
  <c r="W85" i="4"/>
  <c r="G86" i="4"/>
  <c r="I86" i="4"/>
  <c r="K86" i="4"/>
  <c r="M86" i="4"/>
  <c r="O86" i="4"/>
  <c r="Q86" i="4"/>
  <c r="S86" i="4"/>
  <c r="U86" i="4"/>
  <c r="W86" i="4"/>
  <c r="G87" i="4"/>
  <c r="I87" i="4"/>
  <c r="K87" i="4"/>
  <c r="M87" i="4"/>
  <c r="O87" i="4"/>
  <c r="Q87" i="4"/>
  <c r="S87" i="4"/>
  <c r="U87" i="4"/>
  <c r="W87" i="4"/>
  <c r="G88" i="4"/>
  <c r="I88" i="4"/>
  <c r="K88" i="4"/>
  <c r="M88" i="4"/>
  <c r="O88" i="4"/>
  <c r="Q88" i="4"/>
  <c r="S88" i="4"/>
  <c r="U88" i="4"/>
  <c r="W88" i="4"/>
  <c r="G89" i="4"/>
  <c r="I89" i="4"/>
  <c r="K89" i="4"/>
  <c r="M89" i="4"/>
  <c r="O89" i="4"/>
  <c r="Q89" i="4"/>
  <c r="S89" i="4"/>
  <c r="U89" i="4"/>
  <c r="W89" i="4"/>
  <c r="G90" i="4"/>
  <c r="I90" i="4"/>
  <c r="K90" i="4"/>
  <c r="M90" i="4"/>
  <c r="O90" i="4"/>
  <c r="Q90" i="4"/>
  <c r="S90" i="4"/>
  <c r="U90" i="4"/>
  <c r="W90" i="4"/>
  <c r="G91" i="4"/>
  <c r="I91" i="4"/>
  <c r="K91" i="4"/>
  <c r="M91" i="4"/>
  <c r="O91" i="4"/>
  <c r="Q91" i="4"/>
  <c r="S91" i="4"/>
  <c r="U91" i="4"/>
  <c r="W91" i="4"/>
  <c r="G92" i="4"/>
  <c r="I92" i="4"/>
  <c r="K92" i="4"/>
  <c r="M92" i="4"/>
  <c r="O92" i="4"/>
  <c r="Q92" i="4"/>
  <c r="S92" i="4"/>
  <c r="U92" i="4"/>
  <c r="W92" i="4"/>
  <c r="G93" i="4"/>
  <c r="I93" i="4"/>
  <c r="K93" i="4"/>
  <c r="M93" i="4"/>
  <c r="O93" i="4"/>
  <c r="Q93" i="4"/>
  <c r="S93" i="4"/>
  <c r="U93" i="4"/>
  <c r="W93" i="4"/>
  <c r="G95" i="4"/>
  <c r="I95" i="4"/>
  <c r="K95" i="4"/>
  <c r="M95" i="4"/>
  <c r="O95" i="4"/>
  <c r="Q95" i="4"/>
  <c r="S95" i="4"/>
  <c r="U95" i="4"/>
  <c r="W95" i="4"/>
  <c r="G96" i="4"/>
  <c r="I96" i="4"/>
  <c r="K96" i="4"/>
  <c r="M96" i="4"/>
  <c r="O96" i="4"/>
  <c r="Q96" i="4"/>
  <c r="S96" i="4"/>
  <c r="U96" i="4"/>
  <c r="W96" i="4"/>
  <c r="G97" i="4"/>
  <c r="I97" i="4"/>
  <c r="K97" i="4"/>
  <c r="M97" i="4"/>
  <c r="O97" i="4"/>
  <c r="Q97" i="4"/>
  <c r="S97" i="4"/>
  <c r="U97" i="4"/>
  <c r="W97" i="4"/>
  <c r="G98" i="4"/>
  <c r="I98" i="4"/>
  <c r="K98" i="4"/>
  <c r="M98" i="4"/>
  <c r="O98" i="4"/>
  <c r="Q98" i="4"/>
  <c r="S98" i="4"/>
  <c r="U98" i="4"/>
  <c r="W98" i="4"/>
  <c r="G99" i="4"/>
  <c r="I99" i="4"/>
  <c r="K99" i="4"/>
  <c r="M99" i="4"/>
  <c r="O99" i="4"/>
  <c r="Q99" i="4"/>
  <c r="S99" i="4"/>
  <c r="U99" i="4"/>
  <c r="W99" i="4"/>
  <c r="G100" i="4"/>
  <c r="I100" i="4"/>
  <c r="K100" i="4"/>
  <c r="M100" i="4"/>
  <c r="O100" i="4"/>
  <c r="Q100" i="4"/>
  <c r="S100" i="4"/>
  <c r="U100" i="4"/>
  <c r="W100" i="4"/>
  <c r="G101" i="4"/>
  <c r="I101" i="4"/>
  <c r="K101" i="4"/>
  <c r="M101" i="4"/>
  <c r="O101" i="4"/>
  <c r="Q101" i="4"/>
  <c r="S101" i="4"/>
  <c r="U101" i="4"/>
  <c r="W101" i="4"/>
  <c r="G102" i="4"/>
  <c r="I102" i="4"/>
  <c r="K102" i="4"/>
  <c r="M102" i="4"/>
  <c r="O102" i="4"/>
  <c r="Q102" i="4"/>
  <c r="S102" i="4"/>
  <c r="U102" i="4"/>
  <c r="W102" i="4"/>
  <c r="G104" i="4"/>
  <c r="I104" i="4"/>
  <c r="K104" i="4"/>
  <c r="M104" i="4"/>
  <c r="O104" i="4"/>
  <c r="Q104" i="4"/>
  <c r="S104" i="4"/>
  <c r="U104" i="4"/>
  <c r="W104" i="4"/>
  <c r="E24" i="4"/>
  <c r="E25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2" i="4"/>
  <c r="E83" i="4"/>
  <c r="E84" i="4"/>
  <c r="E85" i="4"/>
  <c r="E86" i="4"/>
  <c r="E87" i="4"/>
  <c r="E88" i="4"/>
  <c r="E89" i="4"/>
  <c r="E90" i="4"/>
  <c r="E91" i="4"/>
  <c r="E92" i="4"/>
  <c r="E93" i="4"/>
  <c r="E95" i="4"/>
  <c r="E96" i="4"/>
  <c r="E97" i="4"/>
  <c r="E98" i="4"/>
  <c r="E99" i="4"/>
  <c r="E100" i="4"/>
  <c r="E101" i="4"/>
  <c r="E102" i="4"/>
  <c r="E104" i="4"/>
  <c r="E23" i="4"/>
  <c r="E22" i="4"/>
  <c r="E21" i="4" l="1"/>
  <c r="U94" i="4"/>
  <c r="M94" i="4"/>
  <c r="U81" i="4"/>
  <c r="M81" i="4"/>
  <c r="S21" i="4"/>
  <c r="K21" i="4"/>
  <c r="R103" i="4"/>
  <c r="J103" i="4"/>
  <c r="E94" i="4"/>
  <c r="E81" i="4"/>
  <c r="S94" i="4"/>
  <c r="K94" i="4"/>
  <c r="Q21" i="4"/>
  <c r="I21" i="4"/>
  <c r="P103" i="4"/>
  <c r="H103" i="4"/>
  <c r="Q94" i="4"/>
  <c r="I94" i="4"/>
  <c r="Q81" i="4"/>
  <c r="I81" i="4"/>
  <c r="W21" i="4"/>
  <c r="O21" i="4"/>
  <c r="G21" i="4"/>
  <c r="V103" i="4"/>
  <c r="N103" i="4"/>
  <c r="F103" i="4"/>
  <c r="W94" i="4"/>
  <c r="O94" i="4"/>
  <c r="G94" i="4"/>
  <c r="S81" i="4"/>
  <c r="K81" i="4"/>
  <c r="W81" i="4"/>
  <c r="O81" i="4"/>
  <c r="G81" i="4"/>
  <c r="U21" i="4"/>
  <c r="M21" i="4"/>
  <c r="T103" i="4"/>
  <c r="L103" i="4"/>
  <c r="G81" i="3"/>
  <c r="G94" i="3"/>
  <c r="D94" i="4"/>
  <c r="D81" i="4"/>
  <c r="E103" i="4" l="1"/>
  <c r="Z21" i="4"/>
  <c r="W103" i="4"/>
  <c r="I103" i="4"/>
  <c r="S103" i="4"/>
  <c r="Q103" i="4"/>
  <c r="Z71" i="4"/>
  <c r="G103" i="4"/>
  <c r="Z84" i="4"/>
  <c r="U103" i="4"/>
  <c r="K103" i="4"/>
  <c r="O103" i="4"/>
  <c r="M103" i="4"/>
  <c r="D21" i="4"/>
  <c r="D103" i="4" s="1"/>
  <c r="Y93" i="4" s="1"/>
  <c r="D94" i="3"/>
  <c r="D81" i="3"/>
  <c r="H21" i="3"/>
  <c r="H103" i="3" s="1"/>
  <c r="J21" i="3"/>
  <c r="J103" i="3" s="1"/>
  <c r="L21" i="3"/>
  <c r="L103" i="3" s="1"/>
  <c r="N21" i="3"/>
  <c r="N103" i="3" s="1"/>
  <c r="P21" i="3"/>
  <c r="P103" i="3" s="1"/>
  <c r="R21" i="3"/>
  <c r="R103" i="3" s="1"/>
  <c r="T21" i="3"/>
  <c r="T103" i="3" s="1"/>
  <c r="V21" i="3"/>
  <c r="V103" i="3" s="1"/>
  <c r="X21" i="3"/>
  <c r="X103" i="3" s="1"/>
  <c r="Z21" i="3"/>
  <c r="Z103" i="3" s="1"/>
  <c r="AB21" i="3"/>
  <c r="AB103" i="3" s="1"/>
  <c r="AD21" i="3"/>
  <c r="AD103" i="3" s="1"/>
  <c r="AF21" i="3"/>
  <c r="AF103" i="3" s="1"/>
  <c r="AH21" i="3"/>
  <c r="AH103" i="3" s="1"/>
  <c r="AJ21" i="3"/>
  <c r="AJ103" i="3" s="1"/>
  <c r="AL21" i="3"/>
  <c r="AL103" i="3" s="1"/>
  <c r="AN21" i="3"/>
  <c r="AN103" i="3" s="1"/>
  <c r="AP21" i="3"/>
  <c r="AP103" i="3" s="1"/>
  <c r="AR21" i="3"/>
  <c r="AR103" i="3" s="1"/>
  <c r="AT21" i="3"/>
  <c r="AT103" i="3" s="1"/>
  <c r="AV21" i="3"/>
  <c r="AV103" i="3" s="1"/>
  <c r="AX21" i="3"/>
  <c r="AX103" i="3" s="1"/>
  <c r="AZ21" i="3"/>
  <c r="AZ103" i="3" s="1"/>
  <c r="BB21" i="3"/>
  <c r="BB103" i="3" s="1"/>
  <c r="BD21" i="3"/>
  <c r="BD103" i="3" s="1"/>
  <c r="BF21" i="3"/>
  <c r="BF103" i="3" s="1"/>
  <c r="BH21" i="3"/>
  <c r="BH103" i="3" s="1"/>
  <c r="BJ21" i="3"/>
  <c r="BJ103" i="3" s="1"/>
  <c r="BL21" i="3"/>
  <c r="BL103" i="3" s="1"/>
  <c r="BN21" i="3"/>
  <c r="BN103" i="3" s="1"/>
  <c r="BP21" i="3"/>
  <c r="BP103" i="3" s="1"/>
  <c r="BR21" i="3"/>
  <c r="BR103" i="3" s="1"/>
  <c r="BT21" i="3"/>
  <c r="BT103" i="3" s="1"/>
  <c r="BV21" i="3"/>
  <c r="BV103" i="3" s="1"/>
  <c r="BX21" i="3"/>
  <c r="BX103" i="3" s="1"/>
  <c r="BZ21" i="3"/>
  <c r="BZ103" i="3" s="1"/>
  <c r="CB21" i="3"/>
  <c r="CB103" i="3" s="1"/>
  <c r="CD21" i="3"/>
  <c r="CD103" i="3" s="1"/>
  <c r="CF21" i="3"/>
  <c r="CF103" i="3" s="1"/>
  <c r="CH21" i="3"/>
  <c r="CH103" i="3" s="1"/>
  <c r="CJ21" i="3"/>
  <c r="CJ103" i="3" s="1"/>
  <c r="CL21" i="3"/>
  <c r="CL103" i="3" s="1"/>
  <c r="CN21" i="3"/>
  <c r="F21" i="3"/>
  <c r="F103" i="3" s="1"/>
  <c r="D21" i="3"/>
  <c r="D94" i="2"/>
  <c r="D81" i="2"/>
  <c r="F21" i="2"/>
  <c r="F103" i="2" s="1"/>
  <c r="H21" i="2"/>
  <c r="H103" i="2" s="1"/>
  <c r="J21" i="2"/>
  <c r="J103" i="2" s="1"/>
  <c r="L21" i="2"/>
  <c r="L103" i="2" s="1"/>
  <c r="N21" i="2"/>
  <c r="N103" i="2" s="1"/>
  <c r="P21" i="2"/>
  <c r="P103" i="2" s="1"/>
  <c r="R21" i="2"/>
  <c r="R103" i="2" s="1"/>
  <c r="T21" i="2"/>
  <c r="T103" i="2" s="1"/>
  <c r="V21" i="2"/>
  <c r="V103" i="2" s="1"/>
  <c r="X21" i="2"/>
  <c r="X103" i="2" s="1"/>
  <c r="Z21" i="2"/>
  <c r="Z103" i="2" s="1"/>
  <c r="AB21" i="2"/>
  <c r="AB103" i="2" s="1"/>
  <c r="AD21" i="2"/>
  <c r="AD103" i="2" s="1"/>
  <c r="AF21" i="2"/>
  <c r="AF103" i="2" s="1"/>
  <c r="AH21" i="2"/>
  <c r="AH103" i="2" s="1"/>
  <c r="AJ21" i="2"/>
  <c r="AJ103" i="2" s="1"/>
  <c r="AL21" i="2"/>
  <c r="AL103" i="2" s="1"/>
  <c r="AN21" i="2"/>
  <c r="AN103" i="2" s="1"/>
  <c r="AP21" i="2"/>
  <c r="AP103" i="2" s="1"/>
  <c r="AR21" i="2"/>
  <c r="AR103" i="2" s="1"/>
  <c r="AT21" i="2"/>
  <c r="AT103" i="2" s="1"/>
  <c r="AV21" i="2"/>
  <c r="AV103" i="2" s="1"/>
  <c r="AX21" i="2"/>
  <c r="AX103" i="2" s="1"/>
  <c r="AZ21" i="2"/>
  <c r="AZ103" i="2" s="1"/>
  <c r="BB21" i="2"/>
  <c r="BB103" i="2" s="1"/>
  <c r="BD21" i="2"/>
  <c r="BD103" i="2" s="1"/>
  <c r="BF21" i="2"/>
  <c r="BF103" i="2" s="1"/>
  <c r="BH21" i="2"/>
  <c r="BH103" i="2" s="1"/>
  <c r="BJ21" i="2"/>
  <c r="BJ103" i="2" s="1"/>
  <c r="BL21" i="2"/>
  <c r="BL103" i="2" s="1"/>
  <c r="BN21" i="2"/>
  <c r="BN103" i="2" s="1"/>
  <c r="BP21" i="2"/>
  <c r="BP103" i="2" s="1"/>
  <c r="BR21" i="2"/>
  <c r="BR103" i="2" s="1"/>
  <c r="BT21" i="2"/>
  <c r="BT103" i="2" s="1"/>
  <c r="BV21" i="2"/>
  <c r="BV103" i="2" s="1"/>
  <c r="BX21" i="2"/>
  <c r="BX103" i="2" s="1"/>
  <c r="BZ21" i="2"/>
  <c r="BZ103" i="2" s="1"/>
  <c r="CB21" i="2"/>
  <c r="CB103" i="2" s="1"/>
  <c r="CD21" i="2"/>
  <c r="CD103" i="2" s="1"/>
  <c r="CF21" i="2"/>
  <c r="CF103" i="2" s="1"/>
  <c r="CH21" i="2"/>
  <c r="CH103" i="2" s="1"/>
  <c r="CJ21" i="2"/>
  <c r="CJ103" i="2" s="1"/>
  <c r="CL21" i="2"/>
  <c r="CL103" i="2" s="1"/>
  <c r="CN21" i="2"/>
  <c r="CN103" i="2" s="1"/>
  <c r="D21" i="2"/>
  <c r="BR9" i="3"/>
  <c r="BV8" i="3"/>
  <c r="BV9" i="3" s="1"/>
  <c r="BT8" i="3"/>
  <c r="BT9" i="3" s="1"/>
  <c r="BR8" i="3"/>
  <c r="BR10" i="3" s="1"/>
  <c r="CL10" i="3"/>
  <c r="CL12" i="3" s="1"/>
  <c r="CD10" i="3"/>
  <c r="CD12" i="3" s="1"/>
  <c r="CN8" i="3"/>
  <c r="CN10" i="3" s="1"/>
  <c r="CL8" i="3"/>
  <c r="CL9" i="3" s="1"/>
  <c r="CJ8" i="3"/>
  <c r="CJ10" i="3" s="1"/>
  <c r="CH8" i="3"/>
  <c r="CH10" i="3" s="1"/>
  <c r="CF8" i="3"/>
  <c r="CF10" i="3" s="1"/>
  <c r="CD8" i="3"/>
  <c r="CD9" i="3" s="1"/>
  <c r="CB8" i="3"/>
  <c r="CB10" i="3" s="1"/>
  <c r="BZ8" i="3"/>
  <c r="BZ10" i="3" s="1"/>
  <c r="BX8" i="3"/>
  <c r="BX10" i="3" s="1"/>
  <c r="AG10" i="3"/>
  <c r="AG11" i="3" s="1"/>
  <c r="Z10" i="3"/>
  <c r="Z11" i="3" s="1"/>
  <c r="J10" i="3"/>
  <c r="J11" i="3" s="1"/>
  <c r="AG9" i="3"/>
  <c r="Z9" i="3"/>
  <c r="J9" i="3"/>
  <c r="BP8" i="3"/>
  <c r="BP10" i="3" s="1"/>
  <c r="BN8" i="3"/>
  <c r="BN10" i="3" s="1"/>
  <c r="BL8" i="3"/>
  <c r="BL9" i="3" s="1"/>
  <c r="BJ8" i="3"/>
  <c r="BJ9" i="3" s="1"/>
  <c r="BH8" i="3"/>
  <c r="BH10" i="3" s="1"/>
  <c r="BF8" i="3"/>
  <c r="BF10" i="3" s="1"/>
  <c r="BD8" i="3"/>
  <c r="BD9" i="3" s="1"/>
  <c r="BB8" i="3"/>
  <c r="BB9" i="3" s="1"/>
  <c r="AZ8" i="3"/>
  <c r="AZ10" i="3" s="1"/>
  <c r="AX8" i="3"/>
  <c r="AX10" i="3" s="1"/>
  <c r="AV8" i="3"/>
  <c r="AV9" i="3" s="1"/>
  <c r="AT8" i="3"/>
  <c r="AT9" i="3" s="1"/>
  <c r="AR8" i="3"/>
  <c r="AR10" i="3" s="1"/>
  <c r="AP8" i="3"/>
  <c r="AP10" i="3" s="1"/>
  <c r="AN8" i="3"/>
  <c r="AN9" i="3" s="1"/>
  <c r="AL8" i="3"/>
  <c r="AL9" i="3" s="1"/>
  <c r="AJ8" i="3"/>
  <c r="AJ10" i="3" s="1"/>
  <c r="AH8" i="3"/>
  <c r="AH10" i="3" s="1"/>
  <c r="AF8" i="3"/>
  <c r="AF9" i="3" s="1"/>
  <c r="AD8" i="3"/>
  <c r="AD10" i="3" s="1"/>
  <c r="AD12" i="3" s="1"/>
  <c r="AB8" i="3"/>
  <c r="AB10" i="3" s="1"/>
  <c r="Z8" i="3"/>
  <c r="X8" i="3"/>
  <c r="X9" i="3" s="1"/>
  <c r="V8" i="3"/>
  <c r="V9" i="3" s="1"/>
  <c r="T8" i="3"/>
  <c r="T10" i="3" s="1"/>
  <c r="R8" i="3"/>
  <c r="R10" i="3" s="1"/>
  <c r="R11" i="3" s="1"/>
  <c r="P8" i="3"/>
  <c r="P9" i="3" s="1"/>
  <c r="N8" i="3"/>
  <c r="N10" i="3" s="1"/>
  <c r="N12" i="3" s="1"/>
  <c r="L8" i="3"/>
  <c r="L10" i="3" s="1"/>
  <c r="J8" i="3"/>
  <c r="H8" i="3"/>
  <c r="H9" i="3" s="1"/>
  <c r="F8" i="3"/>
  <c r="F10" i="3" s="1"/>
  <c r="F12" i="3" s="1"/>
  <c r="D8" i="3"/>
  <c r="D10" i="3" s="1"/>
  <c r="AI10" i="2"/>
  <c r="AI12" i="2" s="1"/>
  <c r="BY9" i="2"/>
  <c r="AI9" i="2"/>
  <c r="CN8" i="2"/>
  <c r="CN10" i="2" s="1"/>
  <c r="CN12" i="2" s="1"/>
  <c r="CL8" i="2"/>
  <c r="CL10" i="2" s="1"/>
  <c r="CJ8" i="2"/>
  <c r="CJ10" i="2" s="1"/>
  <c r="CJ11" i="2" s="1"/>
  <c r="CH8" i="2"/>
  <c r="CH9" i="2" s="1"/>
  <c r="CF8" i="2"/>
  <c r="CF10" i="2" s="1"/>
  <c r="CF12" i="2" s="1"/>
  <c r="CD8" i="2"/>
  <c r="CD10" i="2" s="1"/>
  <c r="CB8" i="2"/>
  <c r="CB10" i="2" s="1"/>
  <c r="CB11" i="2" s="1"/>
  <c r="BZ8" i="2"/>
  <c r="BZ9" i="2" s="1"/>
  <c r="BX8" i="2"/>
  <c r="BX9" i="2" s="1"/>
  <c r="BV8" i="2"/>
  <c r="BV9" i="2" s="1"/>
  <c r="BT8" i="2"/>
  <c r="BT9" i="2" s="1"/>
  <c r="BR8" i="2"/>
  <c r="BR9" i="2" s="1"/>
  <c r="BP8" i="2"/>
  <c r="BP9" i="2" s="1"/>
  <c r="BN8" i="2"/>
  <c r="BN9" i="2" s="1"/>
  <c r="BL8" i="2"/>
  <c r="BL9" i="2" s="1"/>
  <c r="BJ8" i="2"/>
  <c r="BJ9" i="2" s="1"/>
  <c r="BH8" i="2"/>
  <c r="BH9" i="2" s="1"/>
  <c r="BF8" i="2"/>
  <c r="BF9" i="2" s="1"/>
  <c r="BD8" i="2"/>
  <c r="BD9" i="2" s="1"/>
  <c r="BB8" i="2"/>
  <c r="BB9" i="2" s="1"/>
  <c r="AZ8" i="2"/>
  <c r="AZ9" i="2" s="1"/>
  <c r="AX8" i="2"/>
  <c r="AX9" i="2" s="1"/>
  <c r="AV8" i="2"/>
  <c r="AV9" i="2" s="1"/>
  <c r="AT8" i="2"/>
  <c r="AT9" i="2" s="1"/>
  <c r="AR8" i="2"/>
  <c r="AR9" i="2" s="1"/>
  <c r="AP8" i="2"/>
  <c r="AP9" i="2" s="1"/>
  <c r="AN8" i="2"/>
  <c r="AN9" i="2" s="1"/>
  <c r="AL8" i="2"/>
  <c r="AL9" i="2" s="1"/>
  <c r="AJ8" i="2"/>
  <c r="AJ9" i="2" s="1"/>
  <c r="AH8" i="2"/>
  <c r="AH9" i="2" s="1"/>
  <c r="AF8" i="2"/>
  <c r="AF10" i="2" s="1"/>
  <c r="AD8" i="2"/>
  <c r="AD10" i="2" s="1"/>
  <c r="AB8" i="2"/>
  <c r="AB10" i="2" s="1"/>
  <c r="Z8" i="2"/>
  <c r="Z9" i="2" s="1"/>
  <c r="X8" i="2"/>
  <c r="X10" i="2" s="1"/>
  <c r="V8" i="2"/>
  <c r="V10" i="2" s="1"/>
  <c r="T8" i="2"/>
  <c r="T10" i="2" s="1"/>
  <c r="R8" i="2"/>
  <c r="R9" i="2" s="1"/>
  <c r="P8" i="2"/>
  <c r="P10" i="2" s="1"/>
  <c r="N8" i="2"/>
  <c r="N10" i="2" s="1"/>
  <c r="L8" i="2"/>
  <c r="L10" i="2" s="1"/>
  <c r="J8" i="2"/>
  <c r="J9" i="2" s="1"/>
  <c r="H8" i="2"/>
  <c r="H10" i="2" s="1"/>
  <c r="F8" i="2"/>
  <c r="F10" i="2" s="1"/>
  <c r="D8" i="2"/>
  <c r="D10" i="2" s="1"/>
  <c r="V8" i="4"/>
  <c r="V10" i="4" s="1"/>
  <c r="T8" i="4"/>
  <c r="T10" i="4" s="1"/>
  <c r="R8" i="4"/>
  <c r="R9" i="4" s="1"/>
  <c r="P8" i="4"/>
  <c r="P9" i="4" s="1"/>
  <c r="N8" i="4"/>
  <c r="N10" i="4" s="1"/>
  <c r="L8" i="4"/>
  <c r="L10" i="4" s="1"/>
  <c r="J8" i="4"/>
  <c r="J9" i="4" s="1"/>
  <c r="H8" i="4"/>
  <c r="H9" i="4" s="1"/>
  <c r="F8" i="4"/>
  <c r="F10" i="4" s="1"/>
  <c r="D8" i="4"/>
  <c r="D10" i="4" s="1"/>
  <c r="D103" i="1"/>
  <c r="D94" i="1"/>
  <c r="D81" i="1"/>
  <c r="D21" i="1"/>
  <c r="D103" i="3" l="1"/>
  <c r="F9" i="3"/>
  <c r="N9" i="3"/>
  <c r="AD9" i="3"/>
  <c r="CF9" i="3"/>
  <c r="BT10" i="3"/>
  <c r="BT11" i="3" s="1"/>
  <c r="V10" i="3"/>
  <c r="V12" i="3" s="1"/>
  <c r="BX9" i="3"/>
  <c r="R9" i="3"/>
  <c r="CN9" i="3"/>
  <c r="Z93" i="4"/>
  <c r="D103" i="2"/>
  <c r="BR11" i="3"/>
  <c r="BR12" i="3"/>
  <c r="BV10" i="3"/>
  <c r="BT12" i="3"/>
  <c r="CB11" i="3"/>
  <c r="CB12" i="3"/>
  <c r="BX12" i="3"/>
  <c r="BX11" i="3"/>
  <c r="CF12" i="3"/>
  <c r="CF11" i="3"/>
  <c r="CN12" i="3"/>
  <c r="CN11" i="3"/>
  <c r="CJ11" i="3"/>
  <c r="CJ12" i="3"/>
  <c r="BZ11" i="3"/>
  <c r="BZ12" i="3"/>
  <c r="CH11" i="3"/>
  <c r="CH12" i="3"/>
  <c r="BZ9" i="3"/>
  <c r="CH9" i="3"/>
  <c r="CD11" i="3"/>
  <c r="CL11" i="3"/>
  <c r="CB9" i="3"/>
  <c r="CJ9" i="3"/>
  <c r="AH12" i="3"/>
  <c r="AH11" i="3"/>
  <c r="AP12" i="3"/>
  <c r="AP11" i="3"/>
  <c r="AX12" i="3"/>
  <c r="AX11" i="3"/>
  <c r="BF12" i="3"/>
  <c r="BF11" i="3"/>
  <c r="BN12" i="3"/>
  <c r="BN11" i="3"/>
  <c r="D12" i="3"/>
  <c r="D11" i="3"/>
  <c r="L12" i="3"/>
  <c r="L11" i="3"/>
  <c r="T12" i="3"/>
  <c r="T11" i="3"/>
  <c r="AB12" i="3"/>
  <c r="AB11" i="3"/>
  <c r="AJ12" i="3"/>
  <c r="AJ11" i="3"/>
  <c r="AR12" i="3"/>
  <c r="AR11" i="3"/>
  <c r="AZ12" i="3"/>
  <c r="AZ11" i="3"/>
  <c r="BH12" i="3"/>
  <c r="BH11" i="3"/>
  <c r="BP12" i="3"/>
  <c r="BP11" i="3"/>
  <c r="D9" i="3"/>
  <c r="L9" i="3"/>
  <c r="T9" i="3"/>
  <c r="AB9" i="3"/>
  <c r="AH9" i="3"/>
  <c r="AP9" i="3"/>
  <c r="AX9" i="3"/>
  <c r="BF9" i="3"/>
  <c r="BN9" i="3"/>
  <c r="H10" i="3"/>
  <c r="P10" i="3"/>
  <c r="X10" i="3"/>
  <c r="AF10" i="3"/>
  <c r="AL10" i="3"/>
  <c r="AT10" i="3"/>
  <c r="BB10" i="3"/>
  <c r="BJ10" i="3"/>
  <c r="AJ9" i="3"/>
  <c r="AR9" i="3"/>
  <c r="AZ9" i="3"/>
  <c r="BH9" i="3"/>
  <c r="BP9" i="3"/>
  <c r="AN10" i="3"/>
  <c r="AV10" i="3"/>
  <c r="BD10" i="3"/>
  <c r="BL10" i="3"/>
  <c r="F11" i="3"/>
  <c r="N11" i="3"/>
  <c r="V11" i="3"/>
  <c r="AD11" i="3"/>
  <c r="J12" i="3"/>
  <c r="R12" i="3"/>
  <c r="Z12" i="3"/>
  <c r="AG12" i="3"/>
  <c r="L9" i="2"/>
  <c r="AB9" i="2"/>
  <c r="CB9" i="2"/>
  <c r="AV10" i="2"/>
  <c r="AV11" i="2" s="1"/>
  <c r="BL10" i="2"/>
  <c r="BL11" i="2" s="1"/>
  <c r="P9" i="2"/>
  <c r="AF9" i="2"/>
  <c r="CF9" i="2"/>
  <c r="AJ10" i="2"/>
  <c r="AJ12" i="2" s="1"/>
  <c r="AZ10" i="2"/>
  <c r="AZ12" i="2" s="1"/>
  <c r="BP10" i="2"/>
  <c r="BP12" i="2" s="1"/>
  <c r="D9" i="2"/>
  <c r="T9" i="2"/>
  <c r="CJ9" i="2"/>
  <c r="AN10" i="2"/>
  <c r="AN11" i="2" s="1"/>
  <c r="BD10" i="2"/>
  <c r="BD11" i="2" s="1"/>
  <c r="BT10" i="2"/>
  <c r="BT11" i="2" s="1"/>
  <c r="H9" i="2"/>
  <c r="X9" i="2"/>
  <c r="CN9" i="2"/>
  <c r="AR10" i="2"/>
  <c r="AR12" i="2" s="1"/>
  <c r="BH10" i="2"/>
  <c r="BH12" i="2" s="1"/>
  <c r="BX10" i="2"/>
  <c r="BX12" i="2" s="1"/>
  <c r="CD12" i="2"/>
  <c r="CD11" i="2"/>
  <c r="CL12" i="2"/>
  <c r="CL11" i="2"/>
  <c r="D12" i="2"/>
  <c r="D11" i="2"/>
  <c r="L12" i="2"/>
  <c r="L11" i="2"/>
  <c r="T12" i="2"/>
  <c r="T11" i="2"/>
  <c r="AB12" i="2"/>
  <c r="AB11" i="2"/>
  <c r="F12" i="2"/>
  <c r="F11" i="2"/>
  <c r="N12" i="2"/>
  <c r="N11" i="2"/>
  <c r="V12" i="2"/>
  <c r="V11" i="2"/>
  <c r="AD12" i="2"/>
  <c r="AD11" i="2"/>
  <c r="H11" i="2"/>
  <c r="H12" i="2"/>
  <c r="P11" i="2"/>
  <c r="P12" i="2"/>
  <c r="X11" i="2"/>
  <c r="X12" i="2"/>
  <c r="AF11" i="2"/>
  <c r="AF12" i="2"/>
  <c r="F9" i="2"/>
  <c r="N9" i="2"/>
  <c r="V9" i="2"/>
  <c r="AD9" i="2"/>
  <c r="CD9" i="2"/>
  <c r="CL9" i="2"/>
  <c r="AL10" i="2"/>
  <c r="AT10" i="2"/>
  <c r="BB10" i="2"/>
  <c r="BJ10" i="2"/>
  <c r="BR10" i="2"/>
  <c r="BZ10" i="2"/>
  <c r="CH10" i="2"/>
  <c r="AI11" i="2"/>
  <c r="J10" i="2"/>
  <c r="R10" i="2"/>
  <c r="Z10" i="2"/>
  <c r="AH10" i="2"/>
  <c r="BH11" i="2"/>
  <c r="BX11" i="2"/>
  <c r="CF11" i="2"/>
  <c r="CN11" i="2"/>
  <c r="BD12" i="2"/>
  <c r="CB12" i="2"/>
  <c r="CJ12" i="2"/>
  <c r="AP10" i="2"/>
  <c r="AX10" i="2"/>
  <c r="BF10" i="2"/>
  <c r="BN10" i="2"/>
  <c r="BV10" i="2"/>
  <c r="D12" i="4"/>
  <c r="D11" i="4"/>
  <c r="L12" i="4"/>
  <c r="L11" i="4"/>
  <c r="T12" i="4"/>
  <c r="T11" i="4"/>
  <c r="F12" i="4"/>
  <c r="F11" i="4"/>
  <c r="N12" i="4"/>
  <c r="N11" i="4"/>
  <c r="V12" i="4"/>
  <c r="V11" i="4"/>
  <c r="D9" i="4"/>
  <c r="L9" i="4"/>
  <c r="T9" i="4"/>
  <c r="H10" i="4"/>
  <c r="P10" i="4"/>
  <c r="F9" i="4"/>
  <c r="N9" i="4"/>
  <c r="V9" i="4"/>
  <c r="J10" i="4"/>
  <c r="R10" i="4"/>
  <c r="CQ93" i="2" l="1"/>
  <c r="BV12" i="3"/>
  <c r="BV11" i="3"/>
  <c r="BB11" i="3"/>
  <c r="BB12" i="3"/>
  <c r="AN11" i="3"/>
  <c r="AN12" i="3"/>
  <c r="AT11" i="3"/>
  <c r="AT12" i="3"/>
  <c r="P11" i="3"/>
  <c r="P12" i="3"/>
  <c r="BL11" i="3"/>
  <c r="BL12" i="3"/>
  <c r="AL11" i="3"/>
  <c r="AL12" i="3"/>
  <c r="H11" i="3"/>
  <c r="H12" i="3"/>
  <c r="AV11" i="3"/>
  <c r="AV12" i="3"/>
  <c r="X11" i="3"/>
  <c r="X12" i="3"/>
  <c r="BD11" i="3"/>
  <c r="BD12" i="3"/>
  <c r="BJ11" i="3"/>
  <c r="BJ12" i="3"/>
  <c r="AF11" i="3"/>
  <c r="AF12" i="3"/>
  <c r="AN12" i="2"/>
  <c r="BP11" i="2"/>
  <c r="BT12" i="2"/>
  <c r="AJ11" i="2"/>
  <c r="BL12" i="2"/>
  <c r="AZ11" i="2"/>
  <c r="AR11" i="2"/>
  <c r="AV12" i="2"/>
  <c r="BF12" i="2"/>
  <c r="BF11" i="2"/>
  <c r="R11" i="2"/>
  <c r="R12" i="2"/>
  <c r="AX12" i="2"/>
  <c r="AX11" i="2"/>
  <c r="J11" i="2"/>
  <c r="J12" i="2"/>
  <c r="BR11" i="2"/>
  <c r="BR12" i="2"/>
  <c r="AL11" i="2"/>
  <c r="AL12" i="2"/>
  <c r="AT11" i="2"/>
  <c r="AT12" i="2"/>
  <c r="BV12" i="2"/>
  <c r="BV11" i="2"/>
  <c r="AP12" i="2"/>
  <c r="AP11" i="2"/>
  <c r="AH11" i="2"/>
  <c r="AH12" i="2"/>
  <c r="BJ11" i="2"/>
  <c r="BJ12" i="2"/>
  <c r="BZ11" i="2"/>
  <c r="BZ12" i="2"/>
  <c r="BN12" i="2"/>
  <c r="BN11" i="2"/>
  <c r="Z11" i="2"/>
  <c r="Z12" i="2"/>
  <c r="CH11" i="2"/>
  <c r="CH12" i="2"/>
  <c r="BB11" i="2"/>
  <c r="BB12" i="2"/>
  <c r="R11" i="4"/>
  <c r="R12" i="4"/>
  <c r="J11" i="4"/>
  <c r="J12" i="4"/>
  <c r="P11" i="4"/>
  <c r="P12" i="4"/>
  <c r="H11" i="4"/>
  <c r="H12" i="4"/>
  <c r="E23" i="1" l="1"/>
  <c r="E21" i="1" s="1"/>
  <c r="E103" i="1" s="1"/>
  <c r="AJ9" i="1"/>
  <c r="AL8" i="1"/>
  <c r="AL9" i="1" s="1"/>
  <c r="AJ8" i="1"/>
  <c r="AJ10" i="1" s="1"/>
  <c r="AH8" i="1"/>
  <c r="AH10" i="1" s="1"/>
  <c r="AF8" i="1"/>
  <c r="AF10" i="1" s="1"/>
  <c r="AD8" i="1"/>
  <c r="AD10" i="1" s="1"/>
  <c r="AB8" i="1"/>
  <c r="AB10" i="1" s="1"/>
  <c r="Z8" i="1"/>
  <c r="Z10" i="1" s="1"/>
  <c r="X8" i="1"/>
  <c r="X9" i="1" s="1"/>
  <c r="V8" i="1"/>
  <c r="V9" i="1" s="1"/>
  <c r="T8" i="1"/>
  <c r="T10" i="1" s="1"/>
  <c r="R8" i="1"/>
  <c r="R10" i="1" s="1"/>
  <c r="N8" i="1"/>
  <c r="N10" i="1" s="1"/>
  <c r="P8" i="1"/>
  <c r="P10" i="1" s="1"/>
  <c r="L8" i="1"/>
  <c r="L10" i="1" s="1"/>
  <c r="D9" i="1"/>
  <c r="D10" i="1" s="1"/>
  <c r="J8" i="1"/>
  <c r="J10" i="1" s="1"/>
  <c r="H8" i="1"/>
  <c r="H10" i="1" s="1"/>
  <c r="F8" i="1"/>
  <c r="F10" i="1" s="1"/>
  <c r="D8" i="1"/>
  <c r="AH11" i="1" l="1"/>
  <c r="AH12" i="1"/>
  <c r="AJ11" i="1"/>
  <c r="AJ12" i="1"/>
  <c r="AH9" i="1"/>
  <c r="AL10" i="1"/>
  <c r="AF11" i="1"/>
  <c r="AF12" i="1"/>
  <c r="AF9" i="1"/>
  <c r="AD12" i="1"/>
  <c r="AD11" i="1"/>
  <c r="AD9" i="1"/>
  <c r="R12" i="1"/>
  <c r="R11" i="1"/>
  <c r="Z12" i="1"/>
  <c r="Z11" i="1"/>
  <c r="T12" i="1"/>
  <c r="T11" i="1"/>
  <c r="AB12" i="1"/>
  <c r="AB11" i="1"/>
  <c r="R9" i="1"/>
  <c r="Z9" i="1"/>
  <c r="V10" i="1"/>
  <c r="T9" i="1"/>
  <c r="AB9" i="1"/>
  <c r="X10" i="1"/>
  <c r="N12" i="1"/>
  <c r="N11" i="1"/>
  <c r="N9" i="1"/>
  <c r="P12" i="1"/>
  <c r="P11" i="1"/>
  <c r="P9" i="1"/>
  <c r="L12" i="1"/>
  <c r="L11" i="1"/>
  <c r="L9" i="1"/>
  <c r="H12" i="1"/>
  <c r="H11" i="1"/>
  <c r="J12" i="1"/>
  <c r="J11" i="1"/>
  <c r="F12" i="1"/>
  <c r="F11" i="1"/>
  <c r="D12" i="1"/>
  <c r="D11" i="1"/>
  <c r="F9" i="1"/>
  <c r="H9" i="1"/>
  <c r="J9" i="1"/>
  <c r="H94" i="1"/>
  <c r="J94" i="1"/>
  <c r="L94" i="1"/>
  <c r="N94" i="1"/>
  <c r="P94" i="1"/>
  <c r="R94" i="1"/>
  <c r="T94" i="1"/>
  <c r="V94" i="1"/>
  <c r="X94" i="1"/>
  <c r="Z94" i="1"/>
  <c r="AB94" i="1"/>
  <c r="AD94" i="1"/>
  <c r="AF94" i="1"/>
  <c r="AH94" i="1"/>
  <c r="AJ94" i="1"/>
  <c r="AL94" i="1"/>
  <c r="AN94" i="1"/>
  <c r="H21" i="1"/>
  <c r="J21" i="1"/>
  <c r="L21" i="1"/>
  <c r="N21" i="1"/>
  <c r="P21" i="1"/>
  <c r="R21" i="1"/>
  <c r="T21" i="1"/>
  <c r="V21" i="1"/>
  <c r="X21" i="1"/>
  <c r="Z21" i="1"/>
  <c r="AB21" i="1"/>
  <c r="AD21" i="1"/>
  <c r="AF21" i="1"/>
  <c r="AH21" i="1"/>
  <c r="AJ21" i="1"/>
  <c r="AL21" i="1"/>
  <c r="AN21" i="1"/>
  <c r="F21" i="1"/>
  <c r="F81" i="1"/>
  <c r="F94" i="1"/>
  <c r="E21" i="3" l="1"/>
  <c r="E81" i="3"/>
  <c r="F103" i="1"/>
  <c r="CK21" i="2"/>
  <c r="CK103" i="2" s="1"/>
  <c r="CC21" i="2"/>
  <c r="CC103" i="2" s="1"/>
  <c r="BU21" i="2"/>
  <c r="BU103" i="2" s="1"/>
  <c r="BM21" i="2"/>
  <c r="BM103" i="2" s="1"/>
  <c r="BE21" i="2"/>
  <c r="BE103" i="2" s="1"/>
  <c r="AW21" i="2"/>
  <c r="AW103" i="2" s="1"/>
  <c r="AO21" i="2"/>
  <c r="AO103" i="2" s="1"/>
  <c r="AG21" i="2"/>
  <c r="AG103" i="2" s="1"/>
  <c r="Y21" i="2"/>
  <c r="Y103" i="2" s="1"/>
  <c r="Q21" i="2"/>
  <c r="Q103" i="2" s="1"/>
  <c r="I21" i="2"/>
  <c r="I103" i="2" s="1"/>
  <c r="G21" i="3"/>
  <c r="G103" i="3" s="1"/>
  <c r="CK21" i="3"/>
  <c r="CK103" i="3" s="1"/>
  <c r="CC21" i="3"/>
  <c r="CC103" i="3" s="1"/>
  <c r="BU21" i="3"/>
  <c r="BU103" i="3" s="1"/>
  <c r="BM21" i="3"/>
  <c r="BM103" i="3" s="1"/>
  <c r="BE21" i="3"/>
  <c r="BE103" i="3" s="1"/>
  <c r="AW21" i="3"/>
  <c r="AW103" i="3" s="1"/>
  <c r="AO21" i="3"/>
  <c r="AO103" i="3" s="1"/>
  <c r="AG21" i="3"/>
  <c r="AG103" i="3" s="1"/>
  <c r="Y21" i="3"/>
  <c r="Y103" i="3" s="1"/>
  <c r="Q21" i="3"/>
  <c r="Q103" i="3" s="1"/>
  <c r="I21" i="3"/>
  <c r="I103" i="3" s="1"/>
  <c r="CI21" i="2"/>
  <c r="CI103" i="2" s="1"/>
  <c r="CA21" i="2"/>
  <c r="CA103" i="2" s="1"/>
  <c r="BS21" i="2"/>
  <c r="BS103" i="2" s="1"/>
  <c r="BK21" i="2"/>
  <c r="BK103" i="2" s="1"/>
  <c r="BC21" i="2"/>
  <c r="BC103" i="2" s="1"/>
  <c r="AU21" i="2"/>
  <c r="AU103" i="2" s="1"/>
  <c r="AM21" i="2"/>
  <c r="AM103" i="2" s="1"/>
  <c r="AE21" i="2"/>
  <c r="AE103" i="2" s="1"/>
  <c r="W21" i="2"/>
  <c r="W103" i="2" s="1"/>
  <c r="O21" i="2"/>
  <c r="O103" i="2" s="1"/>
  <c r="G21" i="2"/>
  <c r="G103" i="2" s="1"/>
  <c r="CI21" i="3"/>
  <c r="CI103" i="3" s="1"/>
  <c r="CA21" i="3"/>
  <c r="CA103" i="3" s="1"/>
  <c r="BS21" i="3"/>
  <c r="BS103" i="3" s="1"/>
  <c r="BK21" i="3"/>
  <c r="BK103" i="3" s="1"/>
  <c r="BC21" i="3"/>
  <c r="BC103" i="3" s="1"/>
  <c r="AU21" i="3"/>
  <c r="AU103" i="3" s="1"/>
  <c r="AM21" i="3"/>
  <c r="AM103" i="3" s="1"/>
  <c r="AE21" i="3"/>
  <c r="AE103" i="3" s="1"/>
  <c r="W21" i="3"/>
  <c r="W103" i="3" s="1"/>
  <c r="O21" i="3"/>
  <c r="O103" i="3" s="1"/>
  <c r="E21" i="2"/>
  <c r="E103" i="2" s="1"/>
  <c r="CO21" i="2"/>
  <c r="CO103" i="2" s="1"/>
  <c r="CG21" i="2"/>
  <c r="CG103" i="2" s="1"/>
  <c r="BY21" i="2"/>
  <c r="BY103" i="2" s="1"/>
  <c r="BQ21" i="2"/>
  <c r="BQ103" i="2" s="1"/>
  <c r="BI21" i="2"/>
  <c r="BI103" i="2" s="1"/>
  <c r="BA21" i="2"/>
  <c r="BA103" i="2" s="1"/>
  <c r="AS21" i="2"/>
  <c r="AS103" i="2" s="1"/>
  <c r="AK21" i="2"/>
  <c r="AK103" i="2" s="1"/>
  <c r="AC21" i="2"/>
  <c r="AC103" i="2" s="1"/>
  <c r="U21" i="2"/>
  <c r="U103" i="2" s="1"/>
  <c r="M21" i="2"/>
  <c r="M103" i="2" s="1"/>
  <c r="CO21" i="3"/>
  <c r="CO103" i="3" s="1"/>
  <c r="CG21" i="3"/>
  <c r="CG103" i="3" s="1"/>
  <c r="BY21" i="3"/>
  <c r="BY103" i="3" s="1"/>
  <c r="BQ21" i="3"/>
  <c r="BQ103" i="3" s="1"/>
  <c r="BI21" i="3"/>
  <c r="BI103" i="3" s="1"/>
  <c r="BA21" i="3"/>
  <c r="BA103" i="3" s="1"/>
  <c r="AS21" i="3"/>
  <c r="AS103" i="3" s="1"/>
  <c r="AK21" i="3"/>
  <c r="AK103" i="3" s="1"/>
  <c r="AC21" i="3"/>
  <c r="AC103" i="3" s="1"/>
  <c r="U21" i="3"/>
  <c r="U103" i="3" s="1"/>
  <c r="M21" i="3"/>
  <c r="M103" i="3" s="1"/>
  <c r="CM21" i="2"/>
  <c r="CM103" i="2" s="1"/>
  <c r="CE21" i="2"/>
  <c r="CE103" i="2" s="1"/>
  <c r="BW21" i="2"/>
  <c r="BW103" i="2" s="1"/>
  <c r="BO21" i="2"/>
  <c r="BO103" i="2" s="1"/>
  <c r="BG21" i="2"/>
  <c r="BG103" i="2" s="1"/>
  <c r="AY21" i="2"/>
  <c r="AY103" i="2" s="1"/>
  <c r="AQ21" i="2"/>
  <c r="AQ103" i="2" s="1"/>
  <c r="AI21" i="2"/>
  <c r="AI103" i="2" s="1"/>
  <c r="AA21" i="2"/>
  <c r="AA103" i="2" s="1"/>
  <c r="S21" i="2"/>
  <c r="S103" i="2" s="1"/>
  <c r="K21" i="2"/>
  <c r="K103" i="2" s="1"/>
  <c r="E94" i="3"/>
  <c r="E103" i="3" s="1"/>
  <c r="CM21" i="3"/>
  <c r="CM103" i="3" s="1"/>
  <c r="CE21" i="3"/>
  <c r="CE103" i="3" s="1"/>
  <c r="BW21" i="3"/>
  <c r="BW103" i="3" s="1"/>
  <c r="BO21" i="3"/>
  <c r="BO103" i="3" s="1"/>
  <c r="BG21" i="3"/>
  <c r="BG103" i="3" s="1"/>
  <c r="AY21" i="3"/>
  <c r="AY103" i="3" s="1"/>
  <c r="AQ21" i="3"/>
  <c r="AQ103" i="3" s="1"/>
  <c r="AI21" i="3"/>
  <c r="AI103" i="3" s="1"/>
  <c r="AA21" i="3"/>
  <c r="AA103" i="3" s="1"/>
  <c r="S21" i="3"/>
  <c r="S103" i="3" s="1"/>
  <c r="K21" i="3"/>
  <c r="K103" i="3" s="1"/>
  <c r="AL12" i="1"/>
  <c r="AL11" i="1"/>
  <c r="V11" i="1"/>
  <c r="V12" i="1"/>
  <c r="X11" i="1"/>
  <c r="X12" i="1"/>
  <c r="Z89" i="4" l="1"/>
  <c r="AR84" i="1"/>
  <c r="AR71" i="1"/>
  <c r="CR84" i="2"/>
  <c r="CR71" i="2"/>
  <c r="CR71" i="3"/>
  <c r="CR84" i="3"/>
  <c r="CR21" i="3"/>
  <c r="CR21" i="2"/>
  <c r="AR21" i="1"/>
  <c r="AR89" i="1" l="1"/>
  <c r="CR89" i="2"/>
  <c r="Y95" i="4"/>
  <c r="AR93" i="1"/>
  <c r="CR93" i="2"/>
  <c r="CQ95" i="2" s="1"/>
  <c r="CR93" i="3"/>
  <c r="CR89" i="3"/>
  <c r="Z81" i="1"/>
  <c r="Z103" i="1" s="1"/>
  <c r="V81" i="1"/>
  <c r="V103" i="1" s="1"/>
  <c r="N81" i="1"/>
  <c r="N103" i="1" s="1"/>
  <c r="AH81" i="1"/>
  <c r="AH103" i="1" s="1"/>
  <c r="P81" i="1"/>
  <c r="P103" i="1" s="1"/>
  <c r="L81" i="1"/>
  <c r="L103" i="1" s="1"/>
  <c r="T81" i="1"/>
  <c r="T103" i="1" s="1"/>
  <c r="AB81" i="1"/>
  <c r="AB103" i="1" s="1"/>
  <c r="AJ81" i="1"/>
  <c r="AJ103" i="1" s="1"/>
  <c r="J81" i="1"/>
  <c r="J103" i="1" s="1"/>
  <c r="H81" i="1"/>
  <c r="H103" i="1" s="1"/>
  <c r="R81" i="1"/>
  <c r="R103" i="1" s="1"/>
  <c r="X81" i="1"/>
  <c r="X103" i="1" s="1"/>
  <c r="AD81" i="1"/>
  <c r="AD103" i="1" s="1"/>
  <c r="AF81" i="1"/>
  <c r="AF103" i="1" s="1"/>
  <c r="AL81" i="1"/>
  <c r="AL103" i="1" s="1"/>
  <c r="AN81" i="1"/>
  <c r="AN103" i="1" s="1"/>
  <c r="CR90" i="2" l="1"/>
  <c r="CR90" i="3"/>
  <c r="Z90" i="4"/>
  <c r="AQ93" i="1"/>
  <c r="AQ95" i="1" s="1"/>
  <c r="AR90" i="1" l="1"/>
  <c r="CT94" i="2"/>
  <c r="CN94" i="3"/>
  <c r="CN103" i="3" s="1"/>
  <c r="CQ93" i="3" s="1"/>
  <c r="CQ95" i="3" s="1"/>
</calcChain>
</file>

<file path=xl/comments1.xml><?xml version="1.0" encoding="utf-8"?>
<comments xmlns="http://schemas.openxmlformats.org/spreadsheetml/2006/main">
  <authors>
    <author>Автор</author>
  </authors>
  <commentLis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G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I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K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M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O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Q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S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U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W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Y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A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G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I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K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M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AO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<sst xmlns="http://schemas.openxmlformats.org/spreadsheetml/2006/main" count="1575" uniqueCount="247">
  <si>
    <t>Код</t>
  </si>
  <si>
    <t>Наименование работ</t>
  </si>
  <si>
    <t>ед.изм.</t>
  </si>
  <si>
    <t>I.</t>
  </si>
  <si>
    <t>ОБЩЕСТРОИТЕЛЬНЫЕ РАБОТЫ</t>
  </si>
  <si>
    <t>т.руб.</t>
  </si>
  <si>
    <t>Утепление (засыпка) чердачного перекрытия</t>
  </si>
  <si>
    <t>п.м</t>
  </si>
  <si>
    <t>шт.</t>
  </si>
  <si>
    <t>Ремонт балконов, козырьков в подъезды, подвалы, над балконами верхних этажей</t>
  </si>
  <si>
    <t>Герметизация стыков стеновых панелей</t>
  </si>
  <si>
    <t>Ремонт приямков, входов в подвалы</t>
  </si>
  <si>
    <t>Замена, восстановление отдельных участков полов, ступеней МОП и технических помещений</t>
  </si>
  <si>
    <t>т.руб</t>
  </si>
  <si>
    <t>Замена водосточных труб</t>
  </si>
  <si>
    <t xml:space="preserve">Ремонт отмосток </t>
  </si>
  <si>
    <t>дверей</t>
  </si>
  <si>
    <t>заполнений</t>
  </si>
  <si>
    <t>всего</t>
  </si>
  <si>
    <t>Устранение местных деформаций, усиление, восстановление поврежденных участков фундаментов</t>
  </si>
  <si>
    <t>Ремонт и замена дефлекторов оголовков труб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</si>
  <si>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</si>
  <si>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</si>
  <si>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</si>
  <si>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</si>
  <si>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ГВС</t>
  </si>
  <si>
    <t>ХВС</t>
  </si>
  <si>
    <t>Замена отопительных приборов</t>
  </si>
  <si>
    <t>III.</t>
  </si>
  <si>
    <t>ЭЛЕКТРОМОНТАЖНЫЕ РАБОТЫ</t>
  </si>
  <si>
    <t>Замена и ремонт  эл.проводки</t>
  </si>
  <si>
    <t>Ремонт ГРЩ ВУ, ВРУ, ЭЩ и т.д.</t>
  </si>
  <si>
    <r>
      <t>Антиперирование</t>
    </r>
    <r>
      <rPr>
        <sz val="12"/>
        <rFont val="Times New Roman"/>
        <family val="1"/>
        <charset val="204"/>
      </rPr>
      <t xml:space="preserve"> деревянной стропильной системы</t>
    </r>
  </si>
  <si>
    <t>Аварийно-восстановительные работы (не менее 10%)</t>
  </si>
  <si>
    <t>ИТОГО ПО ТЕКУЩЕМУ РЕМОНТУ:</t>
  </si>
  <si>
    <t>1</t>
  </si>
  <si>
    <t>2</t>
  </si>
  <si>
    <t>Ремонт жесткой кровли</t>
  </si>
  <si>
    <t>Ремонт мягкой кровли</t>
  </si>
  <si>
    <t>м2</t>
  </si>
  <si>
    <t>л/к</t>
  </si>
  <si>
    <t>Восстановление отделки стен, потолков технических помещений, МОП</t>
  </si>
  <si>
    <t>Ремонт мусоропроводов (шиберов, стволов, клапанов)</t>
  </si>
  <si>
    <t>м</t>
  </si>
  <si>
    <t>ЦО</t>
  </si>
  <si>
    <t>Канализация</t>
  </si>
  <si>
    <t>Замена и ремонт запорной арматуры</t>
  </si>
  <si>
    <t>Замена установочной арматуры</t>
  </si>
  <si>
    <t>т. руб.</t>
  </si>
  <si>
    <t>Косметический ремонт лестничных клеток</t>
  </si>
  <si>
    <t>СОДЕРЖАНИЕ ОБЩЕГО ИМУЩЕСТВА:</t>
  </si>
  <si>
    <t>ОТЧЕТ ПО ТЕКУЩЕМУ РЕМОНТУ И СОДЕРЖАНИЮ ОБЩЕГО ИМУЩЕСТВА МНОГОКВАРТИРНЫХ ДОМОВ в  г. КОЛПИНО</t>
  </si>
  <si>
    <t>I-III</t>
  </si>
  <si>
    <t>IV</t>
  </si>
  <si>
    <t>30</t>
  </si>
  <si>
    <t>31</t>
  </si>
  <si>
    <t>32</t>
  </si>
  <si>
    <t>33</t>
  </si>
  <si>
    <t>34</t>
  </si>
  <si>
    <t>35</t>
  </si>
  <si>
    <t>Адрес выполнения работ и номер дома</t>
  </si>
  <si>
    <t>ОТЧЕТ ПО ТЕКУЩЕМУ РЕМОНТУ И СОДЕРЖАНИЮ ОБЩЕГО ИМУЩЕСТВА МНОГОКВАРТИРНЫХ ДОМОВ в  пос. МЕТАЛЛОСТРОЙ</t>
  </si>
  <si>
    <t>наб. Комс. канала, 
д.7</t>
  </si>
  <si>
    <t>наб. Комс. канала, 
д.11</t>
  </si>
  <si>
    <t>Новгород. ул., 
д.3</t>
  </si>
  <si>
    <t>Новгород. ул., 
д.5</t>
  </si>
  <si>
    <t>Ремизова ул.,
д. 17</t>
  </si>
  <si>
    <t>Ремизова ул.,
д. 19</t>
  </si>
  <si>
    <t>Горького,2</t>
  </si>
  <si>
    <t>Горького,3</t>
  </si>
  <si>
    <t>Горького,4</t>
  </si>
  <si>
    <t>Желез-ная,21</t>
  </si>
  <si>
    <t>Желез-ная,23</t>
  </si>
  <si>
    <t>Плановая,4</t>
  </si>
  <si>
    <t>Плановая,6</t>
  </si>
  <si>
    <t>Плановая,8</t>
  </si>
  <si>
    <t>Плановая,10</t>
  </si>
  <si>
    <t>Плановая,12</t>
  </si>
  <si>
    <t>Плановая,16</t>
  </si>
  <si>
    <t>Плановая,18</t>
  </si>
  <si>
    <t>Плановая,20</t>
  </si>
  <si>
    <t>Плановая,22</t>
  </si>
  <si>
    <t>Плановая,24</t>
  </si>
  <si>
    <t>Плановая,26</t>
  </si>
  <si>
    <t>Полевая,3</t>
  </si>
  <si>
    <t>Полевая,22</t>
  </si>
  <si>
    <t>Пушкинская,4</t>
  </si>
  <si>
    <t>Пушкинская,5</t>
  </si>
  <si>
    <t>Пушкинская,6</t>
  </si>
  <si>
    <t>Пушкинская,8</t>
  </si>
  <si>
    <t>Садовая,21/1</t>
  </si>
  <si>
    <t>Садовая,21/2</t>
  </si>
  <si>
    <t>Садовая,21/3</t>
  </si>
  <si>
    <t>Центр.,4А</t>
  </si>
  <si>
    <t>Центр.,5</t>
  </si>
  <si>
    <t>Центр.,6</t>
  </si>
  <si>
    <t>Центр.,7</t>
  </si>
  <si>
    <t>Центр.,8</t>
  </si>
  <si>
    <t>Центр.,9</t>
  </si>
  <si>
    <t>Центр.,10</t>
  </si>
  <si>
    <t>Центр.,11</t>
  </si>
  <si>
    <t>Центр.,13</t>
  </si>
  <si>
    <t>Центр.,14</t>
  </si>
  <si>
    <t>Центр.,14А</t>
  </si>
  <si>
    <t>Центр.,15</t>
  </si>
  <si>
    <t>Центр.,16</t>
  </si>
  <si>
    <t>Центр.,17</t>
  </si>
  <si>
    <t>Центр.,18</t>
  </si>
  <si>
    <t>Центр.,19</t>
  </si>
  <si>
    <t>Центр.,20</t>
  </si>
  <si>
    <t>ОТЧЕТ ПО ТЕКУЩЕМУ РЕМОНТУ И СОДЕРЖАНИЮ ОБЩЕГО ИМУЩЕСТВА МНОГОКВАРТИРНЫХ ДОМОВ в  пос. ПОНТОННЫЙ</t>
  </si>
  <si>
    <t>Заводская,1</t>
  </si>
  <si>
    <t>Заводская,2</t>
  </si>
  <si>
    <t>Заводская,3</t>
  </si>
  <si>
    <t>Заводская,16</t>
  </si>
  <si>
    <t>Заводская,17</t>
  </si>
  <si>
    <t>Заводская,18</t>
  </si>
  <si>
    <t>Заводская,26</t>
  </si>
  <si>
    <t>Заводская,35</t>
  </si>
  <si>
    <t>Петровой,7</t>
  </si>
  <si>
    <t>Петровой,8</t>
  </si>
  <si>
    <t>Петровой,9</t>
  </si>
  <si>
    <t>Петровой,16</t>
  </si>
  <si>
    <t>Суд-ей,3</t>
  </si>
  <si>
    <t>Суд-ей,5</t>
  </si>
  <si>
    <t>Суд-ей,7</t>
  </si>
  <si>
    <t>Суд-ей,9</t>
  </si>
  <si>
    <t>Товпеко,8</t>
  </si>
  <si>
    <t>Товпеко,11</t>
  </si>
  <si>
    <t>Товпеко,15</t>
  </si>
  <si>
    <t>Товпеко,16</t>
  </si>
  <si>
    <t>Товпеко,18</t>
  </si>
  <si>
    <t>Товпеко,19</t>
  </si>
  <si>
    <t>Товпеко,30</t>
  </si>
  <si>
    <t>Товпеко,32</t>
  </si>
  <si>
    <t>Товпеко,34</t>
  </si>
  <si>
    <t>Товпеко,35</t>
  </si>
  <si>
    <t>Товпеко,36</t>
  </si>
  <si>
    <t>Южная,1/2</t>
  </si>
  <si>
    <t>Южная,1/3</t>
  </si>
  <si>
    <t>Южная,1/4</t>
  </si>
  <si>
    <t>Южная,3</t>
  </si>
  <si>
    <t>Южная,5</t>
  </si>
  <si>
    <t>Южная,7</t>
  </si>
  <si>
    <t>Южная,13</t>
  </si>
  <si>
    <t>Южная,15</t>
  </si>
  <si>
    <t>Южная,17</t>
  </si>
  <si>
    <t>Южная,19</t>
  </si>
  <si>
    <t>Южная,21</t>
  </si>
  <si>
    <t>Южная,23</t>
  </si>
  <si>
    <t>Южная,27</t>
  </si>
  <si>
    <t>Южная,33</t>
  </si>
  <si>
    <t>Южная,35</t>
  </si>
  <si>
    <t>Дорожная,1</t>
  </si>
  <si>
    <t>Дорожная,1Б</t>
  </si>
  <si>
    <t>Дорожная,3</t>
  </si>
  <si>
    <t>Дорожная,5</t>
  </si>
  <si>
    <t>Дорожная,7</t>
  </si>
  <si>
    <t>Дорожная,9</t>
  </si>
  <si>
    <t>Невская,1</t>
  </si>
  <si>
    <t>Невская,7</t>
  </si>
  <si>
    <t>Невская,9</t>
  </si>
  <si>
    <t>Невская,11</t>
  </si>
  <si>
    <t>ОТЧЕТ ПО ТЕКУЩЕМУ РЕМОНТУ И СОДЕРЖАНИЮ ОБЩЕГО ИМУЩЕСТВА МНОГОКВАРТИРНЫХ ДОМОВ в  пос. САПЕРНЫЙ</t>
  </si>
  <si>
    <t>ПЛАН</t>
  </si>
  <si>
    <t>ФАКТ</t>
  </si>
  <si>
    <t>наб. Комс. канала, 
д.1/2</t>
  </si>
  <si>
    <t>наб. Комс. канала,
 д.5</t>
  </si>
  <si>
    <t>Ижорского бат., 14</t>
  </si>
  <si>
    <t>Красная ул.,
 д.4</t>
  </si>
  <si>
    <t>Московская, 5</t>
  </si>
  <si>
    <t>Новгород. ул.,
 д.7</t>
  </si>
  <si>
    <t>Новгород. ул., 
д.9</t>
  </si>
  <si>
    <t>Новгород ул., 
д.11</t>
  </si>
  <si>
    <t>Новгород, 
д.13</t>
  </si>
  <si>
    <t>Октябрьская ул.,
д.59</t>
  </si>
  <si>
    <t>Павловская,д.43</t>
  </si>
  <si>
    <t>Ремизова ул.,
 д.21</t>
  </si>
  <si>
    <t>Тверская ул.,
 д. 1/13</t>
  </si>
  <si>
    <t>Изоляция</t>
  </si>
  <si>
    <t>Манометры, термометры, оборудование</t>
  </si>
  <si>
    <t>ПЛАН:</t>
  </si>
  <si>
    <t>ФАКТ:</t>
  </si>
  <si>
    <t>ИТОГО по ТР :</t>
  </si>
  <si>
    <t>Горького,5/10</t>
  </si>
  <si>
    <t>Полевая,1/25</t>
  </si>
  <si>
    <t>Центр.,4</t>
  </si>
  <si>
    <t>Клубная,1/2</t>
  </si>
  <si>
    <t>Парковая,1</t>
  </si>
  <si>
    <t>Южная,1</t>
  </si>
  <si>
    <t>куб.м/м2</t>
  </si>
  <si>
    <t>ПРОВЕРКА</t>
  </si>
  <si>
    <t>факт</t>
  </si>
  <si>
    <t>план</t>
  </si>
  <si>
    <t>ВЫПОЛНЕНИЕ</t>
  </si>
  <si>
    <t>Нормализация Температурно-Влажностного Режима (ТВР) чердачных помещений, В том числе:</t>
  </si>
  <si>
    <t>Телоизоляция участков вентиляционных каналов, расположенных в чердачном помещении</t>
  </si>
  <si>
    <t>Вывод канализационных вытяжек за пределы кровли</t>
  </si>
  <si>
    <t>п.м.</t>
  </si>
  <si>
    <t>Ремонт фасадов всего, в том числе:</t>
  </si>
  <si>
    <t>Ремонт отделки фасада</t>
  </si>
  <si>
    <t xml:space="preserve">Замена и восстановление дверных заполнений  </t>
  </si>
  <si>
    <t xml:space="preserve">Установка металлических дверей, решеток на входы в парадные и  подвальные помещения </t>
  </si>
  <si>
    <t>Замена и восстановление оконных заполнений</t>
  </si>
  <si>
    <t>Замена почтовых ящиков</t>
  </si>
  <si>
    <t>36</t>
  </si>
  <si>
    <t>37</t>
  </si>
  <si>
    <t>38</t>
  </si>
  <si>
    <t>39</t>
  </si>
  <si>
    <t xml:space="preserve"> 1.1</t>
  </si>
  <si>
    <t xml:space="preserve"> 1.2</t>
  </si>
  <si>
    <t xml:space="preserve"> 2.1</t>
  </si>
  <si>
    <t xml:space="preserve"> 2.2</t>
  </si>
  <si>
    <t>2.3</t>
  </si>
  <si>
    <t xml:space="preserve"> 2.4</t>
  </si>
  <si>
    <t>2.5</t>
  </si>
  <si>
    <t>2.6</t>
  </si>
  <si>
    <t xml:space="preserve"> План текущего ремонта (ТР) на 2019 г.</t>
  </si>
  <si>
    <t>Общие сведения</t>
  </si>
  <si>
    <t>Год постройки</t>
  </si>
  <si>
    <t>Площадь дома</t>
  </si>
  <si>
    <t>Финансовые показатели:</t>
  </si>
  <si>
    <t>Остаток на 01.01.19.</t>
  </si>
  <si>
    <t>Начислено:</t>
  </si>
  <si>
    <t>Итого:</t>
  </si>
  <si>
    <t>Планируемые поступления на 2019 г. (90%):</t>
  </si>
  <si>
    <t>Непредвиденные расходы 15% (от 90%)</t>
  </si>
  <si>
    <t>План затрат на ТР на 2019 год</t>
  </si>
  <si>
    <t>год</t>
  </si>
  <si>
    <t>ул.Павловская, д.43</t>
  </si>
  <si>
    <t>Перечень работ</t>
  </si>
  <si>
    <t>Теплоизоляция верхнего розлива системы центрального отопления (по всей разводке)</t>
  </si>
  <si>
    <t>Замена входных дверей напротивопожарные  в чердачное помещение</t>
  </si>
  <si>
    <t>Теплоизоляция входов в чердачное помещение</t>
  </si>
  <si>
    <t>Устройство дополнительной вентиляции в чердачном помещении (прикарнизных и коньковых продухов, слуховых окон и патрубков)</t>
  </si>
  <si>
    <t>40</t>
  </si>
  <si>
    <t>План</t>
  </si>
  <si>
    <t>Факт</t>
  </si>
  <si>
    <t>2532,00</t>
  </si>
  <si>
    <t>6575,50</t>
  </si>
  <si>
    <t>-403,102</t>
  </si>
  <si>
    <t>94,034</t>
  </si>
  <si>
    <t>-446,428</t>
  </si>
  <si>
    <t>-933,816</t>
  </si>
  <si>
    <t>-1009,067</t>
  </si>
  <si>
    <t>1931/1999</t>
  </si>
  <si>
    <t>Замена входных дверей на противопожарные  в чердачное помещение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</si>
</sst>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24" x14ac:knownFonts="1"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10"/>
      <name val="Arial Cyr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12"/>
      <color theme="1"/>
      <name val="Times New Roman"/>
      <family val="1"/>
      <charset val="204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 Cyr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0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1">
    <xf numFmtId="0" fontId="0" fillId="0" borderId="0" xfId="0"/>
    <xf numFmtId="0" fontId="3" fillId="0" borderId="0" xfId="0" applyFont="1"/>
    <xf numFmtId="49" fontId="1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7" fillId="0" borderId="0" xfId="0" applyFont="1"/>
    <xf numFmtId="0" fontId="9" fillId="0" borderId="0" xfId="0" applyFont="1"/>
    <xf numFmtId="49" fontId="2" fillId="2" borderId="15" xfId="0" applyNumberFormat="1" applyFont="1" applyFill="1" applyBorder="1" applyAlignment="1">
      <alignment horizontal="center" vertical="center"/>
    </xf>
    <xf numFmtId="49" fontId="2" fillId="2" borderId="16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165" fontId="2" fillId="2" borderId="16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11" fillId="5" borderId="1" xfId="0" applyNumberFormat="1" applyFont="1" applyFill="1" applyBorder="1" applyAlignment="1">
      <alignment horizontal="center" vertical="center"/>
    </xf>
    <xf numFmtId="164" fontId="11" fillId="5" borderId="21" xfId="0" applyNumberFormat="1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0" fontId="0" fillId="6" borderId="0" xfId="0" applyFill="1"/>
    <xf numFmtId="0" fontId="0" fillId="7" borderId="0" xfId="0" applyFill="1"/>
    <xf numFmtId="0" fontId="0" fillId="0" borderId="0" xfId="0" applyAlignment="1">
      <alignment horizontal="center" vertical="center"/>
    </xf>
    <xf numFmtId="164" fontId="0" fillId="0" borderId="0" xfId="0" applyNumberFormat="1"/>
    <xf numFmtId="0" fontId="12" fillId="0" borderId="0" xfId="0" applyFont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10" borderId="0" xfId="0" applyFill="1"/>
    <xf numFmtId="0" fontId="0" fillId="10" borderId="0" xfId="0" applyFill="1" applyAlignment="1">
      <alignment vertical="center"/>
    </xf>
    <xf numFmtId="0" fontId="8" fillId="0" borderId="36" xfId="0" applyFont="1" applyBorder="1" applyAlignment="1">
      <alignment vertical="center" wrapText="1"/>
    </xf>
    <xf numFmtId="49" fontId="2" fillId="2" borderId="39" xfId="0" applyNumberFormat="1" applyFont="1" applyFill="1" applyBorder="1" applyAlignment="1">
      <alignment horizontal="center" vertical="center"/>
    </xf>
    <xf numFmtId="2" fontId="0" fillId="12" borderId="2" xfId="0" applyNumberFormat="1" applyFill="1" applyBorder="1" applyAlignment="1">
      <alignment horizontal="center"/>
    </xf>
    <xf numFmtId="164" fontId="0" fillId="12" borderId="42" xfId="0" applyNumberFormat="1" applyFill="1" applyBorder="1" applyAlignment="1">
      <alignment horizontal="center"/>
    </xf>
    <xf numFmtId="0" fontId="2" fillId="0" borderId="2" xfId="0" applyFont="1" applyBorder="1" applyAlignment="1"/>
    <xf numFmtId="0" fontId="2" fillId="0" borderId="2" xfId="0" applyFont="1" applyBorder="1"/>
    <xf numFmtId="0" fontId="1" fillId="0" borderId="2" xfId="0" applyFont="1" applyBorder="1" applyAlignment="1"/>
    <xf numFmtId="0" fontId="17" fillId="0" borderId="2" xfId="0" applyFont="1" applyBorder="1"/>
    <xf numFmtId="0" fontId="18" fillId="0" borderId="0" xfId="0" applyFont="1"/>
    <xf numFmtId="0" fontId="17" fillId="0" borderId="2" xfId="0" applyFont="1" applyBorder="1" applyAlignment="1">
      <alignment horizontal="center"/>
    </xf>
    <xf numFmtId="0" fontId="2" fillId="11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2" xfId="0" applyFont="1" applyFill="1" applyBorder="1"/>
    <xf numFmtId="0" fontId="1" fillId="0" borderId="2" xfId="0" applyFont="1" applyBorder="1"/>
    <xf numFmtId="0" fontId="2" fillId="0" borderId="2" xfId="0" applyFont="1" applyBorder="1" applyAlignment="1">
      <alignment horizontal="center"/>
    </xf>
    <xf numFmtId="4" fontId="17" fillId="0" borderId="2" xfId="0" applyNumberFormat="1" applyFont="1" applyBorder="1"/>
    <xf numFmtId="2" fontId="17" fillId="0" borderId="2" xfId="0" applyNumberFormat="1" applyFont="1" applyBorder="1"/>
    <xf numFmtId="164" fontId="1" fillId="11" borderId="2" xfId="0" applyNumberFormat="1" applyFont="1" applyFill="1" applyBorder="1" applyAlignment="1">
      <alignment horizontal="center"/>
    </xf>
    <xf numFmtId="49" fontId="17" fillId="12" borderId="2" xfId="0" applyNumberFormat="1" applyFont="1" applyFill="1" applyBorder="1"/>
    <xf numFmtId="2" fontId="1" fillId="11" borderId="2" xfId="0" applyNumberFormat="1" applyFont="1" applyFill="1" applyBorder="1" applyAlignment="1">
      <alignment horizontal="center"/>
    </xf>
    <xf numFmtId="0" fontId="17" fillId="12" borderId="2" xfId="0" applyFont="1" applyFill="1" applyBorder="1"/>
    <xf numFmtId="49" fontId="17" fillId="12" borderId="2" xfId="0" applyNumberFormat="1" applyFont="1" applyFill="1" applyBorder="1" applyAlignment="1">
      <alignment horizontal="center"/>
    </xf>
    <xf numFmtId="164" fontId="1" fillId="11" borderId="2" xfId="0" applyNumberFormat="1" applyFont="1" applyFill="1" applyBorder="1"/>
    <xf numFmtId="164" fontId="17" fillId="12" borderId="2" xfId="0" applyNumberFormat="1" applyFont="1" applyFill="1" applyBorder="1" applyAlignment="1">
      <alignment horizontal="center"/>
    </xf>
    <xf numFmtId="164" fontId="17" fillId="12" borderId="2" xfId="0" applyNumberFormat="1" applyFont="1" applyFill="1" applyBorder="1"/>
    <xf numFmtId="164" fontId="17" fillId="0" borderId="2" xfId="0" applyNumberFormat="1" applyFont="1" applyBorder="1"/>
    <xf numFmtId="2" fontId="17" fillId="12" borderId="2" xfId="0" applyNumberFormat="1" applyFont="1" applyFill="1" applyBorder="1" applyAlignment="1">
      <alignment horizontal="center"/>
    </xf>
    <xf numFmtId="164" fontId="17" fillId="12" borderId="2" xfId="0" applyNumberFormat="1" applyFont="1" applyFill="1" applyBorder="1" applyAlignment="1">
      <alignment horizontal="right"/>
    </xf>
    <xf numFmtId="2" fontId="17" fillId="12" borderId="2" xfId="0" applyNumberFormat="1" applyFont="1" applyFill="1" applyBorder="1" applyAlignment="1">
      <alignment horizontal="right"/>
    </xf>
    <xf numFmtId="0" fontId="1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/>
    <xf numFmtId="0" fontId="1" fillId="0" borderId="30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7" fillId="0" borderId="30" xfId="0" applyFont="1" applyBorder="1"/>
    <xf numFmtId="0" fontId="17" fillId="12" borderId="30" xfId="0" applyFont="1" applyFill="1" applyBorder="1"/>
    <xf numFmtId="49" fontId="2" fillId="0" borderId="7" xfId="0" applyNumberFormat="1" applyFont="1" applyBorder="1" applyAlignment="1">
      <alignment horizontal="right"/>
    </xf>
    <xf numFmtId="0" fontId="5" fillId="0" borderId="30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left" vertical="center"/>
    </xf>
    <xf numFmtId="49" fontId="2" fillId="9" borderId="1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164" fontId="5" fillId="4" borderId="1" xfId="0" applyNumberFormat="1" applyFont="1" applyFill="1" applyBorder="1" applyAlignment="1">
      <alignment horizontal="center" vertical="center"/>
    </xf>
    <xf numFmtId="164" fontId="5" fillId="3" borderId="2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 wrapText="1"/>
    </xf>
    <xf numFmtId="0" fontId="1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7" fillId="0" borderId="0" xfId="0" applyFont="1"/>
    <xf numFmtId="0" fontId="19" fillId="0" borderId="0" xfId="0" applyFont="1"/>
    <xf numFmtId="0" fontId="1" fillId="5" borderId="18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2" fontId="17" fillId="12" borderId="22" xfId="0" applyNumberFormat="1" applyFont="1" applyFill="1" applyBorder="1" applyAlignment="1">
      <alignment horizontal="center"/>
    </xf>
    <xf numFmtId="2" fontId="17" fillId="12" borderId="26" xfId="0" applyNumberFormat="1" applyFont="1" applyFill="1" applyBorder="1" applyAlignment="1">
      <alignment horizontal="center"/>
    </xf>
    <xf numFmtId="0" fontId="17" fillId="6" borderId="0" xfId="0" applyFont="1" applyFill="1"/>
    <xf numFmtId="0" fontId="17" fillId="7" borderId="0" xfId="0" applyFont="1" applyFill="1"/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vertical="center" wrapText="1"/>
    </xf>
    <xf numFmtId="2" fontId="17" fillId="0" borderId="2" xfId="0" applyNumberFormat="1" applyFont="1" applyFill="1" applyBorder="1" applyAlignment="1">
      <alignment horizontal="center"/>
    </xf>
    <xf numFmtId="164" fontId="17" fillId="0" borderId="2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vertical="center" wrapText="1"/>
    </xf>
    <xf numFmtId="2" fontId="1" fillId="12" borderId="2" xfId="0" applyNumberFormat="1" applyFont="1" applyFill="1" applyBorder="1" applyAlignment="1">
      <alignment horizontal="center"/>
    </xf>
    <xf numFmtId="0" fontId="1" fillId="0" borderId="22" xfId="0" applyFont="1" applyBorder="1" applyAlignment="1">
      <alignment vertical="center" wrapText="1"/>
    </xf>
    <xf numFmtId="0" fontId="1" fillId="2" borderId="22" xfId="0" applyNumberFormat="1" applyFont="1" applyFill="1" applyBorder="1" applyAlignment="1">
      <alignment horizontal="center" vertical="center" wrapText="1"/>
    </xf>
    <xf numFmtId="2" fontId="17" fillId="12" borderId="22" xfId="0" applyNumberFormat="1" applyFont="1" applyFill="1" applyBorder="1" applyAlignment="1">
      <alignment horizontal="right"/>
    </xf>
    <xf numFmtId="0" fontId="1" fillId="0" borderId="26" xfId="0" applyFont="1" applyBorder="1" applyAlignment="1">
      <alignment vertical="center" wrapText="1"/>
    </xf>
    <xf numFmtId="0" fontId="1" fillId="2" borderId="26" xfId="0" applyNumberFormat="1" applyFont="1" applyFill="1" applyBorder="1" applyAlignment="1">
      <alignment horizontal="center" vertical="center" wrapText="1"/>
    </xf>
    <xf numFmtId="2" fontId="1" fillId="12" borderId="26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17" fillId="0" borderId="2" xfId="0" applyNumberFormat="1" applyFont="1" applyBorder="1" applyAlignment="1">
      <alignment horizontal="right"/>
    </xf>
    <xf numFmtId="0" fontId="1" fillId="11" borderId="2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vertical="center" wrapText="1"/>
    </xf>
    <xf numFmtId="49" fontId="2" fillId="0" borderId="27" xfId="0" applyNumberFormat="1" applyFont="1" applyBorder="1" applyAlignment="1">
      <alignment horizontal="right"/>
    </xf>
    <xf numFmtId="0" fontId="2" fillId="0" borderId="26" xfId="0" applyFont="1" applyBorder="1" applyAlignment="1"/>
    <xf numFmtId="0" fontId="2" fillId="0" borderId="26" xfId="0" applyFont="1" applyBorder="1" applyAlignment="1">
      <alignment horizontal="center"/>
    </xf>
    <xf numFmtId="164" fontId="1" fillId="11" borderId="26" xfId="0" applyNumberFormat="1" applyFont="1" applyFill="1" applyBorder="1" applyAlignment="1">
      <alignment horizontal="center"/>
    </xf>
    <xf numFmtId="0" fontId="17" fillId="12" borderId="26" xfId="0" applyFont="1" applyFill="1" applyBorder="1" applyAlignment="1">
      <alignment horizontal="center"/>
    </xf>
    <xf numFmtId="0" fontId="17" fillId="12" borderId="26" xfId="0" applyFont="1" applyFill="1" applyBorder="1"/>
    <xf numFmtId="164" fontId="1" fillId="11" borderId="26" xfId="0" applyNumberFormat="1" applyFont="1" applyFill="1" applyBorder="1"/>
    <xf numFmtId="164" fontId="1" fillId="11" borderId="26" xfId="0" applyNumberFormat="1" applyFont="1" applyFill="1" applyBorder="1" applyAlignment="1">
      <alignment horizontal="right"/>
    </xf>
    <xf numFmtId="49" fontId="17" fillId="12" borderId="26" xfId="0" applyNumberFormat="1" applyFont="1" applyFill="1" applyBorder="1" applyAlignment="1">
      <alignment horizontal="center"/>
    </xf>
    <xf numFmtId="0" fontId="17" fillId="0" borderId="26" xfId="0" applyFont="1" applyBorder="1"/>
    <xf numFmtId="0" fontId="1" fillId="11" borderId="26" xfId="0" applyNumberFormat="1" applyFont="1" applyFill="1" applyBorder="1" applyAlignment="1">
      <alignment horizontal="right"/>
    </xf>
    <xf numFmtId="0" fontId="17" fillId="12" borderId="53" xfId="0" applyFont="1" applyFill="1" applyBorder="1"/>
    <xf numFmtId="0" fontId="17" fillId="0" borderId="22" xfId="0" applyFont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0" fontId="17" fillId="0" borderId="19" xfId="0" applyFont="1" applyBorder="1"/>
    <xf numFmtId="0" fontId="1" fillId="12" borderId="52" xfId="0" applyFont="1" applyFill="1" applyBorder="1" applyAlignment="1"/>
    <xf numFmtId="0" fontId="1" fillId="2" borderId="52" xfId="0" applyFont="1" applyFill="1" applyBorder="1" applyAlignment="1">
      <alignment vertical="center"/>
    </xf>
    <xf numFmtId="0" fontId="5" fillId="0" borderId="52" xfId="0" applyFont="1" applyBorder="1"/>
    <xf numFmtId="0" fontId="5" fillId="0" borderId="20" xfId="0" applyFont="1" applyBorder="1"/>
    <xf numFmtId="0" fontId="0" fillId="0" borderId="2" xfId="0" applyBorder="1"/>
    <xf numFmtId="164" fontId="0" fillId="0" borderId="2" xfId="0" applyNumberFormat="1" applyBorder="1"/>
    <xf numFmtId="2" fontId="0" fillId="0" borderId="2" xfId="0" applyNumberFormat="1" applyBorder="1"/>
    <xf numFmtId="164" fontId="11" fillId="13" borderId="2" xfId="0" applyNumberFormat="1" applyFont="1" applyFill="1" applyBorder="1"/>
    <xf numFmtId="2" fontId="0" fillId="12" borderId="2" xfId="0" applyNumberFormat="1" applyFill="1" applyBorder="1"/>
    <xf numFmtId="164" fontId="11" fillId="13" borderId="2" xfId="0" applyNumberFormat="1" applyFont="1" applyFill="1" applyBorder="1" applyAlignment="1">
      <alignment horizontal="center"/>
    </xf>
    <xf numFmtId="164" fontId="0" fillId="12" borderId="2" xfId="0" applyNumberFormat="1" applyFill="1" applyBorder="1"/>
    <xf numFmtId="164" fontId="0" fillId="12" borderId="2" xfId="0" applyNumberFormat="1" applyFill="1" applyBorder="1" applyAlignment="1">
      <alignment horizontal="right"/>
    </xf>
    <xf numFmtId="164" fontId="0" fillId="12" borderId="26" xfId="0" applyNumberFormat="1" applyFill="1" applyBorder="1" applyAlignment="1">
      <alignment horizontal="right"/>
    </xf>
    <xf numFmtId="164" fontId="11" fillId="11" borderId="26" xfId="0" applyNumberFormat="1" applyFont="1" applyFill="1" applyBorder="1"/>
    <xf numFmtId="164" fontId="11" fillId="2" borderId="26" xfId="0" applyNumberFormat="1" applyFont="1" applyFill="1" applyBorder="1"/>
    <xf numFmtId="164" fontId="11" fillId="11" borderId="39" xfId="0" applyNumberFormat="1" applyFont="1" applyFill="1" applyBorder="1"/>
    <xf numFmtId="164" fontId="11" fillId="2" borderId="18" xfId="0" applyNumberFormat="1" applyFont="1" applyFill="1" applyBorder="1"/>
    <xf numFmtId="164" fontId="11" fillId="11" borderId="43" xfId="0" applyNumberFormat="1" applyFont="1" applyFill="1" applyBorder="1"/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52" xfId="0" applyBorder="1"/>
    <xf numFmtId="0" fontId="0" fillId="0" borderId="20" xfId="0" applyBorder="1"/>
    <xf numFmtId="0" fontId="3" fillId="0" borderId="26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6" fillId="0" borderId="2" xfId="0" applyFont="1" applyBorder="1"/>
    <xf numFmtId="0" fontId="7" fillId="0" borderId="2" xfId="0" applyFont="1" applyBorder="1"/>
    <xf numFmtId="0" fontId="3" fillId="0" borderId="2" xfId="0" applyFont="1" applyBorder="1"/>
    <xf numFmtId="0" fontId="17" fillId="0" borderId="22" xfId="0" applyFont="1" applyBorder="1"/>
    <xf numFmtId="0" fontId="0" fillId="0" borderId="22" xfId="0" applyBorder="1"/>
    <xf numFmtId="0" fontId="17" fillId="0" borderId="22" xfId="0" applyFont="1" applyBorder="1" applyAlignment="1">
      <alignment horizontal="center"/>
    </xf>
    <xf numFmtId="0" fontId="2" fillId="0" borderId="22" xfId="0" applyFont="1" applyBorder="1" applyAlignment="1"/>
    <xf numFmtId="0" fontId="2" fillId="0" borderId="25" xfId="0" applyFont="1" applyBorder="1"/>
    <xf numFmtId="0" fontId="2" fillId="2" borderId="25" xfId="0" applyFont="1" applyFill="1" applyBorder="1"/>
    <xf numFmtId="0" fontId="2" fillId="2" borderId="22" xfId="0" applyFont="1" applyFill="1" applyBorder="1" applyAlignment="1"/>
    <xf numFmtId="0" fontId="17" fillId="2" borderId="45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 vertical="center"/>
    </xf>
    <xf numFmtId="0" fontId="20" fillId="11" borderId="56" xfId="0" applyFont="1" applyFill="1" applyBorder="1" applyAlignment="1">
      <alignment horizontal="center"/>
    </xf>
    <xf numFmtId="0" fontId="11" fillId="0" borderId="56" xfId="0" applyFont="1" applyBorder="1" applyAlignment="1">
      <alignment horizontal="center"/>
    </xf>
    <xf numFmtId="0" fontId="11" fillId="0" borderId="57" xfId="0" applyFont="1" applyBorder="1" applyAlignment="1">
      <alignment horizontal="center"/>
    </xf>
    <xf numFmtId="0" fontId="20" fillId="11" borderId="58" xfId="0" applyFont="1" applyFill="1" applyBorder="1" applyAlignment="1">
      <alignment horizontal="center"/>
    </xf>
    <xf numFmtId="0" fontId="2" fillId="11" borderId="42" xfId="0" applyFont="1" applyFill="1" applyBorder="1" applyAlignment="1">
      <alignment horizontal="center"/>
    </xf>
    <xf numFmtId="0" fontId="0" fillId="0" borderId="16" xfId="0" applyBorder="1"/>
    <xf numFmtId="0" fontId="20" fillId="0" borderId="2" xfId="0" applyFont="1" applyBorder="1"/>
    <xf numFmtId="164" fontId="11" fillId="11" borderId="2" xfId="0" applyNumberFormat="1" applyFont="1" applyFill="1" applyBorder="1" applyAlignment="1">
      <alignment horizontal="center"/>
    </xf>
    <xf numFmtId="2" fontId="20" fillId="12" borderId="2" xfId="0" applyNumberFormat="1" applyFont="1" applyFill="1" applyBorder="1" applyAlignment="1">
      <alignment horizontal="center"/>
    </xf>
    <xf numFmtId="2" fontId="20" fillId="12" borderId="2" xfId="0" applyNumberFormat="1" applyFont="1" applyFill="1" applyBorder="1"/>
    <xf numFmtId="2" fontId="0" fillId="12" borderId="16" xfId="0" applyNumberFormat="1" applyFill="1" applyBorder="1" applyAlignment="1">
      <alignment horizontal="center"/>
    </xf>
    <xf numFmtId="164" fontId="0" fillId="12" borderId="2" xfId="0" applyNumberFormat="1" applyFill="1" applyBorder="1" applyAlignment="1">
      <alignment horizontal="center"/>
    </xf>
    <xf numFmtId="164" fontId="0" fillId="12" borderId="2" xfId="0" applyNumberFormat="1" applyFont="1" applyFill="1" applyBorder="1" applyAlignment="1">
      <alignment horizontal="center"/>
    </xf>
    <xf numFmtId="164" fontId="11" fillId="11" borderId="16" xfId="0" applyNumberFormat="1" applyFont="1" applyFill="1" applyBorder="1" applyAlignment="1">
      <alignment horizontal="center"/>
    </xf>
    <xf numFmtId="164" fontId="0" fillId="12" borderId="16" xfId="0" applyNumberFormat="1" applyFill="1" applyBorder="1" applyAlignment="1">
      <alignment horizontal="center"/>
    </xf>
    <xf numFmtId="0" fontId="0" fillId="0" borderId="42" xfId="0" applyBorder="1"/>
    <xf numFmtId="164" fontId="11" fillId="11" borderId="42" xfId="0" applyNumberFormat="1" applyFont="1" applyFill="1" applyBorder="1" applyAlignment="1">
      <alignment horizontal="center"/>
    </xf>
    <xf numFmtId="0" fontId="20" fillId="2" borderId="22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20" fillId="2" borderId="45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20" fillId="11" borderId="19" xfId="0" applyFont="1" applyFill="1" applyBorder="1" applyAlignment="1">
      <alignment horizontal="center"/>
    </xf>
    <xf numFmtId="0" fontId="11" fillId="0" borderId="52" xfId="0" applyFont="1" applyBorder="1" applyAlignment="1">
      <alignment horizontal="center"/>
    </xf>
    <xf numFmtId="0" fontId="20" fillId="11" borderId="52" xfId="0" applyFont="1" applyFill="1" applyBorder="1" applyAlignment="1">
      <alignment horizontal="center"/>
    </xf>
    <xf numFmtId="0" fontId="20" fillId="0" borderId="52" xfId="0" applyFont="1" applyBorder="1" applyAlignment="1">
      <alignment horizontal="center"/>
    </xf>
    <xf numFmtId="0" fontId="20" fillId="11" borderId="54" xfId="0" applyFont="1" applyFill="1" applyBorder="1" applyAlignment="1">
      <alignment horizontal="center"/>
    </xf>
    <xf numFmtId="0" fontId="20" fillId="11" borderId="32" xfId="0" applyFont="1" applyFill="1" applyBorder="1" applyAlignment="1">
      <alignment horizontal="center"/>
    </xf>
    <xf numFmtId="0" fontId="11" fillId="0" borderId="20" xfId="0" applyFont="1" applyBorder="1" applyAlignment="1">
      <alignment horizontal="center"/>
    </xf>
    <xf numFmtId="164" fontId="11" fillId="11" borderId="26" xfId="0" applyNumberFormat="1" applyFont="1" applyFill="1" applyBorder="1" applyAlignment="1">
      <alignment horizontal="center"/>
    </xf>
    <xf numFmtId="164" fontId="11" fillId="11" borderId="39" xfId="0" applyNumberFormat="1" applyFont="1" applyFill="1" applyBorder="1" applyAlignment="1">
      <alignment horizontal="center"/>
    </xf>
    <xf numFmtId="164" fontId="11" fillId="11" borderId="43" xfId="0" applyNumberFormat="1" applyFont="1" applyFill="1" applyBorder="1" applyAlignment="1">
      <alignment horizontal="center"/>
    </xf>
    <xf numFmtId="0" fontId="1" fillId="12" borderId="22" xfId="0" applyFont="1" applyFill="1" applyBorder="1" applyAlignment="1"/>
    <xf numFmtId="0" fontId="11" fillId="4" borderId="29" xfId="0" applyFont="1" applyFill="1" applyBorder="1" applyAlignment="1">
      <alignment horizontal="center" vertical="center" wrapText="1"/>
    </xf>
    <xf numFmtId="164" fontId="11" fillId="3" borderId="18" xfId="0" applyNumberFormat="1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vertical="center" wrapText="1"/>
    </xf>
    <xf numFmtId="2" fontId="0" fillId="12" borderId="22" xfId="0" applyNumberFormat="1" applyFill="1" applyBorder="1"/>
    <xf numFmtId="2" fontId="0" fillId="12" borderId="22" xfId="0" applyNumberForma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2" fontId="0" fillId="12" borderId="22" xfId="0" applyNumberFormat="1" applyFont="1" applyFill="1" applyBorder="1" applyAlignment="1">
      <alignment horizontal="center"/>
    </xf>
    <xf numFmtId="2" fontId="20" fillId="12" borderId="26" xfId="0" applyNumberFormat="1" applyFont="1" applyFill="1" applyBorder="1"/>
    <xf numFmtId="2" fontId="20" fillId="12" borderId="26" xfId="0" applyNumberFormat="1" applyFont="1" applyFill="1" applyBorder="1" applyAlignment="1">
      <alignment horizontal="center"/>
    </xf>
    <xf numFmtId="2" fontId="20" fillId="12" borderId="2" xfId="0" applyNumberFormat="1" applyFont="1" applyFill="1" applyBorder="1" applyAlignment="1">
      <alignment horizontal="right"/>
    </xf>
    <xf numFmtId="2" fontId="20" fillId="12" borderId="26" xfId="0" applyNumberFormat="1" applyFont="1" applyFill="1" applyBorder="1" applyAlignment="1"/>
    <xf numFmtId="2" fontId="20" fillId="12" borderId="22" xfId="0" applyNumberFormat="1" applyFont="1" applyFill="1" applyBorder="1"/>
    <xf numFmtId="2" fontId="20" fillId="12" borderId="22" xfId="0" applyNumberFormat="1" applyFont="1" applyFill="1" applyBorder="1" applyAlignment="1">
      <alignment horizontal="right"/>
    </xf>
    <xf numFmtId="2" fontId="20" fillId="12" borderId="26" xfId="0" applyNumberFormat="1" applyFont="1" applyFill="1" applyBorder="1" applyAlignment="1">
      <alignment horizontal="right"/>
    </xf>
    <xf numFmtId="2" fontId="20" fillId="12" borderId="22" xfId="0" applyNumberFormat="1" applyFont="1" applyFill="1" applyBorder="1" applyAlignment="1">
      <alignment horizontal="center"/>
    </xf>
    <xf numFmtId="0" fontId="1" fillId="2" borderId="7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49" fontId="1" fillId="2" borderId="6" xfId="0" applyNumberFormat="1" applyFont="1" applyFill="1" applyBorder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ill="1"/>
    <xf numFmtId="2" fontId="0" fillId="12" borderId="22" xfId="0" applyNumberFormat="1" applyFont="1" applyFill="1" applyBorder="1" applyAlignment="1">
      <alignment horizontal="right"/>
    </xf>
    <xf numFmtId="2" fontId="0" fillId="12" borderId="26" xfId="0" applyNumberFormat="1" applyFont="1" applyFill="1" applyBorder="1" applyAlignment="1">
      <alignment horizontal="right"/>
    </xf>
    <xf numFmtId="2" fontId="0" fillId="12" borderId="2" xfId="0" applyNumberFormat="1" applyFill="1" applyBorder="1" applyAlignment="1">
      <alignment horizontal="right"/>
    </xf>
    <xf numFmtId="0" fontId="2" fillId="11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164" fontId="1" fillId="5" borderId="1" xfId="0" applyNumberFormat="1" applyFont="1" applyFill="1" applyBorder="1" applyAlignment="1">
      <alignment horizontal="center" vertical="center"/>
    </xf>
    <xf numFmtId="164" fontId="1" fillId="5" borderId="21" xfId="0" applyNumberFormat="1" applyFont="1" applyFill="1" applyBorder="1" applyAlignment="1">
      <alignment horizontal="center" vertical="center"/>
    </xf>
    <xf numFmtId="0" fontId="1" fillId="9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vertical="center" wrapText="1"/>
    </xf>
    <xf numFmtId="2" fontId="17" fillId="12" borderId="2" xfId="0" applyNumberFormat="1" applyFont="1" applyFill="1" applyBorder="1" applyAlignment="1">
      <alignment horizontal="center" vertical="center"/>
    </xf>
    <xf numFmtId="2" fontId="2" fillId="12" borderId="2" xfId="0" applyNumberFormat="1" applyFont="1" applyFill="1" applyBorder="1" applyAlignment="1">
      <alignment horizontal="center"/>
    </xf>
    <xf numFmtId="2" fontId="2" fillId="12" borderId="2" xfId="0" applyNumberFormat="1" applyFont="1" applyFill="1" applyBorder="1" applyAlignment="1">
      <alignment horizontal="center" vertical="center"/>
    </xf>
    <xf numFmtId="2" fontId="2" fillId="12" borderId="26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 vertical="center" wrapText="1"/>
    </xf>
    <xf numFmtId="2" fontId="2" fillId="12" borderId="22" xfId="0" applyNumberFormat="1" applyFont="1" applyFill="1" applyBorder="1" applyAlignment="1">
      <alignment horizontal="center"/>
    </xf>
    <xf numFmtId="0" fontId="1" fillId="4" borderId="29" xfId="0" applyNumberFormat="1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2" fontId="17" fillId="0" borderId="2" xfId="0" applyNumberFormat="1" applyFont="1" applyBorder="1" applyAlignment="1">
      <alignment horizontal="center"/>
    </xf>
    <xf numFmtId="49" fontId="17" fillId="0" borderId="2" xfId="0" applyNumberFormat="1" applyFont="1" applyBorder="1" applyAlignment="1">
      <alignment horizontal="center"/>
    </xf>
    <xf numFmtId="49" fontId="1" fillId="11" borderId="2" xfId="0" applyNumberFormat="1" applyFont="1" applyFill="1" applyBorder="1" applyAlignment="1">
      <alignment horizontal="center"/>
    </xf>
    <xf numFmtId="0" fontId="17" fillId="12" borderId="2" xfId="0" applyFont="1" applyFill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26" xfId="0" applyNumberFormat="1" applyFont="1" applyBorder="1" applyAlignment="1">
      <alignment horizontal="center"/>
    </xf>
    <xf numFmtId="164" fontId="1" fillId="2" borderId="26" xfId="0" applyNumberFormat="1" applyFont="1" applyFill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" fillId="12" borderId="52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7" fillId="0" borderId="52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49" xfId="0" applyFont="1" applyBorder="1" applyAlignment="1">
      <alignment horizontal="center"/>
    </xf>
    <xf numFmtId="0" fontId="1" fillId="12" borderId="38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/>
    </xf>
    <xf numFmtId="0" fontId="17" fillId="0" borderId="59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164" fontId="2" fillId="3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/>
    </xf>
    <xf numFmtId="0" fontId="1" fillId="0" borderId="26" xfId="0" applyFont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2" fontId="0" fillId="12" borderId="22" xfId="0" applyNumberFormat="1" applyFill="1" applyBorder="1" applyAlignment="1">
      <alignment horizontal="right"/>
    </xf>
    <xf numFmtId="0" fontId="11" fillId="0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64" fontId="1" fillId="3" borderId="23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" fillId="2" borderId="53" xfId="0" applyFont="1" applyFill="1" applyBorder="1" applyAlignment="1">
      <alignment horizontal="center" vertical="center" wrapText="1"/>
    </xf>
    <xf numFmtId="2" fontId="0" fillId="12" borderId="26" xfId="0" applyNumberFormat="1" applyFill="1" applyBorder="1"/>
    <xf numFmtId="2" fontId="0" fillId="12" borderId="4" xfId="0" applyNumberFormat="1" applyFill="1" applyBorder="1"/>
    <xf numFmtId="2" fontId="0" fillId="12" borderId="6" xfId="0" applyNumberFormat="1" applyFill="1" applyBorder="1"/>
    <xf numFmtId="2" fontId="0" fillId="12" borderId="4" xfId="0" applyNumberFormat="1" applyFill="1" applyBorder="1" applyAlignment="1">
      <alignment horizontal="center"/>
    </xf>
    <xf numFmtId="2" fontId="0" fillId="12" borderId="6" xfId="0" applyNumberFormat="1" applyFill="1" applyBorder="1" applyAlignment="1">
      <alignment horizontal="center"/>
    </xf>
    <xf numFmtId="2" fontId="0" fillId="12" borderId="4" xfId="0" applyNumberFormat="1" applyFont="1" applyFill="1" applyBorder="1" applyAlignment="1">
      <alignment horizontal="right"/>
    </xf>
    <xf numFmtId="2" fontId="0" fillId="12" borderId="6" xfId="0" applyNumberFormat="1" applyFont="1" applyFill="1" applyBorder="1" applyAlignment="1">
      <alignment horizontal="right"/>
    </xf>
    <xf numFmtId="2" fontId="0" fillId="12" borderId="26" xfId="0" applyNumberFormat="1" applyFill="1" applyBorder="1" applyAlignment="1">
      <alignment horizontal="center"/>
    </xf>
    <xf numFmtId="2" fontId="0" fillId="12" borderId="4" xfId="0" applyNumberFormat="1" applyFill="1" applyBorder="1" applyAlignment="1">
      <alignment horizontal="right"/>
    </xf>
    <xf numFmtId="2" fontId="20" fillId="12" borderId="6" xfId="0" applyNumberFormat="1" applyFont="1" applyFill="1" applyBorder="1" applyAlignment="1">
      <alignment horizontal="right"/>
    </xf>
    <xf numFmtId="2" fontId="20" fillId="12" borderId="4" xfId="0" applyNumberFormat="1" applyFont="1" applyFill="1" applyBorder="1" applyAlignment="1">
      <alignment horizontal="right"/>
    </xf>
    <xf numFmtId="2" fontId="0" fillId="12" borderId="26" xfId="0" applyNumberFormat="1" applyFill="1" applyBorder="1" applyAlignment="1">
      <alignment horizontal="right"/>
    </xf>
    <xf numFmtId="2" fontId="0" fillId="12" borderId="6" xfId="0" applyNumberFormat="1" applyFill="1" applyBorder="1" applyAlignment="1">
      <alignment horizontal="right"/>
    </xf>
    <xf numFmtId="2" fontId="20" fillId="12" borderId="4" xfId="0" applyNumberFormat="1" applyFont="1" applyFill="1" applyBorder="1"/>
    <xf numFmtId="2" fontId="20" fillId="12" borderId="6" xfId="0" applyNumberFormat="1" applyFont="1" applyFill="1" applyBorder="1"/>
    <xf numFmtId="2" fontId="0" fillId="12" borderId="4" xfId="0" applyNumberFormat="1" applyFont="1" applyFill="1" applyBorder="1" applyAlignment="1">
      <alignment horizontal="center"/>
    </xf>
    <xf numFmtId="2" fontId="0" fillId="12" borderId="6" xfId="0" applyNumberFormat="1" applyFont="1" applyFill="1" applyBorder="1" applyAlignment="1">
      <alignment horizontal="center"/>
    </xf>
    <xf numFmtId="2" fontId="20" fillId="12" borderId="22" xfId="0" applyNumberFormat="1" applyFont="1" applyFill="1" applyBorder="1" applyAlignment="1"/>
    <xf numFmtId="2" fontId="0" fillId="12" borderId="4" xfId="0" applyNumberFormat="1" applyFont="1" applyFill="1" applyBorder="1" applyAlignment="1"/>
    <xf numFmtId="2" fontId="0" fillId="12" borderId="6" xfId="0" applyNumberFormat="1" applyFont="1" applyFill="1" applyBorder="1" applyAlignment="1"/>
    <xf numFmtId="2" fontId="0" fillId="12" borderId="22" xfId="0" applyNumberFormat="1" applyFill="1" applyBorder="1" applyAlignment="1"/>
    <xf numFmtId="164" fontId="0" fillId="12" borderId="26" xfId="0" applyNumberFormat="1" applyFill="1" applyBorder="1" applyAlignment="1"/>
    <xf numFmtId="2" fontId="0" fillId="12" borderId="4" xfId="0" applyNumberFormat="1" applyFill="1" applyBorder="1" applyAlignment="1"/>
    <xf numFmtId="164" fontId="0" fillId="12" borderId="6" xfId="0" applyNumberFormat="1" applyFill="1" applyBorder="1" applyAlignment="1"/>
    <xf numFmtId="2" fontId="20" fillId="12" borderId="6" xfId="0" applyNumberFormat="1" applyFont="1" applyFill="1" applyBorder="1" applyAlignment="1">
      <alignment horizontal="center"/>
    </xf>
    <xf numFmtId="164" fontId="0" fillId="12" borderId="6" xfId="0" applyNumberFormat="1" applyFill="1" applyBorder="1"/>
    <xf numFmtId="2" fontId="0" fillId="12" borderId="26" xfId="0" applyNumberFormat="1" applyFill="1" applyBorder="1" applyAlignment="1"/>
    <xf numFmtId="2" fontId="0" fillId="12" borderId="6" xfId="0" applyNumberFormat="1" applyFill="1" applyBorder="1" applyAlignment="1"/>
    <xf numFmtId="2" fontId="20" fillId="12" borderId="4" xfId="0" applyNumberFormat="1" applyFont="1" applyFill="1" applyBorder="1" applyAlignment="1">
      <alignment horizontal="center"/>
    </xf>
    <xf numFmtId="2" fontId="0" fillId="12" borderId="25" xfId="0" applyNumberFormat="1" applyFill="1" applyBorder="1"/>
    <xf numFmtId="2" fontId="0" fillId="12" borderId="7" xfId="0" applyNumberFormat="1" applyFill="1" applyBorder="1"/>
    <xf numFmtId="2" fontId="0" fillId="2" borderId="2" xfId="0" applyNumberFormat="1" applyFill="1" applyBorder="1" applyAlignment="1">
      <alignment horizontal="center"/>
    </xf>
    <xf numFmtId="164" fontId="0" fillId="12" borderId="22" xfId="0" applyNumberFormat="1" applyFill="1" applyBorder="1" applyAlignment="1">
      <alignment horizontal="right"/>
    </xf>
    <xf numFmtId="164" fontId="0" fillId="0" borderId="4" xfId="0" applyNumberFormat="1" applyFill="1" applyBorder="1" applyAlignment="1">
      <alignment horizontal="right"/>
    </xf>
    <xf numFmtId="164" fontId="0" fillId="0" borderId="2" xfId="0" applyNumberFormat="1" applyFill="1" applyBorder="1" applyAlignment="1">
      <alignment horizontal="right"/>
    </xf>
    <xf numFmtId="164" fontId="0" fillId="0" borderId="6" xfId="0" applyNumberFormat="1" applyFill="1" applyBorder="1" applyAlignment="1">
      <alignment horizontal="right"/>
    </xf>
    <xf numFmtId="0" fontId="11" fillId="2" borderId="15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60" xfId="0" applyFont="1" applyBorder="1" applyAlignment="1">
      <alignment vertical="center" wrapText="1"/>
    </xf>
    <xf numFmtId="164" fontId="0" fillId="0" borderId="2" xfId="0" applyNumberFormat="1" applyFill="1" applyBorder="1"/>
    <xf numFmtId="0" fontId="11" fillId="2" borderId="34" xfId="0" applyFont="1" applyFill="1" applyBorder="1" applyAlignment="1">
      <alignment horizontal="center" vertical="center" wrapText="1"/>
    </xf>
    <xf numFmtId="0" fontId="11" fillId="2" borderId="51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vertical="center" wrapText="1"/>
    </xf>
    <xf numFmtId="0" fontId="11" fillId="0" borderId="29" xfId="0" applyFont="1" applyFill="1" applyBorder="1" applyAlignment="1">
      <alignment horizontal="center" vertical="center" wrapText="1"/>
    </xf>
    <xf numFmtId="164" fontId="0" fillId="0" borderId="4" xfId="0" applyNumberFormat="1" applyFont="1" applyFill="1" applyBorder="1" applyAlignment="1">
      <alignment horizontal="right"/>
    </xf>
    <xf numFmtId="164" fontId="20" fillId="0" borderId="4" xfId="0" applyNumberFormat="1" applyFont="1" applyFill="1" applyBorder="1" applyAlignment="1">
      <alignment horizontal="right"/>
    </xf>
    <xf numFmtId="164" fontId="20" fillId="0" borderId="2" xfId="0" applyNumberFormat="1" applyFont="1" applyFill="1" applyBorder="1" applyAlignment="1">
      <alignment horizontal="right"/>
    </xf>
    <xf numFmtId="164" fontId="1" fillId="3" borderId="18" xfId="0" applyNumberFormat="1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2" fontId="17" fillId="12" borderId="41" xfId="0" applyNumberFormat="1" applyFont="1" applyFill="1" applyBorder="1" applyAlignment="1">
      <alignment horizontal="center"/>
    </xf>
    <xf numFmtId="2" fontId="17" fillId="12" borderId="42" xfId="0" applyNumberFormat="1" applyFont="1" applyFill="1" applyBorder="1" applyAlignment="1">
      <alignment horizontal="center"/>
    </xf>
    <xf numFmtId="2" fontId="2" fillId="0" borderId="61" xfId="0" applyNumberFormat="1" applyFont="1" applyFill="1" applyBorder="1" applyAlignment="1">
      <alignment horizontal="center"/>
    </xf>
    <xf numFmtId="2" fontId="2" fillId="0" borderId="44" xfId="0" applyNumberFormat="1" applyFont="1" applyFill="1" applyBorder="1" applyAlignment="1">
      <alignment horizontal="center"/>
    </xf>
    <xf numFmtId="2" fontId="17" fillId="12" borderId="62" xfId="0" applyNumberFormat="1" applyFont="1" applyFill="1" applyBorder="1" applyAlignment="1">
      <alignment horizontal="center"/>
    </xf>
    <xf numFmtId="2" fontId="17" fillId="12" borderId="46" xfId="0" applyNumberFormat="1" applyFont="1" applyFill="1" applyBorder="1" applyAlignment="1">
      <alignment horizontal="center"/>
    </xf>
    <xf numFmtId="2" fontId="17" fillId="12" borderId="43" xfId="0" applyNumberFormat="1" applyFont="1" applyFill="1" applyBorder="1" applyAlignment="1">
      <alignment horizontal="center"/>
    </xf>
    <xf numFmtId="0" fontId="1" fillId="4" borderId="22" xfId="0" applyNumberFormat="1" applyFont="1" applyFill="1" applyBorder="1" applyAlignment="1">
      <alignment horizontal="center" vertical="center" wrapText="1"/>
    </xf>
    <xf numFmtId="2" fontId="21" fillId="12" borderId="2" xfId="0" applyNumberFormat="1" applyFont="1" applyFill="1" applyBorder="1" applyAlignment="1">
      <alignment horizontal="center"/>
    </xf>
    <xf numFmtId="164" fontId="21" fillId="12" borderId="2" xfId="0" applyNumberFormat="1" applyFont="1" applyFill="1" applyBorder="1" applyAlignment="1">
      <alignment horizontal="center"/>
    </xf>
    <xf numFmtId="2" fontId="22" fillId="12" borderId="4" xfId="0" applyNumberFormat="1" applyFont="1" applyFill="1" applyBorder="1"/>
    <xf numFmtId="0" fontId="23" fillId="0" borderId="36" xfId="0" applyFont="1" applyBorder="1" applyAlignment="1">
      <alignment vertical="center" wrapText="1"/>
    </xf>
    <xf numFmtId="0" fontId="17" fillId="0" borderId="0" xfId="0" applyFont="1" applyFill="1" applyAlignment="1">
      <alignment horizontal="center" vertical="center"/>
    </xf>
    <xf numFmtId="0" fontId="0" fillId="3" borderId="0" xfId="0" applyFill="1"/>
    <xf numFmtId="49" fontId="2" fillId="3" borderId="16" xfId="0" applyNumberFormat="1" applyFont="1" applyFill="1" applyBorder="1" applyAlignment="1">
      <alignment horizontal="center" vertical="center"/>
    </xf>
    <xf numFmtId="0" fontId="1" fillId="3" borderId="22" xfId="0" applyNumberFormat="1" applyFont="1" applyFill="1" applyBorder="1" applyAlignment="1">
      <alignment horizontal="center" vertical="center" wrapText="1"/>
    </xf>
    <xf numFmtId="2" fontId="17" fillId="3" borderId="2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" fillId="3" borderId="2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7" xfId="0" applyNumberFormat="1" applyFont="1" applyFill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2" fillId="9" borderId="7" xfId="0" applyNumberFormat="1" applyFont="1" applyFill="1" applyBorder="1" applyAlignment="1">
      <alignment horizontal="center" vertical="center"/>
    </xf>
    <xf numFmtId="49" fontId="14" fillId="9" borderId="26" xfId="0" applyNumberFormat="1" applyFont="1" applyFill="1" applyBorder="1" applyAlignment="1">
      <alignment horizontal="left" vertical="center" wrapText="1"/>
    </xf>
    <xf numFmtId="49" fontId="14" fillId="9" borderId="22" xfId="0" applyNumberFormat="1" applyFont="1" applyFill="1" applyBorder="1" applyAlignment="1">
      <alignment horizontal="left" vertical="center" wrapText="1"/>
    </xf>
    <xf numFmtId="0" fontId="2" fillId="2" borderId="3" xfId="0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49" fontId="1" fillId="2" borderId="28" xfId="0" applyNumberFormat="1" applyFont="1" applyFill="1" applyBorder="1" applyAlignment="1">
      <alignment horizontal="center" vertical="center"/>
    </xf>
    <xf numFmtId="49" fontId="1" fillId="2" borderId="23" xfId="0" applyNumberFormat="1" applyFont="1" applyFill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10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2" fillId="3" borderId="7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 wrapText="1"/>
    </xf>
    <xf numFmtId="49" fontId="2" fillId="9" borderId="39" xfId="0" applyNumberFormat="1" applyFont="1" applyFill="1" applyBorder="1" applyAlignment="1">
      <alignment horizontal="center" vertical="center"/>
    </xf>
    <xf numFmtId="49" fontId="2" fillId="9" borderId="45" xfId="0" applyNumberFormat="1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4" fillId="9" borderId="26" xfId="0" applyFont="1" applyFill="1" applyBorder="1" applyAlignment="1">
      <alignment horizontal="left" vertical="center" wrapText="1"/>
    </xf>
    <xf numFmtId="0" fontId="14" fillId="9" borderId="22" xfId="0" applyFont="1" applyFill="1" applyBorder="1" applyAlignment="1">
      <alignment horizontal="left" vertical="center" wrapText="1"/>
    </xf>
    <xf numFmtId="0" fontId="2" fillId="9" borderId="39" xfId="0" applyFont="1" applyFill="1" applyBorder="1" applyAlignment="1">
      <alignment horizontal="center" vertical="center"/>
    </xf>
    <xf numFmtId="0" fontId="2" fillId="9" borderId="45" xfId="0" applyFont="1" applyFill="1" applyBorder="1" applyAlignment="1">
      <alignment horizontal="center" vertical="center"/>
    </xf>
    <xf numFmtId="0" fontId="1" fillId="9" borderId="27" xfId="0" applyNumberFormat="1" applyFont="1" applyFill="1" applyBorder="1" applyAlignment="1">
      <alignment horizontal="center" vertical="center"/>
    </xf>
    <xf numFmtId="0" fontId="1" fillId="9" borderId="37" xfId="0" applyNumberFormat="1" applyFont="1" applyFill="1" applyBorder="1" applyAlignment="1">
      <alignment horizontal="center" vertical="center"/>
    </xf>
    <xf numFmtId="0" fontId="1" fillId="9" borderId="25" xfId="0" applyNumberFormat="1" applyFont="1" applyFill="1" applyBorder="1" applyAlignment="1">
      <alignment horizontal="center" vertical="center"/>
    </xf>
    <xf numFmtId="49" fontId="1" fillId="9" borderId="26" xfId="0" applyNumberFormat="1" applyFont="1" applyFill="1" applyBorder="1" applyAlignment="1">
      <alignment horizontal="center" vertical="center"/>
    </xf>
    <xf numFmtId="49" fontId="1" fillId="9" borderId="38" xfId="0" applyNumberFormat="1" applyFont="1" applyFill="1" applyBorder="1" applyAlignment="1">
      <alignment horizontal="center" vertical="center"/>
    </xf>
    <xf numFmtId="49" fontId="1" fillId="9" borderId="22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left" vertical="center"/>
    </xf>
    <xf numFmtId="0" fontId="17" fillId="0" borderId="8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" fillId="5" borderId="4" xfId="0" applyFont="1" applyFill="1" applyBorder="1" applyAlignment="1">
      <alignment horizontal="center" wrapText="1"/>
    </xf>
    <xf numFmtId="0" fontId="1" fillId="5" borderId="29" xfId="0" applyFont="1" applyFill="1" applyBorder="1" applyAlignment="1">
      <alignment horizontal="center" wrapText="1"/>
    </xf>
    <xf numFmtId="0" fontId="5" fillId="0" borderId="1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23" xfId="0" applyFont="1" applyFill="1" applyBorder="1" applyAlignment="1">
      <alignment horizontal="center"/>
    </xf>
    <xf numFmtId="0" fontId="17" fillId="5" borderId="18" xfId="0" applyFont="1" applyFill="1" applyBorder="1" applyAlignment="1">
      <alignment horizontal="center"/>
    </xf>
    <xf numFmtId="0" fontId="17" fillId="5" borderId="23" xfId="0" applyFont="1" applyFill="1" applyBorder="1" applyAlignment="1">
      <alignment horizontal="center"/>
    </xf>
    <xf numFmtId="0" fontId="1" fillId="5" borderId="47" xfId="0" applyFont="1" applyFill="1" applyBorder="1" applyAlignment="1">
      <alignment horizontal="center" vertical="center"/>
    </xf>
    <xf numFmtId="0" fontId="1" fillId="5" borderId="48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64" fontId="1" fillId="5" borderId="1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7" xfId="0" applyNumberFormat="1" applyFont="1" applyFill="1" applyBorder="1" applyAlignment="1">
      <alignment horizontal="center" vertical="center"/>
    </xf>
    <xf numFmtId="0" fontId="2" fillId="2" borderId="25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55" xfId="0" applyFont="1" applyFill="1" applyBorder="1" applyAlignment="1">
      <alignment horizontal="center" vertical="center"/>
    </xf>
    <xf numFmtId="49" fontId="14" fillId="9" borderId="26" xfId="0" applyNumberFormat="1" applyFont="1" applyFill="1" applyBorder="1" applyAlignment="1">
      <alignment horizontal="center" vertical="center" wrapText="1"/>
    </xf>
    <xf numFmtId="49" fontId="14" fillId="9" borderId="22" xfId="0" applyNumberFormat="1" applyFont="1" applyFill="1" applyBorder="1" applyAlignment="1">
      <alignment horizontal="center" vertical="center" wrapText="1"/>
    </xf>
    <xf numFmtId="0" fontId="14" fillId="9" borderId="26" xfId="0" applyFont="1" applyFill="1" applyBorder="1" applyAlignment="1">
      <alignment horizontal="center" vertical="center" wrapText="1"/>
    </xf>
    <xf numFmtId="0" fontId="14" fillId="9" borderId="2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/>
    </xf>
    <xf numFmtId="49" fontId="1" fillId="2" borderId="4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3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1" fillId="5" borderId="21" xfId="0" applyFont="1" applyFill="1" applyBorder="1" applyAlignment="1">
      <alignment horizontal="center" vertical="center"/>
    </xf>
    <xf numFmtId="0" fontId="11" fillId="5" borderId="32" xfId="0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5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4" fillId="9" borderId="7" xfId="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" fillId="2" borderId="18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49" fontId="1" fillId="2" borderId="18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10" Type="http://schemas.openxmlformats.org/officeDocument/2006/relationships/externalLink" Target="externalLinks/externalLink6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-&#1054;&#1090;&#1095;&#1077;&#1090;%20&#1087;&#1086;%20&#1076;&#1086;&#1084;&#1072;&#1084;%20&#1071;&#1085;&#1074;&#1072;&#1088;&#110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10-&#1054;&#1090;&#1095;&#1077;&#1090;%20&#1087;&#1086;%20&#1076;&#1086;&#1084;&#1072;&#1084;%20&#1054;&#1082;&#1090;&#1103;&#1073;&#1088;&#1100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11-&#1054;&#1090;&#1095;&#1077;&#1090;%20&#1087;&#1086;%20&#1076;&#1086;&#1084;&#1072;&#1084;%20&#1053;&#1086;&#1103;&#1073;&#1088;&#1100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2-&#1054;&#1090;&#1095;&#1077;&#1090;%20&#1087;&#1086;%20&#1076;&#1086;&#1084;&#1072;&#1084;%20&#1044;&#1077;&#1082;&#1072;&#1073;&#1088;&#110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2-&#1054;&#1090;&#1095;&#1077;&#1090;%20&#1087;&#1086;%20&#1076;&#1086;&#1084;&#1072;&#1084;%20&#1060;&#1077;&#1074;&#1088;&#1072;&#1083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3-&#1054;&#1090;&#1095;&#1077;&#1090;%20&#1087;&#1086;%20&#1076;&#1086;&#1084;&#1072;&#1084;%20&#1052;&#1072;&#1088;&#109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4-&#1054;&#1090;&#1095;&#1077;&#1090;%20&#1087;&#1086;%20&#1076;&#1086;&#1084;&#1072;&#1084;%20&#1040;&#1087;&#1088;&#1077;&#1083;&#1100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5-&#1054;&#1090;&#1095;&#1077;&#1090;%20&#1087;&#1086;%20&#1076;&#1086;&#1084;&#1072;&#1084;%20&#1052;&#1072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&#1054;&#1090;&#1095;&#1077;&#1090;%20&#1087;&#1086;%20&#1076;&#1086;&#1084;&#1072;&#1084;%20&#1048;&#1102;&#1085;&#110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07-&#1054;&#1090;&#1095;&#1077;&#1090;%20&#1087;&#1086;%20&#1076;&#1086;&#1084;&#1072;&#1084;%20&#1048;&#1102;&#1083;&#110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8-&#1054;&#1090;&#1095;&#1077;&#1090;%20&#1087;&#1086;%20&#1076;&#1086;&#1084;&#1072;&#1084;%20&#1040;&#1074;&#1075;&#1091;&#1089;&#109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9-&#1054;&#1090;&#1095;&#1077;&#1090;%20&#1087;&#1086;%20&#1076;&#1086;&#1084;&#1072;&#1084;%20&#1057;&#1077;&#1085;&#1090;&#1103;&#1073;&#1088;&#110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Янв. "/>
      <sheetName val="МЕТАЛЛОСТРОЙ Янв."/>
      <sheetName val="ПОНТОННЫЙ Янв."/>
      <sheetName val="САПЕРНЫЙ Янв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25.925000000000001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8.5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2</v>
          </cell>
          <cell r="AI68">
            <v>0</v>
          </cell>
          <cell r="AJ68">
            <v>0</v>
          </cell>
          <cell r="AK68">
            <v>0</v>
          </cell>
          <cell r="AL68">
            <v>26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11.579000000000001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2.8959999999999999</v>
          </cell>
          <cell r="AI69">
            <v>0</v>
          </cell>
          <cell r="AJ69">
            <v>0</v>
          </cell>
          <cell r="AK69">
            <v>0</v>
          </cell>
          <cell r="AL69">
            <v>31.856000000000002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7</v>
          </cell>
          <cell r="K70">
            <v>0</v>
          </cell>
          <cell r="L70">
            <v>0</v>
          </cell>
          <cell r="M70">
            <v>0</v>
          </cell>
          <cell r="N70">
            <v>5.5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2</v>
          </cell>
          <cell r="AI70">
            <v>0</v>
          </cell>
          <cell r="AJ70">
            <v>2.5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8.0329999999999995</v>
          </cell>
          <cell r="K71">
            <v>0</v>
          </cell>
          <cell r="L71">
            <v>0</v>
          </cell>
          <cell r="M71">
            <v>0</v>
          </cell>
          <cell r="N71">
            <v>7.3360000000000003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4.6680000000000001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2.8959999999999999</v>
          </cell>
          <cell r="AI71">
            <v>0</v>
          </cell>
          <cell r="AJ71">
            <v>3.8210000000000002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5.5</v>
          </cell>
          <cell r="AA72">
            <v>0</v>
          </cell>
          <cell r="AB72">
            <v>14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6.8390000000000004</v>
          </cell>
          <cell r="AA73">
            <v>0</v>
          </cell>
          <cell r="AB73">
            <v>15.932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5.4119999999999999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4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4.6740000000000004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</v>
          </cell>
          <cell r="K78">
            <v>0</v>
          </cell>
          <cell r="L78">
            <v>0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</v>
          </cell>
          <cell r="AA78">
            <v>0</v>
          </cell>
          <cell r="AB78">
            <v>4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2</v>
          </cell>
          <cell r="AI78">
            <v>0</v>
          </cell>
          <cell r="AJ78">
            <v>1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1.23</v>
          </cell>
          <cell r="K79">
            <v>0</v>
          </cell>
          <cell r="L79">
            <v>0</v>
          </cell>
          <cell r="M79">
            <v>0</v>
          </cell>
          <cell r="N79">
            <v>1.23</v>
          </cell>
          <cell r="O79">
            <v>0</v>
          </cell>
          <cell r="P79">
            <v>0</v>
          </cell>
          <cell r="Q79">
            <v>0</v>
          </cell>
          <cell r="R79">
            <v>0.60499999999999998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0.61599999999999999</v>
          </cell>
          <cell r="AA79">
            <v>0</v>
          </cell>
          <cell r="AB79">
            <v>2.6040000000000001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1.23</v>
          </cell>
          <cell r="AI79">
            <v>0</v>
          </cell>
          <cell r="AJ79">
            <v>0.61599999999999999</v>
          </cell>
          <cell r="AK79">
            <v>0</v>
          </cell>
          <cell r="AL79">
            <v>3.1320000000000001</v>
          </cell>
          <cell r="AM79">
            <v>0</v>
          </cell>
          <cell r="AN79">
            <v>0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35.700000000000003</v>
          </cell>
          <cell r="AM81">
            <v>0</v>
          </cell>
          <cell r="AN81">
            <v>11.22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4.0119999999999996</v>
          </cell>
          <cell r="AM82">
            <v>0</v>
          </cell>
          <cell r="AN82">
            <v>1.2609999999999999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0</v>
          </cell>
          <cell r="Z83">
            <v>1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</v>
          </cell>
          <cell r="AG83">
            <v>0</v>
          </cell>
          <cell r="AH83">
            <v>3</v>
          </cell>
          <cell r="AI83">
            <v>0</v>
          </cell>
          <cell r="AJ83">
            <v>1</v>
          </cell>
          <cell r="AK83">
            <v>0</v>
          </cell>
          <cell r="AL83">
            <v>56</v>
          </cell>
          <cell r="AM83">
            <v>0</v>
          </cell>
          <cell r="AN83">
            <v>2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0.20599999999999999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0.20599999999999999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0.20599999999999999</v>
          </cell>
          <cell r="Y84">
            <v>0</v>
          </cell>
          <cell r="Z84">
            <v>0.81299999999999994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1.6259999999999999</v>
          </cell>
          <cell r="AG84">
            <v>0</v>
          </cell>
          <cell r="AH84">
            <v>2.738</v>
          </cell>
          <cell r="AI84">
            <v>0</v>
          </cell>
          <cell r="AJ84">
            <v>0.70899999999999996</v>
          </cell>
          <cell r="AK84">
            <v>0</v>
          </cell>
          <cell r="AL84">
            <v>46.854999999999997</v>
          </cell>
          <cell r="AM84">
            <v>0</v>
          </cell>
          <cell r="AN84">
            <v>0.91600000000000004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2</v>
          </cell>
          <cell r="AG85">
            <v>0</v>
          </cell>
          <cell r="AH85">
            <v>1</v>
          </cell>
          <cell r="AI85">
            <v>0</v>
          </cell>
          <cell r="AJ85">
            <v>1</v>
          </cell>
          <cell r="AK85">
            <v>0</v>
          </cell>
          <cell r="AL85">
            <v>10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3.931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7.3460000000000001</v>
          </cell>
          <cell r="AG86">
            <v>0</v>
          </cell>
          <cell r="AH86">
            <v>3.8660000000000001</v>
          </cell>
          <cell r="AI86">
            <v>0</v>
          </cell>
          <cell r="AJ86">
            <v>3.673</v>
          </cell>
          <cell r="AK86">
            <v>0</v>
          </cell>
          <cell r="AL86">
            <v>36.125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14.332000000000001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23.553999999999998</v>
          </cell>
          <cell r="E90">
            <v>0</v>
          </cell>
          <cell r="F90">
            <v>11.170999999999999</v>
          </cell>
          <cell r="G90">
            <v>0</v>
          </cell>
          <cell r="H90">
            <v>13.657</v>
          </cell>
          <cell r="I90">
            <v>0</v>
          </cell>
          <cell r="J90">
            <v>15.677</v>
          </cell>
          <cell r="K90">
            <v>0</v>
          </cell>
          <cell r="L90">
            <v>1.101</v>
          </cell>
          <cell r="M90">
            <v>0</v>
          </cell>
          <cell r="N90">
            <v>15.997999999999999</v>
          </cell>
          <cell r="O90">
            <v>0</v>
          </cell>
          <cell r="P90">
            <v>1.766</v>
          </cell>
          <cell r="Q90">
            <v>0</v>
          </cell>
          <cell r="R90">
            <v>26.265999999999998</v>
          </cell>
          <cell r="S90">
            <v>0</v>
          </cell>
          <cell r="T90">
            <v>35.183</v>
          </cell>
          <cell r="U90">
            <v>0</v>
          </cell>
          <cell r="V90">
            <v>5.7539999999999996</v>
          </cell>
          <cell r="W90">
            <v>0</v>
          </cell>
          <cell r="X90">
            <v>25.193000000000001</v>
          </cell>
          <cell r="Y90">
            <v>0</v>
          </cell>
          <cell r="Z90">
            <v>29.297000000000001</v>
          </cell>
          <cell r="AA90">
            <v>0</v>
          </cell>
          <cell r="AB90">
            <v>29.434000000000001</v>
          </cell>
          <cell r="AC90">
            <v>0</v>
          </cell>
          <cell r="AD90">
            <v>6.3410000000000002</v>
          </cell>
          <cell r="AE90">
            <v>0</v>
          </cell>
          <cell r="AF90">
            <v>49.701999999999998</v>
          </cell>
          <cell r="AG90">
            <v>0</v>
          </cell>
          <cell r="AH90">
            <v>18.367000000000001</v>
          </cell>
          <cell r="AI90">
            <v>0</v>
          </cell>
          <cell r="AJ90">
            <v>2.9279999999999999</v>
          </cell>
          <cell r="AK90">
            <v>0</v>
          </cell>
          <cell r="AL90">
            <v>24.347000000000001</v>
          </cell>
          <cell r="AM90">
            <v>0</v>
          </cell>
          <cell r="AN90">
            <v>8.6470000000000002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50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27.885000000000002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299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70.451999999999998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0.2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1.1339999999999999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3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2.1019999999999999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3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12.93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1.554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2.1789999999999998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2.1789999999999998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42.216000000000001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0.53600000000000003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4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2.2789999999999999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0.3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2.5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0.48899999999999999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4.1029999999999998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0.5</v>
          </cell>
          <cell r="M70">
            <v>0</v>
          </cell>
          <cell r="N70">
            <v>3</v>
          </cell>
          <cell r="O70">
            <v>0</v>
          </cell>
          <cell r="P70">
            <v>11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3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2</v>
          </cell>
          <cell r="AO70">
            <v>0</v>
          </cell>
          <cell r="AP70">
            <v>1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5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2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4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0.47</v>
          </cell>
          <cell r="M71">
            <v>0</v>
          </cell>
          <cell r="N71">
            <v>5.891</v>
          </cell>
          <cell r="O71">
            <v>0</v>
          </cell>
          <cell r="P71">
            <v>18.088000000000001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5.218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4.1550000000000002</v>
          </cell>
          <cell r="AO71">
            <v>0</v>
          </cell>
          <cell r="AP71">
            <v>2.407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7.8250000000000002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3.0920000000000001</v>
          </cell>
          <cell r="CI71">
            <v>0</v>
          </cell>
          <cell r="CJ71">
            <v>17.314</v>
          </cell>
          <cell r="CK71">
            <v>0</v>
          </cell>
          <cell r="CL71">
            <v>0</v>
          </cell>
          <cell r="CM71">
            <v>0</v>
          </cell>
          <cell r="CN71">
            <v>6.226</v>
          </cell>
          <cell r="CO71">
            <v>0</v>
          </cell>
        </row>
        <row r="72">
          <cell r="D72">
            <v>0.5</v>
          </cell>
          <cell r="E72">
            <v>0</v>
          </cell>
          <cell r="F72">
            <v>0</v>
          </cell>
          <cell r="G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3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1.5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4</v>
          </cell>
          <cell r="BG72">
            <v>0</v>
          </cell>
          <cell r="BH72">
            <v>2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2</v>
          </cell>
          <cell r="BO72">
            <v>0</v>
          </cell>
          <cell r="BP72">
            <v>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6.5</v>
          </cell>
          <cell r="CC72">
            <v>0</v>
          </cell>
          <cell r="CD72">
            <v>8.5</v>
          </cell>
          <cell r="CE72">
            <v>0</v>
          </cell>
          <cell r="CF72">
            <v>0</v>
          </cell>
          <cell r="CG72">
            <v>0</v>
          </cell>
          <cell r="CH72">
            <v>1.5</v>
          </cell>
          <cell r="CI72">
            <v>0</v>
          </cell>
          <cell r="CJ72">
            <v>1</v>
          </cell>
          <cell r="CK72">
            <v>0</v>
          </cell>
          <cell r="CL72">
            <v>0</v>
          </cell>
          <cell r="CM72">
            <v>0</v>
          </cell>
          <cell r="CN72">
            <v>3.5</v>
          </cell>
          <cell r="CO72">
            <v>0</v>
          </cell>
        </row>
        <row r="73">
          <cell r="D73">
            <v>1.0289999999999999</v>
          </cell>
          <cell r="E73">
            <v>0</v>
          </cell>
          <cell r="F73">
            <v>0</v>
          </cell>
          <cell r="G73">
            <v>0</v>
          </cell>
          <cell r="H73">
            <v>54.902000000000001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4.242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2.6110000000000002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6.1319999999999997</v>
          </cell>
          <cell r="BG73">
            <v>0</v>
          </cell>
          <cell r="BH73">
            <v>1.994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3.0960000000000001</v>
          </cell>
          <cell r="BO73">
            <v>0</v>
          </cell>
          <cell r="BP73">
            <v>4.2460000000000004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9.9529999999999994</v>
          </cell>
          <cell r="CC73">
            <v>0</v>
          </cell>
          <cell r="CD73">
            <v>11.21</v>
          </cell>
          <cell r="CE73">
            <v>0</v>
          </cell>
          <cell r="CF73">
            <v>0</v>
          </cell>
          <cell r="CG73">
            <v>0</v>
          </cell>
          <cell r="CH73">
            <v>3.2330000000000001</v>
          </cell>
          <cell r="CI73">
            <v>0</v>
          </cell>
          <cell r="CJ73">
            <v>2.1120000000000001</v>
          </cell>
          <cell r="CK73">
            <v>0</v>
          </cell>
          <cell r="CL73">
            <v>0</v>
          </cell>
          <cell r="CM73">
            <v>0</v>
          </cell>
          <cell r="CN73">
            <v>5.58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4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2.5779999999999998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2.5779999999999998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1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4.3490000000000002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4.9370000000000003</v>
          </cell>
          <cell r="CE77">
            <v>0</v>
          </cell>
          <cell r="CF77">
            <v>0</v>
          </cell>
          <cell r="CG77">
            <v>0</v>
          </cell>
          <cell r="CH77">
            <v>4.9370000000000003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4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1</v>
          </cell>
          <cell r="BO78">
            <v>0</v>
          </cell>
          <cell r="BP78">
            <v>2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2</v>
          </cell>
          <cell r="CC78">
            <v>0</v>
          </cell>
          <cell r="CD78">
            <v>10</v>
          </cell>
          <cell r="CE78">
            <v>0</v>
          </cell>
          <cell r="CF78">
            <v>0</v>
          </cell>
          <cell r="CG78">
            <v>0</v>
          </cell>
          <cell r="CH78">
            <v>2</v>
          </cell>
          <cell r="CI78">
            <v>0</v>
          </cell>
          <cell r="CJ78">
            <v>1</v>
          </cell>
          <cell r="CK78">
            <v>0</v>
          </cell>
          <cell r="CL78">
            <v>2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12.801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4.5949999999999998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1.21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0.60499999999999998</v>
          </cell>
          <cell r="BO79">
            <v>0</v>
          </cell>
          <cell r="BP79">
            <v>1.21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1.0900000000000001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1.23</v>
          </cell>
          <cell r="CC79">
            <v>0</v>
          </cell>
          <cell r="CD79">
            <v>6.9740000000000002</v>
          </cell>
          <cell r="CE79">
            <v>0</v>
          </cell>
          <cell r="CF79">
            <v>0</v>
          </cell>
          <cell r="CG79">
            <v>0</v>
          </cell>
          <cell r="CH79">
            <v>1.21</v>
          </cell>
          <cell r="CI79">
            <v>0</v>
          </cell>
          <cell r="CJ79">
            <v>3.206</v>
          </cell>
          <cell r="CK79">
            <v>0</v>
          </cell>
          <cell r="CL79">
            <v>1.694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15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30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1.738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3.476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2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3.0019999999999998</v>
          </cell>
          <cell r="Y84">
            <v>0</v>
          </cell>
          <cell r="Z84">
            <v>0</v>
          </cell>
          <cell r="AA84">
            <v>0</v>
          </cell>
          <cell r="AB84">
            <v>3.0019999999999998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0.51400000000000001</v>
          </cell>
          <cell r="AM84">
            <v>0</v>
          </cell>
          <cell r="AN84">
            <v>0.20899999999999999</v>
          </cell>
          <cell r="AO84">
            <v>0</v>
          </cell>
          <cell r="AP84">
            <v>0</v>
          </cell>
          <cell r="AQ84">
            <v>0</v>
          </cell>
          <cell r="AR84">
            <v>1.03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0.20899999999999999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1.502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1.03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0.51400000000000001</v>
          </cell>
          <cell r="CO84">
            <v>0</v>
          </cell>
        </row>
        <row r="85">
          <cell r="D85">
            <v>2</v>
          </cell>
          <cell r="E85">
            <v>0</v>
          </cell>
          <cell r="F85">
            <v>2</v>
          </cell>
          <cell r="G85">
            <v>0</v>
          </cell>
          <cell r="H85">
            <v>3</v>
          </cell>
          <cell r="I85">
            <v>0</v>
          </cell>
          <cell r="J85">
            <v>1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1</v>
          </cell>
          <cell r="AE85">
            <v>0</v>
          </cell>
          <cell r="AF85">
            <v>2</v>
          </cell>
          <cell r="AG85">
            <v>0</v>
          </cell>
          <cell r="AH85">
            <v>2</v>
          </cell>
          <cell r="AI85">
            <v>0</v>
          </cell>
          <cell r="AJ85">
            <v>2</v>
          </cell>
          <cell r="AK85">
            <v>0</v>
          </cell>
          <cell r="AL85">
            <v>2</v>
          </cell>
          <cell r="AM85">
            <v>0</v>
          </cell>
          <cell r="AN85">
            <v>1</v>
          </cell>
          <cell r="AO85">
            <v>0</v>
          </cell>
          <cell r="AP85">
            <v>1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1</v>
          </cell>
          <cell r="AY85">
            <v>0</v>
          </cell>
          <cell r="AZ85">
            <v>2</v>
          </cell>
          <cell r="BA85">
            <v>0</v>
          </cell>
          <cell r="BB85">
            <v>1</v>
          </cell>
          <cell r="BC85">
            <v>0</v>
          </cell>
          <cell r="BD85">
            <v>1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1</v>
          </cell>
          <cell r="BY85">
            <v>0</v>
          </cell>
          <cell r="BZ85">
            <v>3</v>
          </cell>
          <cell r="CA85">
            <v>0</v>
          </cell>
          <cell r="CB85">
            <v>2</v>
          </cell>
          <cell r="CC85">
            <v>0</v>
          </cell>
          <cell r="CD85">
            <v>0</v>
          </cell>
          <cell r="CE85">
            <v>0</v>
          </cell>
          <cell r="CF85">
            <v>2</v>
          </cell>
          <cell r="CG85">
            <v>0</v>
          </cell>
          <cell r="CH85">
            <v>1</v>
          </cell>
          <cell r="CI85">
            <v>0</v>
          </cell>
          <cell r="CJ85">
            <v>2</v>
          </cell>
          <cell r="CK85">
            <v>0</v>
          </cell>
          <cell r="CL85">
            <v>0</v>
          </cell>
          <cell r="CM85">
            <v>0</v>
          </cell>
          <cell r="CN85">
            <v>1</v>
          </cell>
          <cell r="CO85">
            <v>0</v>
          </cell>
        </row>
        <row r="86">
          <cell r="D86">
            <v>5.6689999999999996</v>
          </cell>
          <cell r="E86">
            <v>0</v>
          </cell>
          <cell r="F86">
            <v>4.5060000000000002</v>
          </cell>
          <cell r="G86">
            <v>0</v>
          </cell>
          <cell r="H86">
            <v>4.944</v>
          </cell>
          <cell r="I86">
            <v>0</v>
          </cell>
          <cell r="J86">
            <v>3.266</v>
          </cell>
          <cell r="K86">
            <v>0</v>
          </cell>
          <cell r="L86">
            <v>0.82399999999999995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1.296</v>
          </cell>
          <cell r="U86">
            <v>0</v>
          </cell>
          <cell r="V86">
            <v>3.028</v>
          </cell>
          <cell r="W86">
            <v>0</v>
          </cell>
          <cell r="X86">
            <v>0</v>
          </cell>
          <cell r="Y86">
            <v>0</v>
          </cell>
          <cell r="Z86">
            <v>3.028</v>
          </cell>
          <cell r="AA86">
            <v>0</v>
          </cell>
          <cell r="AB86">
            <v>0</v>
          </cell>
          <cell r="AC86">
            <v>0</v>
          </cell>
          <cell r="AD86">
            <v>3.3119999999999998</v>
          </cell>
          <cell r="AE86">
            <v>0</v>
          </cell>
          <cell r="AF86">
            <v>4.1479999999999997</v>
          </cell>
          <cell r="AG86">
            <v>0</v>
          </cell>
          <cell r="AH86">
            <v>4.1479999999999997</v>
          </cell>
          <cell r="AI86">
            <v>0</v>
          </cell>
          <cell r="AJ86">
            <v>4.1479999999999997</v>
          </cell>
          <cell r="AK86">
            <v>0</v>
          </cell>
          <cell r="AL86">
            <v>1.6459999999999999</v>
          </cell>
          <cell r="AM86">
            <v>0</v>
          </cell>
          <cell r="AN86">
            <v>2.1190000000000002</v>
          </cell>
          <cell r="AO86">
            <v>0</v>
          </cell>
          <cell r="AP86">
            <v>0.82199999999999995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0.82399999999999995</v>
          </cell>
          <cell r="AY86">
            <v>0</v>
          </cell>
          <cell r="AZ86">
            <v>4.1040000000000001</v>
          </cell>
          <cell r="BA86">
            <v>0</v>
          </cell>
          <cell r="BB86">
            <v>3.266</v>
          </cell>
          <cell r="BC86">
            <v>0</v>
          </cell>
          <cell r="BD86">
            <v>0.82199999999999995</v>
          </cell>
          <cell r="BE86">
            <v>0</v>
          </cell>
          <cell r="BF86">
            <v>0</v>
          </cell>
          <cell r="BG86">
            <v>0</v>
          </cell>
          <cell r="BH86">
            <v>1.296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1.2849999999999999</v>
          </cell>
          <cell r="BU86">
            <v>0</v>
          </cell>
          <cell r="BV86">
            <v>0</v>
          </cell>
          <cell r="BW86">
            <v>0</v>
          </cell>
          <cell r="BX86">
            <v>0.82399999999999995</v>
          </cell>
          <cell r="BY86">
            <v>0</v>
          </cell>
          <cell r="BZ86">
            <v>2.9329999999999998</v>
          </cell>
          <cell r="CA86">
            <v>0</v>
          </cell>
          <cell r="CB86">
            <v>5.9160000000000004</v>
          </cell>
          <cell r="CC86">
            <v>0</v>
          </cell>
          <cell r="CD86">
            <v>0</v>
          </cell>
          <cell r="CE86">
            <v>0</v>
          </cell>
          <cell r="CF86">
            <v>4.8129999999999997</v>
          </cell>
          <cell r="CG86">
            <v>0</v>
          </cell>
          <cell r="CH86">
            <v>0.82199999999999995</v>
          </cell>
          <cell r="CI86">
            <v>0</v>
          </cell>
          <cell r="CJ86">
            <v>5.9160000000000004</v>
          </cell>
          <cell r="CK86">
            <v>0</v>
          </cell>
          <cell r="CL86">
            <v>0</v>
          </cell>
          <cell r="CM86">
            <v>0</v>
          </cell>
          <cell r="CN86">
            <v>1.788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9.593</v>
          </cell>
          <cell r="E90">
            <v>0</v>
          </cell>
          <cell r="F90">
            <v>15.103</v>
          </cell>
          <cell r="G90">
            <v>0</v>
          </cell>
          <cell r="H90">
            <v>29.837</v>
          </cell>
          <cell r="I90">
            <v>0</v>
          </cell>
          <cell r="J90">
            <v>31.86</v>
          </cell>
          <cell r="K90">
            <v>0</v>
          </cell>
          <cell r="L90">
            <v>14.544</v>
          </cell>
          <cell r="M90">
            <v>0</v>
          </cell>
          <cell r="N90">
            <v>20.687000000000001</v>
          </cell>
          <cell r="O90">
            <v>0</v>
          </cell>
          <cell r="P90">
            <v>15.351000000000001</v>
          </cell>
          <cell r="Q90">
            <v>0</v>
          </cell>
          <cell r="R90">
            <v>24.256</v>
          </cell>
          <cell r="S90">
            <v>0</v>
          </cell>
          <cell r="T90">
            <v>12.295999999999999</v>
          </cell>
          <cell r="U90">
            <v>0</v>
          </cell>
          <cell r="V90">
            <v>14.638</v>
          </cell>
          <cell r="W90">
            <v>0</v>
          </cell>
          <cell r="X90">
            <v>22.777999999999999</v>
          </cell>
          <cell r="Y90">
            <v>0</v>
          </cell>
          <cell r="Z90">
            <v>21.687000000000001</v>
          </cell>
          <cell r="AA90">
            <v>0</v>
          </cell>
          <cell r="AB90">
            <v>15.946999999999999</v>
          </cell>
          <cell r="AC90">
            <v>0</v>
          </cell>
          <cell r="AD90">
            <v>19.111000000000001</v>
          </cell>
          <cell r="AE90">
            <v>0</v>
          </cell>
          <cell r="AF90">
            <v>16.706</v>
          </cell>
          <cell r="AG90">
            <v>0</v>
          </cell>
          <cell r="AH90">
            <v>18.931999999999999</v>
          </cell>
          <cell r="AI90">
            <v>0</v>
          </cell>
          <cell r="AJ90">
            <v>18.419</v>
          </cell>
          <cell r="AK90">
            <v>0</v>
          </cell>
          <cell r="AL90">
            <v>4.9809999999999999</v>
          </cell>
          <cell r="AM90">
            <v>0</v>
          </cell>
          <cell r="AN90">
            <v>20.978000000000002</v>
          </cell>
          <cell r="AO90">
            <v>0</v>
          </cell>
          <cell r="AP90">
            <v>22.169</v>
          </cell>
          <cell r="AQ90">
            <v>0</v>
          </cell>
          <cell r="AR90">
            <v>7.875</v>
          </cell>
          <cell r="AS90">
            <v>0</v>
          </cell>
          <cell r="AT90">
            <v>15.891</v>
          </cell>
          <cell r="AU90">
            <v>0</v>
          </cell>
          <cell r="AV90">
            <v>23.428000000000001</v>
          </cell>
          <cell r="AW90">
            <v>0</v>
          </cell>
          <cell r="AX90">
            <v>9.3130000000000006</v>
          </cell>
          <cell r="AY90">
            <v>0</v>
          </cell>
          <cell r="AZ90">
            <v>4.2480000000000002</v>
          </cell>
          <cell r="BA90">
            <v>0</v>
          </cell>
          <cell r="BB90">
            <v>8.3450000000000006</v>
          </cell>
          <cell r="BC90">
            <v>0</v>
          </cell>
          <cell r="BD90">
            <v>0.96399999999999997</v>
          </cell>
          <cell r="BE90">
            <v>0</v>
          </cell>
          <cell r="BF90">
            <v>28.550999999999998</v>
          </cell>
          <cell r="BG90">
            <v>0</v>
          </cell>
          <cell r="BH90">
            <v>16.734000000000002</v>
          </cell>
          <cell r="BI90">
            <v>0</v>
          </cell>
          <cell r="BJ90">
            <v>14.481</v>
          </cell>
          <cell r="BK90">
            <v>0</v>
          </cell>
          <cell r="BL90">
            <v>13.073</v>
          </cell>
          <cell r="BM90">
            <v>0</v>
          </cell>
          <cell r="BN90">
            <v>9.5</v>
          </cell>
          <cell r="BO90">
            <v>0</v>
          </cell>
          <cell r="BP90">
            <v>24.547999999999998</v>
          </cell>
          <cell r="BQ90">
            <v>0</v>
          </cell>
          <cell r="BR90">
            <v>18.664999999999999</v>
          </cell>
          <cell r="BS90">
            <v>0</v>
          </cell>
          <cell r="BT90">
            <v>21.213000000000001</v>
          </cell>
          <cell r="BU90">
            <v>0</v>
          </cell>
          <cell r="BV90">
            <v>13.972</v>
          </cell>
          <cell r="BW90">
            <v>0</v>
          </cell>
          <cell r="BX90">
            <v>14.904999999999999</v>
          </cell>
          <cell r="BY90">
            <v>0</v>
          </cell>
          <cell r="BZ90">
            <v>71.921000000000006</v>
          </cell>
          <cell r="CA90">
            <v>0</v>
          </cell>
          <cell r="CB90">
            <v>11.835000000000001</v>
          </cell>
          <cell r="CC90">
            <v>0</v>
          </cell>
          <cell r="CD90">
            <v>12.206</v>
          </cell>
          <cell r="CE90">
            <v>0</v>
          </cell>
          <cell r="CF90">
            <v>14.395</v>
          </cell>
          <cell r="CG90">
            <v>0</v>
          </cell>
          <cell r="CH90">
            <v>13.858000000000001</v>
          </cell>
          <cell r="CI90">
            <v>0</v>
          </cell>
          <cell r="CJ90">
            <v>12.106999999999999</v>
          </cell>
          <cell r="CK90">
            <v>0</v>
          </cell>
          <cell r="CL90">
            <v>22.425000000000001</v>
          </cell>
          <cell r="CM90">
            <v>0</v>
          </cell>
          <cell r="CN90">
            <v>5.66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258.60000000000002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201.43899999999999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3</v>
          </cell>
          <cell r="AC24">
            <v>0</v>
          </cell>
          <cell r="AD24">
            <v>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11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1.6140000000000001</v>
          </cell>
          <cell r="Y25">
            <v>0</v>
          </cell>
          <cell r="Z25">
            <v>0</v>
          </cell>
          <cell r="AA25">
            <v>0</v>
          </cell>
          <cell r="AB25">
            <v>0.71199999999999997</v>
          </cell>
          <cell r="AC25">
            <v>0</v>
          </cell>
          <cell r="AD25">
            <v>0.82199999999999995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2.3540000000000001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516.96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176.77500000000001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6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1.3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2.9630000000000001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1.9079999999999999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1.0920000000000001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0.9</v>
          </cell>
          <cell r="BA47">
            <v>0</v>
          </cell>
          <cell r="BB47">
            <v>0</v>
          </cell>
          <cell r="BC47">
            <v>0</v>
          </cell>
          <cell r="BD47">
            <v>1.6</v>
          </cell>
          <cell r="BE47">
            <v>0</v>
          </cell>
          <cell r="BF47">
            <v>0.5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7.6740000000000004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1.125</v>
          </cell>
          <cell r="BA48">
            <v>0</v>
          </cell>
          <cell r="BB48">
            <v>0</v>
          </cell>
          <cell r="BC48">
            <v>0</v>
          </cell>
          <cell r="BD48">
            <v>1.9670000000000001</v>
          </cell>
          <cell r="BE48">
            <v>0</v>
          </cell>
          <cell r="BF48">
            <v>0.60799999999999998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2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34.521999999999998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1.5349999999999999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1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30.8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17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95.6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3.2959999999999998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225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1.105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9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10.669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5.5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20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2.4020000000000001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6.492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19.515999999999998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23.332000000000001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2.1</v>
          </cell>
          <cell r="U72">
            <v>0</v>
          </cell>
          <cell r="V72">
            <v>18.8</v>
          </cell>
          <cell r="W72">
            <v>0</v>
          </cell>
          <cell r="X72">
            <v>0</v>
          </cell>
          <cell r="Y72">
            <v>0</v>
          </cell>
          <cell r="Z72">
            <v>2.5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3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</v>
          </cell>
          <cell r="AO72">
            <v>0</v>
          </cell>
          <cell r="AP72">
            <v>0</v>
          </cell>
          <cell r="AQ72">
            <v>0</v>
          </cell>
          <cell r="AR72">
            <v>8.5</v>
          </cell>
          <cell r="AS72">
            <v>0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11</v>
          </cell>
          <cell r="AY72">
            <v>0</v>
          </cell>
          <cell r="AZ72">
            <v>1.7</v>
          </cell>
          <cell r="BA72">
            <v>0</v>
          </cell>
          <cell r="BB72">
            <v>0</v>
          </cell>
          <cell r="BC72">
            <v>0</v>
          </cell>
          <cell r="BD72">
            <v>4</v>
          </cell>
          <cell r="BE72">
            <v>0</v>
          </cell>
          <cell r="BF72">
            <v>2</v>
          </cell>
          <cell r="BG72">
            <v>0</v>
          </cell>
          <cell r="BH72">
            <v>4.173</v>
          </cell>
          <cell r="BI72">
            <v>0</v>
          </cell>
          <cell r="BJ72">
            <v>2</v>
          </cell>
          <cell r="BK72">
            <v>0</v>
          </cell>
          <cell r="BL72">
            <v>4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8</v>
          </cell>
          <cell r="BS72">
            <v>0</v>
          </cell>
          <cell r="BT72">
            <v>0</v>
          </cell>
          <cell r="BU72">
            <v>0</v>
          </cell>
          <cell r="BV72">
            <v>4.8150000000000004</v>
          </cell>
          <cell r="BW72">
            <v>0</v>
          </cell>
          <cell r="BX72">
            <v>6.9550000000000001</v>
          </cell>
          <cell r="BY72">
            <v>0</v>
          </cell>
          <cell r="BZ72">
            <v>15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4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1.181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2.4129999999999998</v>
          </cell>
          <cell r="U73">
            <v>0</v>
          </cell>
          <cell r="V73">
            <v>19.641999999999999</v>
          </cell>
          <cell r="W73">
            <v>0</v>
          </cell>
          <cell r="X73">
            <v>0</v>
          </cell>
          <cell r="Y73">
            <v>0</v>
          </cell>
          <cell r="Z73">
            <v>3.335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3.7909999999999999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1.1930000000000001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4.0990000000000002</v>
          </cell>
          <cell r="AW73">
            <v>0</v>
          </cell>
          <cell r="AX73">
            <v>16.079000000000001</v>
          </cell>
          <cell r="AY73">
            <v>0</v>
          </cell>
          <cell r="AZ73">
            <v>1.4239999999999999</v>
          </cell>
          <cell r="BA73">
            <v>0</v>
          </cell>
          <cell r="BB73">
            <v>0</v>
          </cell>
          <cell r="BC73">
            <v>0</v>
          </cell>
          <cell r="BD73">
            <v>4.4059999999999997</v>
          </cell>
          <cell r="BE73">
            <v>0</v>
          </cell>
          <cell r="BF73">
            <v>2.3479999999999999</v>
          </cell>
          <cell r="BG73">
            <v>0</v>
          </cell>
          <cell r="BH73">
            <v>4.109</v>
          </cell>
          <cell r="BI73">
            <v>0</v>
          </cell>
          <cell r="BJ73">
            <v>2.7949999999999999</v>
          </cell>
          <cell r="BK73">
            <v>0</v>
          </cell>
          <cell r="BL73">
            <v>4.8979999999999997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10.32</v>
          </cell>
          <cell r="BS73">
            <v>0</v>
          </cell>
          <cell r="BT73">
            <v>0</v>
          </cell>
          <cell r="BU73">
            <v>0</v>
          </cell>
          <cell r="BV73">
            <v>4.7409999999999997</v>
          </cell>
          <cell r="BW73">
            <v>0</v>
          </cell>
          <cell r="BX73">
            <v>4.0759999999999996</v>
          </cell>
          <cell r="BY73">
            <v>0</v>
          </cell>
          <cell r="BZ73">
            <v>18.798999999999999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5.0789999999999997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6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0.38500000000000001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11.532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1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2.3010000000000002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6.3159999999999998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2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</v>
          </cell>
          <cell r="BM78">
            <v>0</v>
          </cell>
          <cell r="BN78">
            <v>5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9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1.0609999999999999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0.375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0.89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1.44</v>
          </cell>
          <cell r="BM79">
            <v>0</v>
          </cell>
          <cell r="BN79">
            <v>6.4539999999999997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6.3529999999999998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5.0999999999999996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4.59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0.57199999999999995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0.51600000000000001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2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0.89100000000000001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5.5419999999999998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0.89100000000000001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1.048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1.4119999999999999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1.4119999999999999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2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3.044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3.8140000000000001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8.98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8.2449999999999992</v>
          </cell>
          <cell r="E90">
            <v>0</v>
          </cell>
          <cell r="F90">
            <v>5.8209999999999997</v>
          </cell>
          <cell r="G90">
            <v>0</v>
          </cell>
          <cell r="H90">
            <v>6.234</v>
          </cell>
          <cell r="I90">
            <v>0</v>
          </cell>
          <cell r="J90">
            <v>3.9260000000000002</v>
          </cell>
          <cell r="K90">
            <v>0</v>
          </cell>
          <cell r="L90">
            <v>0.26100000000000001</v>
          </cell>
          <cell r="M90">
            <v>0</v>
          </cell>
          <cell r="N90">
            <v>7.008</v>
          </cell>
          <cell r="O90">
            <v>0</v>
          </cell>
          <cell r="P90">
            <v>3.7250000000000001</v>
          </cell>
          <cell r="Q90">
            <v>0</v>
          </cell>
          <cell r="R90">
            <v>9.4920000000000009</v>
          </cell>
          <cell r="S90">
            <v>0</v>
          </cell>
          <cell r="T90">
            <v>6.38</v>
          </cell>
          <cell r="U90">
            <v>0</v>
          </cell>
          <cell r="V90">
            <v>15.994999999999999</v>
          </cell>
          <cell r="W90">
            <v>0</v>
          </cell>
          <cell r="X90">
            <v>3.149</v>
          </cell>
          <cell r="Y90">
            <v>0</v>
          </cell>
          <cell r="Z90">
            <v>3.7309999999999999</v>
          </cell>
          <cell r="AA90">
            <v>0</v>
          </cell>
          <cell r="AB90">
            <v>5.1550000000000002</v>
          </cell>
          <cell r="AC90">
            <v>0</v>
          </cell>
          <cell r="AD90">
            <v>6.61</v>
          </cell>
          <cell r="AE90">
            <v>0</v>
          </cell>
          <cell r="AF90">
            <v>4.8550000000000004</v>
          </cell>
          <cell r="AG90">
            <v>0</v>
          </cell>
          <cell r="AH90">
            <v>5.2510000000000003</v>
          </cell>
          <cell r="AI90">
            <v>0</v>
          </cell>
          <cell r="AJ90">
            <v>5.2850000000000001</v>
          </cell>
          <cell r="AK90">
            <v>0</v>
          </cell>
          <cell r="AL90">
            <v>3.4129999999999998</v>
          </cell>
          <cell r="AM90">
            <v>0</v>
          </cell>
          <cell r="AN90">
            <v>20.773</v>
          </cell>
          <cell r="AO90">
            <v>0</v>
          </cell>
          <cell r="AP90">
            <v>11.391999999999999</v>
          </cell>
          <cell r="AQ90">
            <v>0</v>
          </cell>
          <cell r="AR90">
            <v>14.606</v>
          </cell>
          <cell r="AS90">
            <v>0</v>
          </cell>
          <cell r="AT90">
            <v>3.7229999999999999</v>
          </cell>
          <cell r="AU90">
            <v>0</v>
          </cell>
          <cell r="AV90">
            <v>25.338999999999999</v>
          </cell>
          <cell r="AW90">
            <v>0</v>
          </cell>
          <cell r="AX90">
            <v>27.838999999999999</v>
          </cell>
          <cell r="AY90">
            <v>0</v>
          </cell>
          <cell r="AZ90">
            <v>2.137</v>
          </cell>
          <cell r="BA90">
            <v>0</v>
          </cell>
          <cell r="BB90">
            <v>1.8759999999999999</v>
          </cell>
          <cell r="BC90">
            <v>0</v>
          </cell>
          <cell r="BD90">
            <v>3.06</v>
          </cell>
          <cell r="BE90">
            <v>0</v>
          </cell>
          <cell r="BF90">
            <v>3.1840000000000002</v>
          </cell>
          <cell r="BG90">
            <v>0</v>
          </cell>
          <cell r="BH90">
            <v>5.2789999999999999</v>
          </cell>
          <cell r="BI90">
            <v>0</v>
          </cell>
          <cell r="BJ90">
            <v>11.769</v>
          </cell>
          <cell r="BK90">
            <v>0</v>
          </cell>
          <cell r="BL90">
            <v>7.4139999999999997</v>
          </cell>
          <cell r="BM90">
            <v>0</v>
          </cell>
          <cell r="BN90">
            <v>4.9420000000000002</v>
          </cell>
          <cell r="BO90">
            <v>0</v>
          </cell>
          <cell r="BP90">
            <v>26.157</v>
          </cell>
          <cell r="BQ90">
            <v>0</v>
          </cell>
          <cell r="BR90">
            <v>0.71599999999999997</v>
          </cell>
          <cell r="BS90">
            <v>0</v>
          </cell>
          <cell r="BT90">
            <v>1.081</v>
          </cell>
          <cell r="BU90">
            <v>0</v>
          </cell>
          <cell r="BV90">
            <v>19.829999999999998</v>
          </cell>
          <cell r="BW90">
            <v>0</v>
          </cell>
          <cell r="BX90">
            <v>7.6180000000000003</v>
          </cell>
          <cell r="BY90">
            <v>0</v>
          </cell>
          <cell r="BZ90">
            <v>17.779</v>
          </cell>
          <cell r="CA90">
            <v>0</v>
          </cell>
          <cell r="CB90">
            <v>44.865000000000002</v>
          </cell>
          <cell r="CC90">
            <v>0</v>
          </cell>
          <cell r="CD90">
            <v>6.4109999999999996</v>
          </cell>
          <cell r="CE90">
            <v>0</v>
          </cell>
          <cell r="CF90">
            <v>12.038</v>
          </cell>
          <cell r="CG90">
            <v>0</v>
          </cell>
          <cell r="CH90">
            <v>4.2300000000000004</v>
          </cell>
          <cell r="CI90">
            <v>0</v>
          </cell>
          <cell r="CJ90">
            <v>7.5890000000000004</v>
          </cell>
          <cell r="CK90">
            <v>0</v>
          </cell>
          <cell r="CL90">
            <v>4.6790000000000003</v>
          </cell>
          <cell r="CM90">
            <v>0</v>
          </cell>
          <cell r="CN90">
            <v>2.2080000000000002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2.1819999999999999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2.5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5.8959999999999999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</v>
          </cell>
          <cell r="K78">
            <v>0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1.21</v>
          </cell>
          <cell r="K79">
            <v>0</v>
          </cell>
          <cell r="L79">
            <v>0.60499999999999998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0.60499999999999998</v>
          </cell>
          <cell r="U79">
            <v>0</v>
          </cell>
          <cell r="V79">
            <v>0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7.14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0.80300000000000005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2.75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0.90600000000000003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3.431</v>
          </cell>
          <cell r="E90">
            <v>0</v>
          </cell>
          <cell r="F90">
            <v>3.6619999999999999</v>
          </cell>
          <cell r="G90">
            <v>0</v>
          </cell>
          <cell r="H90">
            <v>6.5910000000000002</v>
          </cell>
          <cell r="I90">
            <v>0</v>
          </cell>
          <cell r="J90">
            <v>6.819</v>
          </cell>
          <cell r="K90">
            <v>0</v>
          </cell>
          <cell r="L90">
            <v>4.1180000000000003</v>
          </cell>
          <cell r="M90">
            <v>0</v>
          </cell>
          <cell r="N90">
            <v>7.7050000000000001</v>
          </cell>
          <cell r="O90">
            <v>0</v>
          </cell>
          <cell r="P90">
            <v>5.2679999999999998</v>
          </cell>
          <cell r="Q90">
            <v>0</v>
          </cell>
          <cell r="R90">
            <v>10.252000000000001</v>
          </cell>
          <cell r="S90">
            <v>0</v>
          </cell>
          <cell r="T90">
            <v>10.403</v>
          </cell>
          <cell r="U90">
            <v>0</v>
          </cell>
          <cell r="V90">
            <v>3.6619999999999999</v>
          </cell>
          <cell r="W90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Окт."/>
      <sheetName val="МЕТАЛЛОСТРОЙ Окт."/>
      <sheetName val="ПОНТОННЫЙ Окт."/>
      <sheetName val="САПЕРНЫЙ Окт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185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119.04600000000001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</v>
          </cell>
          <cell r="U45">
            <v>0</v>
          </cell>
          <cell r="V45">
            <v>0</v>
          </cell>
          <cell r="W45">
            <v>0</v>
          </cell>
          <cell r="X45">
            <v>2</v>
          </cell>
          <cell r="Y45">
            <v>0</v>
          </cell>
          <cell r="Z45">
            <v>2</v>
          </cell>
          <cell r="AA45">
            <v>0</v>
          </cell>
          <cell r="AB45">
            <v>3</v>
          </cell>
          <cell r="AC45">
            <v>0</v>
          </cell>
          <cell r="AD45">
            <v>0</v>
          </cell>
          <cell r="AE45">
            <v>0</v>
          </cell>
          <cell r="AF45">
            <v>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2.0219999999999998</v>
          </cell>
          <cell r="U46">
            <v>0</v>
          </cell>
          <cell r="V46">
            <v>0</v>
          </cell>
          <cell r="W46">
            <v>0</v>
          </cell>
          <cell r="X46">
            <v>1.268</v>
          </cell>
          <cell r="Y46">
            <v>0</v>
          </cell>
          <cell r="Z46">
            <v>1.268</v>
          </cell>
          <cell r="AA46">
            <v>0</v>
          </cell>
          <cell r="AB46">
            <v>2.0219999999999998</v>
          </cell>
          <cell r="AC46">
            <v>0</v>
          </cell>
          <cell r="AD46">
            <v>0</v>
          </cell>
          <cell r="AE46">
            <v>0</v>
          </cell>
          <cell r="AF46">
            <v>4.0190000000000001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7.9569999999999999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1.5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2.3140000000000001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2.5070000000000001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1.2</v>
          </cell>
          <cell r="U72">
            <v>0</v>
          </cell>
          <cell r="V72">
            <v>8</v>
          </cell>
          <cell r="W72">
            <v>0</v>
          </cell>
          <cell r="X72">
            <v>4.5</v>
          </cell>
          <cell r="Y72">
            <v>0</v>
          </cell>
          <cell r="Z72">
            <v>135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7.7569999999999997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1.871</v>
          </cell>
          <cell r="U73">
            <v>0</v>
          </cell>
          <cell r="V73">
            <v>10.397</v>
          </cell>
          <cell r="W73">
            <v>0</v>
          </cell>
          <cell r="X73">
            <v>6.0019999999999998</v>
          </cell>
          <cell r="Y73">
            <v>0</v>
          </cell>
          <cell r="Z73">
            <v>148.54599999999999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2.8479999999999999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2</v>
          </cell>
          <cell r="AM74">
            <v>0</v>
          </cell>
          <cell r="AN74">
            <v>7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1.375</v>
          </cell>
          <cell r="AM75">
            <v>0</v>
          </cell>
          <cell r="AN75">
            <v>27.295999999999999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1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5.1920000000000002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</v>
          </cell>
          <cell r="I78">
            <v>0</v>
          </cell>
          <cell r="J78">
            <v>0</v>
          </cell>
          <cell r="K78">
            <v>0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1</v>
          </cell>
          <cell r="W78">
            <v>0</v>
          </cell>
          <cell r="X78">
            <v>4</v>
          </cell>
          <cell r="Y78">
            <v>0</v>
          </cell>
          <cell r="Z78">
            <v>50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</v>
          </cell>
          <cell r="AK78">
            <v>0</v>
          </cell>
          <cell r="AL78">
            <v>0</v>
          </cell>
          <cell r="AM78">
            <v>0</v>
          </cell>
          <cell r="AN78">
            <v>7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16.260000000000002</v>
          </cell>
          <cell r="I79">
            <v>0</v>
          </cell>
          <cell r="J79">
            <v>0</v>
          </cell>
          <cell r="K79">
            <v>0</v>
          </cell>
          <cell r="L79">
            <v>0.67100000000000004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1.34</v>
          </cell>
          <cell r="U79">
            <v>0</v>
          </cell>
          <cell r="V79">
            <v>0.67100000000000004</v>
          </cell>
          <cell r="W79">
            <v>0</v>
          </cell>
          <cell r="X79">
            <v>2.68</v>
          </cell>
          <cell r="Y79">
            <v>0</v>
          </cell>
          <cell r="Z79">
            <v>35.695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1.34</v>
          </cell>
          <cell r="AK79">
            <v>0</v>
          </cell>
          <cell r="AL79">
            <v>0</v>
          </cell>
          <cell r="AM79">
            <v>0</v>
          </cell>
          <cell r="AN79">
            <v>7.7930000000000001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2</v>
          </cell>
          <cell r="G81">
            <v>0</v>
          </cell>
          <cell r="H81">
            <v>0</v>
          </cell>
          <cell r="I81">
            <v>0</v>
          </cell>
          <cell r="J81">
            <v>35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12</v>
          </cell>
          <cell r="W81">
            <v>0</v>
          </cell>
          <cell r="X81">
            <v>0</v>
          </cell>
          <cell r="Y81">
            <v>0</v>
          </cell>
          <cell r="Z81">
            <v>4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3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10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0.29899999999999999</v>
          </cell>
          <cell r="G82">
            <v>0</v>
          </cell>
          <cell r="H82">
            <v>0</v>
          </cell>
          <cell r="I82">
            <v>0</v>
          </cell>
          <cell r="J82">
            <v>5.2210000000000001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1.79</v>
          </cell>
          <cell r="W82">
            <v>0</v>
          </cell>
          <cell r="X82">
            <v>0</v>
          </cell>
          <cell r="Y82">
            <v>0</v>
          </cell>
          <cell r="Z82">
            <v>0.59599999999999997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0.44800000000000001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1.4930000000000001</v>
          </cell>
          <cell r="AO82">
            <v>0</v>
          </cell>
        </row>
        <row r="83">
          <cell r="D83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2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</v>
          </cell>
          <cell r="AA83">
            <v>0</v>
          </cell>
          <cell r="AB83">
            <v>1</v>
          </cell>
          <cell r="AC83">
            <v>0</v>
          </cell>
          <cell r="AD83">
            <v>1</v>
          </cell>
          <cell r="AE83">
            <v>0</v>
          </cell>
          <cell r="AF83">
            <v>2</v>
          </cell>
          <cell r="AG83">
            <v>0</v>
          </cell>
          <cell r="AH83">
            <v>3</v>
          </cell>
          <cell r="AI83">
            <v>0</v>
          </cell>
          <cell r="AJ83">
            <v>0</v>
          </cell>
          <cell r="AK83">
            <v>0</v>
          </cell>
          <cell r="AL83">
            <v>11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1.0720000000000001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2.8450000000000002</v>
          </cell>
          <cell r="M84">
            <v>0</v>
          </cell>
          <cell r="N84">
            <v>2.0219999999999998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0.23300000000000001</v>
          </cell>
          <cell r="AA84">
            <v>0</v>
          </cell>
          <cell r="AB84">
            <v>0.23300000000000001</v>
          </cell>
          <cell r="AC84">
            <v>0</v>
          </cell>
          <cell r="AD84">
            <v>2.3199999999999998</v>
          </cell>
          <cell r="AE84">
            <v>0</v>
          </cell>
          <cell r="AF84">
            <v>0.46700000000000003</v>
          </cell>
          <cell r="AG84">
            <v>0</v>
          </cell>
          <cell r="AH84">
            <v>3.2120000000000002</v>
          </cell>
          <cell r="AI84">
            <v>0</v>
          </cell>
          <cell r="AJ84">
            <v>0</v>
          </cell>
          <cell r="AK84">
            <v>0</v>
          </cell>
          <cell r="AL84">
            <v>10.105</v>
          </cell>
          <cell r="AM84">
            <v>0</v>
          </cell>
          <cell r="AN84">
            <v>0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2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9</v>
          </cell>
          <cell r="AE85">
            <v>0</v>
          </cell>
          <cell r="AF85">
            <v>0</v>
          </cell>
          <cell r="AG85">
            <v>0</v>
          </cell>
          <cell r="AH85">
            <v>2</v>
          </cell>
          <cell r="AI85">
            <v>0</v>
          </cell>
          <cell r="AJ85">
            <v>0</v>
          </cell>
          <cell r="AK85">
            <v>0</v>
          </cell>
          <cell r="AL85">
            <v>4</v>
          </cell>
          <cell r="AM85">
            <v>0</v>
          </cell>
          <cell r="AN85">
            <v>3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6.3230000000000004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3.1619999999999999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28.361999999999998</v>
          </cell>
          <cell r="AE86">
            <v>0</v>
          </cell>
          <cell r="AF86">
            <v>0</v>
          </cell>
          <cell r="AG86">
            <v>0</v>
          </cell>
          <cell r="AH86">
            <v>6.3230000000000004</v>
          </cell>
          <cell r="AI86">
            <v>0</v>
          </cell>
          <cell r="AJ86">
            <v>0</v>
          </cell>
          <cell r="AK86">
            <v>0</v>
          </cell>
          <cell r="AL86">
            <v>12.647</v>
          </cell>
          <cell r="AM86">
            <v>0</v>
          </cell>
          <cell r="AN86">
            <v>9.4849999999999994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0.23899999999999999</v>
          </cell>
          <cell r="AO88">
            <v>0</v>
          </cell>
        </row>
        <row r="90">
          <cell r="D90">
            <v>0.27700000000000002</v>
          </cell>
          <cell r="E90">
            <v>0</v>
          </cell>
          <cell r="F90">
            <v>0.53800000000000003</v>
          </cell>
          <cell r="G90">
            <v>0</v>
          </cell>
          <cell r="H90">
            <v>1.024</v>
          </cell>
          <cell r="I90">
            <v>0</v>
          </cell>
          <cell r="J90">
            <v>0.47299999999999998</v>
          </cell>
          <cell r="K90">
            <v>0</v>
          </cell>
          <cell r="L90">
            <v>23.838000000000001</v>
          </cell>
          <cell r="M90">
            <v>0</v>
          </cell>
          <cell r="N90">
            <v>1.38</v>
          </cell>
          <cell r="O90">
            <v>0</v>
          </cell>
          <cell r="P90">
            <v>6.4880000000000004</v>
          </cell>
          <cell r="Q90">
            <v>0</v>
          </cell>
          <cell r="R90">
            <v>0.629</v>
          </cell>
          <cell r="S90">
            <v>0</v>
          </cell>
          <cell r="T90">
            <v>16.899999999999999</v>
          </cell>
          <cell r="U90">
            <v>0</v>
          </cell>
          <cell r="V90">
            <v>5.12</v>
          </cell>
          <cell r="W90">
            <v>0</v>
          </cell>
          <cell r="X90">
            <v>17.315000000000001</v>
          </cell>
          <cell r="Y90">
            <v>0</v>
          </cell>
          <cell r="Z90">
            <v>5.79</v>
          </cell>
          <cell r="AA90">
            <v>0</v>
          </cell>
          <cell r="AB90">
            <v>0.63800000000000001</v>
          </cell>
          <cell r="AC90">
            <v>0</v>
          </cell>
          <cell r="AD90">
            <v>1.877</v>
          </cell>
          <cell r="AE90">
            <v>0</v>
          </cell>
          <cell r="AF90">
            <v>29.513999999999999</v>
          </cell>
          <cell r="AG90">
            <v>0</v>
          </cell>
          <cell r="AH90">
            <v>20.622</v>
          </cell>
          <cell r="AI90">
            <v>0</v>
          </cell>
          <cell r="AJ90">
            <v>5.9329999999999998</v>
          </cell>
          <cell r="AK90">
            <v>0</v>
          </cell>
          <cell r="AL90">
            <v>28.95</v>
          </cell>
          <cell r="AM90">
            <v>0</v>
          </cell>
          <cell r="AN90">
            <v>73.209999999999994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33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84.004000000000005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682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686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316.90699999999998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309.07299999999998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168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213.47200000000001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26.5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8.7260000000000009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38.610999999999997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1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0.8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2.9649999999999999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6.056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214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89.3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2.61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12.036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4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4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2.4460000000000002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2.4460000000000002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2.4460000000000002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7.5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12.638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6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</v>
          </cell>
          <cell r="Y70">
            <v>0</v>
          </cell>
          <cell r="Z70">
            <v>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9.7959999999999994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9.5570000000000004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4.8310000000000004</v>
          </cell>
          <cell r="Y71">
            <v>0</v>
          </cell>
          <cell r="Z71">
            <v>9.7959999999999994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3.4209999999999998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6.77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7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8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48</v>
          </cell>
          <cell r="BO72">
            <v>0</v>
          </cell>
          <cell r="BP72">
            <v>7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2</v>
          </cell>
          <cell r="CC72">
            <v>0</v>
          </cell>
          <cell r="CD72">
            <v>5</v>
          </cell>
          <cell r="CE72">
            <v>0</v>
          </cell>
          <cell r="CF72">
            <v>0</v>
          </cell>
          <cell r="CG72">
            <v>0</v>
          </cell>
          <cell r="CH72">
            <v>16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3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9.9139999999999997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10.547000000000001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65.728999999999999</v>
          </cell>
          <cell r="BO73">
            <v>0</v>
          </cell>
          <cell r="BP73">
            <v>10.321</v>
          </cell>
          <cell r="BQ73">
            <v>0</v>
          </cell>
          <cell r="BR73">
            <v>0</v>
          </cell>
          <cell r="BS73">
            <v>0</v>
          </cell>
          <cell r="BT73">
            <v>1.6240000000000001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3.246</v>
          </cell>
          <cell r="CC73">
            <v>0</v>
          </cell>
          <cell r="CD73">
            <v>6.49</v>
          </cell>
          <cell r="CE73">
            <v>0</v>
          </cell>
          <cell r="CF73">
            <v>0</v>
          </cell>
          <cell r="CG73">
            <v>0</v>
          </cell>
          <cell r="CH73">
            <v>22.896000000000001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4.0570000000000004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1.2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1.5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2.5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1.0429999999999999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0.97599999999999998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1.5189999999999999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2.1259999999999999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6.742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4.8470000000000004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1</v>
          </cell>
          <cell r="AG78">
            <v>0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18</v>
          </cell>
          <cell r="BO78">
            <v>0</v>
          </cell>
          <cell r="BP78">
            <v>4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2</v>
          </cell>
          <cell r="BY78">
            <v>0</v>
          </cell>
          <cell r="BZ78">
            <v>0</v>
          </cell>
          <cell r="CA78">
            <v>0</v>
          </cell>
          <cell r="CB78">
            <v>1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2.246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2.4500000000000002</v>
          </cell>
          <cell r="O79">
            <v>0</v>
          </cell>
          <cell r="P79">
            <v>0.65600000000000003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2.246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0.65600000000000003</v>
          </cell>
          <cell r="AG79">
            <v>0</v>
          </cell>
          <cell r="AH79">
            <v>0.65600000000000003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0.65600000000000003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1.3839999999999999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12.446</v>
          </cell>
          <cell r="BO79">
            <v>0</v>
          </cell>
          <cell r="BP79">
            <v>2.766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0.379</v>
          </cell>
          <cell r="BY79">
            <v>0</v>
          </cell>
          <cell r="BZ79">
            <v>0</v>
          </cell>
          <cell r="CA79">
            <v>0</v>
          </cell>
          <cell r="CB79">
            <v>0.65600000000000003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25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3.0649999999999999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11</v>
          </cell>
          <cell r="AM83">
            <v>0</v>
          </cell>
          <cell r="AN83">
            <v>27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8</v>
          </cell>
          <cell r="BI83">
            <v>0</v>
          </cell>
          <cell r="BJ83">
            <v>4</v>
          </cell>
          <cell r="BK83">
            <v>0</v>
          </cell>
          <cell r="BL83">
            <v>0</v>
          </cell>
          <cell r="BM83">
            <v>0</v>
          </cell>
          <cell r="BN83">
            <v>3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4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1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4.5350000000000001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14.545</v>
          </cell>
          <cell r="AM84">
            <v>0</v>
          </cell>
          <cell r="AN84">
            <v>35.700000000000003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1.6279999999999999</v>
          </cell>
          <cell r="BG84">
            <v>0</v>
          </cell>
          <cell r="BH84">
            <v>3.6469999999999998</v>
          </cell>
          <cell r="BI84">
            <v>0</v>
          </cell>
          <cell r="BJ84">
            <v>2.17</v>
          </cell>
          <cell r="BK84">
            <v>0</v>
          </cell>
          <cell r="BL84">
            <v>0</v>
          </cell>
          <cell r="BM84">
            <v>0</v>
          </cell>
          <cell r="BN84">
            <v>1.6279999999999999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4.1630000000000003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3.0249999999999999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2</v>
          </cell>
          <cell r="AO85">
            <v>0</v>
          </cell>
          <cell r="AP85">
            <v>0</v>
          </cell>
          <cell r="AQ85">
            <v>0</v>
          </cell>
          <cell r="AR85">
            <v>1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1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</v>
          </cell>
          <cell r="BS85">
            <v>0</v>
          </cell>
          <cell r="BT85">
            <v>1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4.2380000000000004</v>
          </cell>
          <cell r="AO86">
            <v>0</v>
          </cell>
          <cell r="AP86">
            <v>0</v>
          </cell>
          <cell r="AQ86">
            <v>0</v>
          </cell>
          <cell r="AR86">
            <v>3.379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3.379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3.379</v>
          </cell>
          <cell r="BS86">
            <v>0</v>
          </cell>
          <cell r="BT86">
            <v>0.188</v>
          </cell>
          <cell r="BU86">
            <v>0</v>
          </cell>
          <cell r="BV86">
            <v>3.379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0.47799999999999998</v>
          </cell>
          <cell r="E88">
            <v>0</v>
          </cell>
          <cell r="F88">
            <v>0.47799999999999998</v>
          </cell>
          <cell r="G88">
            <v>0</v>
          </cell>
          <cell r="H88">
            <v>0.95599999999999996</v>
          </cell>
          <cell r="I88">
            <v>0</v>
          </cell>
          <cell r="J88">
            <v>0</v>
          </cell>
          <cell r="K88">
            <v>0</v>
          </cell>
          <cell r="L88">
            <v>0.71599999999999997</v>
          </cell>
          <cell r="M88">
            <v>0</v>
          </cell>
          <cell r="N88">
            <v>0.47799999999999998</v>
          </cell>
          <cell r="O88">
            <v>0</v>
          </cell>
          <cell r="P88">
            <v>0</v>
          </cell>
          <cell r="Q88">
            <v>0</v>
          </cell>
          <cell r="R88">
            <v>0.95599999999999996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2.2480000000000002</v>
          </cell>
          <cell r="AI88">
            <v>0</v>
          </cell>
          <cell r="AJ88">
            <v>0</v>
          </cell>
          <cell r="AK88">
            <v>0</v>
          </cell>
          <cell r="AL88">
            <v>0.95599999999999996</v>
          </cell>
          <cell r="AM88">
            <v>0</v>
          </cell>
          <cell r="AN88">
            <v>0</v>
          </cell>
          <cell r="AO88">
            <v>0</v>
          </cell>
          <cell r="AP88">
            <v>1.196</v>
          </cell>
          <cell r="AQ88">
            <v>0</v>
          </cell>
          <cell r="AR88">
            <v>0</v>
          </cell>
          <cell r="AS88">
            <v>0</v>
          </cell>
          <cell r="AT88">
            <v>0.71599999999999997</v>
          </cell>
          <cell r="AU88">
            <v>0</v>
          </cell>
          <cell r="AV88">
            <v>0</v>
          </cell>
          <cell r="AW88">
            <v>0</v>
          </cell>
          <cell r="AX88">
            <v>0.47799999999999998</v>
          </cell>
          <cell r="AY88">
            <v>0</v>
          </cell>
          <cell r="AZ88">
            <v>0.95599999999999996</v>
          </cell>
          <cell r="BA88">
            <v>0</v>
          </cell>
          <cell r="BB88">
            <v>0.71599999999999997</v>
          </cell>
          <cell r="BC88">
            <v>0</v>
          </cell>
          <cell r="BD88">
            <v>0.71599999999999997</v>
          </cell>
          <cell r="BE88">
            <v>0</v>
          </cell>
          <cell r="BF88">
            <v>0</v>
          </cell>
          <cell r="BG88">
            <v>0</v>
          </cell>
          <cell r="BH88">
            <v>0.47799999999999998</v>
          </cell>
          <cell r="BI88">
            <v>0</v>
          </cell>
          <cell r="BJ88">
            <v>0.71599999999999997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0.72499999999999998</v>
          </cell>
          <cell r="BQ88">
            <v>0</v>
          </cell>
          <cell r="BR88">
            <v>0</v>
          </cell>
          <cell r="BS88">
            <v>0</v>
          </cell>
          <cell r="BT88">
            <v>0.47799999999999998</v>
          </cell>
          <cell r="BU88">
            <v>0</v>
          </cell>
          <cell r="BV88">
            <v>0</v>
          </cell>
          <cell r="BW88">
            <v>0</v>
          </cell>
          <cell r="BX88">
            <v>0.47799999999999998</v>
          </cell>
          <cell r="BY88">
            <v>0</v>
          </cell>
          <cell r="BZ88">
            <v>0</v>
          </cell>
          <cell r="CA88">
            <v>0</v>
          </cell>
          <cell r="CB88">
            <v>0.85799999999999998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6.4969999999999999</v>
          </cell>
          <cell r="E90">
            <v>0</v>
          </cell>
          <cell r="F90">
            <v>6.8079999999999998</v>
          </cell>
          <cell r="G90">
            <v>0</v>
          </cell>
          <cell r="H90">
            <v>28.411000000000001</v>
          </cell>
          <cell r="I90">
            <v>0</v>
          </cell>
          <cell r="J90">
            <v>13.266999999999999</v>
          </cell>
          <cell r="K90">
            <v>0</v>
          </cell>
          <cell r="L90">
            <v>2.9529999999999998</v>
          </cell>
          <cell r="M90">
            <v>0</v>
          </cell>
          <cell r="N90">
            <v>35.261000000000003</v>
          </cell>
          <cell r="O90">
            <v>0</v>
          </cell>
          <cell r="P90">
            <v>21.876999999999999</v>
          </cell>
          <cell r="Q90">
            <v>0</v>
          </cell>
          <cell r="R90">
            <v>5.9710000000000001</v>
          </cell>
          <cell r="S90">
            <v>0</v>
          </cell>
          <cell r="T90">
            <v>33.420999999999999</v>
          </cell>
          <cell r="U90">
            <v>0</v>
          </cell>
          <cell r="V90">
            <v>9.1809999999999992</v>
          </cell>
          <cell r="W90">
            <v>0</v>
          </cell>
          <cell r="X90">
            <v>5.8259999999999996</v>
          </cell>
          <cell r="Y90">
            <v>0</v>
          </cell>
          <cell r="Z90">
            <v>9.6419999999999995</v>
          </cell>
          <cell r="AA90">
            <v>0</v>
          </cell>
          <cell r="AB90">
            <v>4.585</v>
          </cell>
          <cell r="AC90">
            <v>0</v>
          </cell>
          <cell r="AD90">
            <v>11.516</v>
          </cell>
          <cell r="AE90">
            <v>0</v>
          </cell>
          <cell r="AF90">
            <v>15.625999999999999</v>
          </cell>
          <cell r="AG90">
            <v>0</v>
          </cell>
          <cell r="AH90">
            <v>13.500999999999999</v>
          </cell>
          <cell r="AI90">
            <v>0</v>
          </cell>
          <cell r="AJ90">
            <v>41.871000000000002</v>
          </cell>
          <cell r="AK90">
            <v>0</v>
          </cell>
          <cell r="AL90">
            <v>3.601</v>
          </cell>
          <cell r="AM90">
            <v>0</v>
          </cell>
          <cell r="AN90">
            <v>28.664000000000001</v>
          </cell>
          <cell r="AO90">
            <v>0</v>
          </cell>
          <cell r="AP90">
            <v>7.8940000000000001</v>
          </cell>
          <cell r="AQ90">
            <v>0</v>
          </cell>
          <cell r="AR90">
            <v>6.6470000000000002</v>
          </cell>
          <cell r="AS90">
            <v>0</v>
          </cell>
          <cell r="AT90">
            <v>2.6280000000000001</v>
          </cell>
          <cell r="AU90">
            <v>0</v>
          </cell>
          <cell r="AV90">
            <v>0.88100000000000001</v>
          </cell>
          <cell r="AW90">
            <v>0</v>
          </cell>
          <cell r="AX90">
            <v>1.337</v>
          </cell>
          <cell r="AY90">
            <v>0</v>
          </cell>
          <cell r="AZ90">
            <v>8.4779999999999998</v>
          </cell>
          <cell r="BA90">
            <v>0</v>
          </cell>
          <cell r="BB90">
            <v>30.271000000000001</v>
          </cell>
          <cell r="BC90">
            <v>0</v>
          </cell>
          <cell r="BD90">
            <v>8.1829999999999998</v>
          </cell>
          <cell r="BE90">
            <v>0</v>
          </cell>
          <cell r="BF90">
            <v>29.978000000000002</v>
          </cell>
          <cell r="BG90">
            <v>0</v>
          </cell>
          <cell r="BH90">
            <v>55.313000000000002</v>
          </cell>
          <cell r="BI90">
            <v>0</v>
          </cell>
          <cell r="BJ90">
            <v>27.768000000000001</v>
          </cell>
          <cell r="BK90">
            <v>0</v>
          </cell>
          <cell r="BL90">
            <v>0.60399999999999998</v>
          </cell>
          <cell r="BM90">
            <v>0</v>
          </cell>
          <cell r="BN90">
            <v>29.353000000000002</v>
          </cell>
          <cell r="BO90">
            <v>0</v>
          </cell>
          <cell r="BP90">
            <v>2.302</v>
          </cell>
          <cell r="BQ90">
            <v>0</v>
          </cell>
          <cell r="BR90">
            <v>12.208</v>
          </cell>
          <cell r="BS90">
            <v>0</v>
          </cell>
          <cell r="BT90">
            <v>8.5960000000000001</v>
          </cell>
          <cell r="BU90">
            <v>0</v>
          </cell>
          <cell r="BV90">
            <v>8.4260000000000002</v>
          </cell>
          <cell r="BW90">
            <v>0</v>
          </cell>
          <cell r="BX90">
            <v>6.218</v>
          </cell>
          <cell r="BY90">
            <v>0</v>
          </cell>
          <cell r="BZ90">
            <v>39.582999999999998</v>
          </cell>
          <cell r="CA90">
            <v>0</v>
          </cell>
          <cell r="CB90">
            <v>12.933999999999999</v>
          </cell>
          <cell r="CC90">
            <v>0</v>
          </cell>
          <cell r="CD90">
            <v>7.38</v>
          </cell>
          <cell r="CE90">
            <v>0</v>
          </cell>
          <cell r="CF90">
            <v>0.60399999999999998</v>
          </cell>
          <cell r="CG90">
            <v>0</v>
          </cell>
          <cell r="CH90">
            <v>6.9180000000000001</v>
          </cell>
          <cell r="CI90">
            <v>0</v>
          </cell>
          <cell r="CJ90">
            <v>0.60399999999999998</v>
          </cell>
          <cell r="CK90">
            <v>0</v>
          </cell>
          <cell r="CL90">
            <v>10.326000000000001</v>
          </cell>
          <cell r="CM90">
            <v>0</v>
          </cell>
          <cell r="CN90">
            <v>1.2370000000000001</v>
          </cell>
          <cell r="CO90">
            <v>0</v>
          </cell>
        </row>
      </sheetData>
      <sheetData sheetId="2">
        <row r="8">
          <cell r="D8">
            <v>84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97.519000000000005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690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326.63400000000001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3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3.88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440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237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1488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1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89.504000000000005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103.803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158.66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2</v>
          </cell>
          <cell r="AS41">
            <v>0</v>
          </cell>
          <cell r="AT41">
            <v>0</v>
          </cell>
          <cell r="AU41">
            <v>0</v>
          </cell>
          <cell r="AV41">
            <v>6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1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7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4.7380000000000004</v>
          </cell>
          <cell r="AS42">
            <v>0</v>
          </cell>
          <cell r="AT42">
            <v>0</v>
          </cell>
          <cell r="AU42">
            <v>0</v>
          </cell>
          <cell r="AV42">
            <v>4.1159999999999997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2.173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2.476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1</v>
          </cell>
          <cell r="CC45">
            <v>0</v>
          </cell>
          <cell r="CD45">
            <v>1</v>
          </cell>
          <cell r="CE45">
            <v>0</v>
          </cell>
          <cell r="CF45">
            <v>16</v>
          </cell>
          <cell r="CG45">
            <v>0</v>
          </cell>
          <cell r="CH45">
            <v>8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0.60799999999999998</v>
          </cell>
          <cell r="CC46">
            <v>0</v>
          </cell>
          <cell r="CD46">
            <v>0.54200000000000004</v>
          </cell>
          <cell r="CE46">
            <v>0</v>
          </cell>
          <cell r="CF46">
            <v>9.7490000000000006</v>
          </cell>
          <cell r="CG46">
            <v>0</v>
          </cell>
          <cell r="CH46">
            <v>4.6740000000000004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20.588000000000001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16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9.1630000000000003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8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4.859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2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4.984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4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9.8580000000000005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5.5519999999999996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29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80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8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48.948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105.218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4.6280000000000001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9.0939999999999994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4</v>
          </cell>
          <cell r="BU72">
            <v>0</v>
          </cell>
          <cell r="BV72">
            <v>0</v>
          </cell>
          <cell r="BW72">
            <v>0</v>
          </cell>
          <cell r="BX72">
            <v>8</v>
          </cell>
          <cell r="BY72">
            <v>0</v>
          </cell>
          <cell r="BZ72">
            <v>0</v>
          </cell>
          <cell r="CA72">
            <v>0</v>
          </cell>
          <cell r="CB72">
            <v>8</v>
          </cell>
          <cell r="CC72">
            <v>0</v>
          </cell>
          <cell r="CD72">
            <v>0</v>
          </cell>
          <cell r="CE72">
            <v>0</v>
          </cell>
          <cell r="CF72">
            <v>4</v>
          </cell>
          <cell r="CG72">
            <v>0</v>
          </cell>
          <cell r="CH72">
            <v>4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2.7109999999999999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5.01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5.1710000000000003</v>
          </cell>
          <cell r="BU73">
            <v>0</v>
          </cell>
          <cell r="BV73">
            <v>0</v>
          </cell>
          <cell r="BW73">
            <v>0</v>
          </cell>
          <cell r="BX73">
            <v>10.121</v>
          </cell>
          <cell r="BY73">
            <v>0</v>
          </cell>
          <cell r="BZ73">
            <v>0</v>
          </cell>
          <cell r="CA73">
            <v>0</v>
          </cell>
          <cell r="CB73">
            <v>9.4559999999999995</v>
          </cell>
          <cell r="CC73">
            <v>0</v>
          </cell>
          <cell r="CD73">
            <v>0</v>
          </cell>
          <cell r="CE73">
            <v>0</v>
          </cell>
          <cell r="CF73">
            <v>4.71</v>
          </cell>
          <cell r="CG73">
            <v>0</v>
          </cell>
          <cell r="CH73">
            <v>5.0419999999999998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1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2</v>
          </cell>
          <cell r="BY74">
            <v>0</v>
          </cell>
          <cell r="BZ74">
            <v>2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1.8660000000000001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3.57</v>
          </cell>
          <cell r="BY75">
            <v>0</v>
          </cell>
          <cell r="BZ75">
            <v>3.5819999999999999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6.742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7</v>
          </cell>
          <cell r="S78">
            <v>0</v>
          </cell>
          <cell r="T78">
            <v>4</v>
          </cell>
          <cell r="U78">
            <v>0</v>
          </cell>
          <cell r="V78">
            <v>1</v>
          </cell>
          <cell r="W78">
            <v>0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2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24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3.5920000000000001</v>
          </cell>
          <cell r="S79">
            <v>0</v>
          </cell>
          <cell r="T79">
            <v>1.877</v>
          </cell>
          <cell r="U79">
            <v>0</v>
          </cell>
          <cell r="V79">
            <v>0.51400000000000001</v>
          </cell>
          <cell r="W79">
            <v>0</v>
          </cell>
          <cell r="X79">
            <v>1.2769999999999999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0.85199999999999998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1.34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0.85199999999999998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26.167999999999999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2.0979999999999999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5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1.226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0.61199999999999999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31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4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38.603000000000002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2.1789999999999998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0.47799999999999998</v>
          </cell>
          <cell r="U88">
            <v>0</v>
          </cell>
          <cell r="V88">
            <v>0.23899999999999999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0.61199999999999999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12.202999999999999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3.6520000000000001</v>
          </cell>
          <cell r="E90">
            <v>0</v>
          </cell>
          <cell r="F90">
            <v>4.9800000000000004</v>
          </cell>
          <cell r="G90">
            <v>0</v>
          </cell>
          <cell r="H90">
            <v>7.218</v>
          </cell>
          <cell r="I90">
            <v>0</v>
          </cell>
          <cell r="J90">
            <v>3.0409999999999999</v>
          </cell>
          <cell r="K90">
            <v>0</v>
          </cell>
          <cell r="L90">
            <v>3.3959999999999999</v>
          </cell>
          <cell r="M90">
            <v>0</v>
          </cell>
          <cell r="N90">
            <v>4.4560000000000004</v>
          </cell>
          <cell r="O90">
            <v>0</v>
          </cell>
          <cell r="P90">
            <v>6.0940000000000003</v>
          </cell>
          <cell r="Q90">
            <v>0</v>
          </cell>
          <cell r="R90">
            <v>27.38</v>
          </cell>
          <cell r="S90">
            <v>0</v>
          </cell>
          <cell r="T90">
            <v>21.521999999999998</v>
          </cell>
          <cell r="U90">
            <v>0</v>
          </cell>
          <cell r="V90">
            <v>31.74</v>
          </cell>
          <cell r="W90">
            <v>0</v>
          </cell>
          <cell r="X90">
            <v>0.93600000000000005</v>
          </cell>
          <cell r="Y90">
            <v>0</v>
          </cell>
          <cell r="Z90">
            <v>3.4849999999999999</v>
          </cell>
          <cell r="AA90">
            <v>0</v>
          </cell>
          <cell r="AB90">
            <v>0.68400000000000005</v>
          </cell>
          <cell r="AC90">
            <v>0</v>
          </cell>
          <cell r="AD90">
            <v>6.8479999999999999</v>
          </cell>
          <cell r="AE90">
            <v>0</v>
          </cell>
          <cell r="AF90">
            <v>2.9740000000000002</v>
          </cell>
          <cell r="AG90">
            <v>0</v>
          </cell>
          <cell r="AH90">
            <v>5.819</v>
          </cell>
          <cell r="AI90">
            <v>0</v>
          </cell>
          <cell r="AJ90">
            <v>6.407</v>
          </cell>
          <cell r="AK90">
            <v>0</v>
          </cell>
          <cell r="AL90">
            <v>10.222</v>
          </cell>
          <cell r="AM90">
            <v>0</v>
          </cell>
          <cell r="AN90">
            <v>16.498000000000001</v>
          </cell>
          <cell r="AO90">
            <v>0</v>
          </cell>
          <cell r="AP90">
            <v>4.0449999999999999</v>
          </cell>
          <cell r="AQ90">
            <v>0</v>
          </cell>
          <cell r="AR90">
            <v>5.8579999999999997</v>
          </cell>
          <cell r="AS90">
            <v>0</v>
          </cell>
          <cell r="AT90">
            <v>11.151999999999999</v>
          </cell>
          <cell r="AU90">
            <v>0</v>
          </cell>
          <cell r="AV90">
            <v>20.02</v>
          </cell>
          <cell r="AW90">
            <v>0</v>
          </cell>
          <cell r="AX90">
            <v>13.231</v>
          </cell>
          <cell r="AY90">
            <v>0</v>
          </cell>
          <cell r="AZ90">
            <v>7.2519999999999998</v>
          </cell>
          <cell r="BA90">
            <v>0</v>
          </cell>
          <cell r="BB90">
            <v>12.959</v>
          </cell>
          <cell r="BC90">
            <v>0</v>
          </cell>
          <cell r="BD90">
            <v>16.673999999999999</v>
          </cell>
          <cell r="BE90">
            <v>0</v>
          </cell>
          <cell r="BF90">
            <v>14.108000000000001</v>
          </cell>
          <cell r="BG90">
            <v>0</v>
          </cell>
          <cell r="BH90">
            <v>9.7840000000000007</v>
          </cell>
          <cell r="BI90">
            <v>0</v>
          </cell>
          <cell r="BJ90">
            <v>13.702</v>
          </cell>
          <cell r="BK90">
            <v>0</v>
          </cell>
          <cell r="BL90">
            <v>45.3</v>
          </cell>
          <cell r="BM90">
            <v>0</v>
          </cell>
          <cell r="BN90">
            <v>44.494999999999997</v>
          </cell>
          <cell r="BO90">
            <v>0</v>
          </cell>
          <cell r="BP90">
            <v>52.594000000000001</v>
          </cell>
          <cell r="BQ90">
            <v>0</v>
          </cell>
          <cell r="BR90">
            <v>28.318000000000001</v>
          </cell>
          <cell r="BS90">
            <v>0</v>
          </cell>
          <cell r="BT90">
            <v>25.228999999999999</v>
          </cell>
          <cell r="BU90">
            <v>0</v>
          </cell>
          <cell r="BV90">
            <v>26.518999999999998</v>
          </cell>
          <cell r="BW90">
            <v>0</v>
          </cell>
          <cell r="BX90">
            <v>46.021000000000001</v>
          </cell>
          <cell r="BY90">
            <v>0</v>
          </cell>
          <cell r="BZ90">
            <v>32.296999999999997</v>
          </cell>
          <cell r="CA90">
            <v>0</v>
          </cell>
          <cell r="CB90">
            <v>14.276</v>
          </cell>
          <cell r="CC90">
            <v>0</v>
          </cell>
          <cell r="CD90">
            <v>12.234999999999999</v>
          </cell>
          <cell r="CE90">
            <v>0</v>
          </cell>
          <cell r="CF90">
            <v>11.776999999999999</v>
          </cell>
          <cell r="CG90">
            <v>0</v>
          </cell>
          <cell r="CH90">
            <v>9.8870000000000005</v>
          </cell>
          <cell r="CI90">
            <v>0</v>
          </cell>
          <cell r="CJ90">
            <v>8.5220000000000002</v>
          </cell>
          <cell r="CK90">
            <v>0</v>
          </cell>
          <cell r="CL90">
            <v>17.556000000000001</v>
          </cell>
          <cell r="CM90">
            <v>0</v>
          </cell>
          <cell r="CN90">
            <v>8.6660000000000004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8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37.619999999999997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37.619999999999997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2.5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6.7750000000000004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4.3540000000000001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5.0209999999999999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8.6999999999999993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15.234999999999999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2</v>
          </cell>
          <cell r="G78">
            <v>0</v>
          </cell>
          <cell r="H78">
            <v>0</v>
          </cell>
          <cell r="I78">
            <v>0</v>
          </cell>
          <cell r="J78">
            <v>2</v>
          </cell>
          <cell r="K78">
            <v>0</v>
          </cell>
          <cell r="L78">
            <v>2</v>
          </cell>
          <cell r="M78">
            <v>0</v>
          </cell>
          <cell r="N78">
            <v>0</v>
          </cell>
          <cell r="O78">
            <v>0</v>
          </cell>
          <cell r="P78">
            <v>3</v>
          </cell>
          <cell r="Q78">
            <v>0</v>
          </cell>
          <cell r="R78">
            <v>1</v>
          </cell>
          <cell r="S78">
            <v>0</v>
          </cell>
          <cell r="T78">
            <v>2</v>
          </cell>
          <cell r="U78">
            <v>0</v>
          </cell>
          <cell r="V78">
            <v>5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1.091</v>
          </cell>
          <cell r="G79">
            <v>0</v>
          </cell>
          <cell r="H79">
            <v>0</v>
          </cell>
          <cell r="I79">
            <v>0</v>
          </cell>
          <cell r="J79">
            <v>1.34</v>
          </cell>
          <cell r="K79">
            <v>0</v>
          </cell>
          <cell r="L79">
            <v>1.34</v>
          </cell>
          <cell r="M79">
            <v>0</v>
          </cell>
          <cell r="N79">
            <v>0</v>
          </cell>
          <cell r="O79">
            <v>0</v>
          </cell>
          <cell r="P79">
            <v>13.523</v>
          </cell>
          <cell r="Q79">
            <v>0</v>
          </cell>
          <cell r="R79">
            <v>0.67100000000000004</v>
          </cell>
          <cell r="S79">
            <v>0</v>
          </cell>
          <cell r="T79">
            <v>1.34</v>
          </cell>
          <cell r="U79">
            <v>0</v>
          </cell>
          <cell r="V79">
            <v>2.7250000000000001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5</v>
          </cell>
          <cell r="S83">
            <v>0</v>
          </cell>
          <cell r="T83">
            <v>2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0.54500000000000004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2.7250000000000001</v>
          </cell>
          <cell r="S84">
            <v>0</v>
          </cell>
          <cell r="T84">
            <v>1.091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2.3279999999999998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3.1070000000000002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1.4350000000000001</v>
          </cell>
          <cell r="K88">
            <v>0</v>
          </cell>
          <cell r="L88">
            <v>2.8690000000000002</v>
          </cell>
          <cell r="M88">
            <v>0</v>
          </cell>
          <cell r="N88">
            <v>0</v>
          </cell>
          <cell r="O88">
            <v>0</v>
          </cell>
          <cell r="P88">
            <v>0.71599999999999997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1.0980000000000001</v>
          </cell>
          <cell r="E90">
            <v>0</v>
          </cell>
          <cell r="F90">
            <v>1.0780000000000001</v>
          </cell>
          <cell r="G90">
            <v>0</v>
          </cell>
          <cell r="H90">
            <v>0.26500000000000001</v>
          </cell>
          <cell r="I90">
            <v>0</v>
          </cell>
          <cell r="J90">
            <v>8.1219999999999999</v>
          </cell>
          <cell r="K90">
            <v>0</v>
          </cell>
          <cell r="L90">
            <v>2.95</v>
          </cell>
          <cell r="M90">
            <v>0</v>
          </cell>
          <cell r="N90">
            <v>7.9269999999999996</v>
          </cell>
          <cell r="O90">
            <v>0</v>
          </cell>
          <cell r="P90">
            <v>1.8160000000000001</v>
          </cell>
          <cell r="Q90">
            <v>0</v>
          </cell>
          <cell r="R90">
            <v>27.594999999999999</v>
          </cell>
          <cell r="S90">
            <v>0</v>
          </cell>
          <cell r="T90">
            <v>1.964</v>
          </cell>
          <cell r="U90">
            <v>0</v>
          </cell>
          <cell r="V90">
            <v>0.59499999999999997</v>
          </cell>
          <cell r="W90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Нояб."/>
      <sheetName val="МЕТАЛЛОСТРОЙ Нояб."/>
      <sheetName val="ПОНТОННЫЙ Нояб."/>
      <sheetName val="САПЕРНЫЙ Нояб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0.7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5.641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1</v>
          </cell>
          <cell r="E45">
            <v>0</v>
          </cell>
          <cell r="F45">
            <v>3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3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0</v>
          </cell>
          <cell r="V45">
            <v>0</v>
          </cell>
          <cell r="W45">
            <v>0</v>
          </cell>
          <cell r="X45">
            <v>1</v>
          </cell>
          <cell r="Y45">
            <v>0</v>
          </cell>
          <cell r="Z45">
            <v>3</v>
          </cell>
          <cell r="AA45">
            <v>0</v>
          </cell>
          <cell r="AB45">
            <v>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0.622</v>
          </cell>
          <cell r="E46">
            <v>0</v>
          </cell>
          <cell r="F46">
            <v>1.2909999999999999</v>
          </cell>
          <cell r="G46">
            <v>0</v>
          </cell>
          <cell r="H46">
            <v>0</v>
          </cell>
          <cell r="I46">
            <v>0</v>
          </cell>
          <cell r="J46">
            <v>0.622</v>
          </cell>
          <cell r="K46">
            <v>0</v>
          </cell>
          <cell r="L46">
            <v>0</v>
          </cell>
          <cell r="M46">
            <v>0</v>
          </cell>
          <cell r="N46">
            <v>1.2909999999999999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0.622</v>
          </cell>
          <cell r="U46">
            <v>0</v>
          </cell>
          <cell r="V46">
            <v>0</v>
          </cell>
          <cell r="W46">
            <v>0</v>
          </cell>
          <cell r="X46">
            <v>0.622</v>
          </cell>
          <cell r="Y46">
            <v>0</v>
          </cell>
          <cell r="Z46">
            <v>1.2909999999999999</v>
          </cell>
          <cell r="AA46">
            <v>0</v>
          </cell>
          <cell r="AB46">
            <v>1.5920000000000001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6.5419999999999998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</v>
          </cell>
          <cell r="M70">
            <v>0</v>
          </cell>
          <cell r="N70">
            <v>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3.3769999999999998</v>
          </cell>
          <cell r="M71">
            <v>0</v>
          </cell>
          <cell r="N71">
            <v>4.6870000000000003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1.5</v>
          </cell>
          <cell r="E72">
            <v>0</v>
          </cell>
          <cell r="F72">
            <v>1.5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1.5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2.177</v>
          </cell>
          <cell r="E73">
            <v>0</v>
          </cell>
          <cell r="F73">
            <v>2.516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2.58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3.468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23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1.264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16.706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2.1259999999999999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0.66800000000000004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1.337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1.516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5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E83">
            <v>0</v>
          </cell>
          <cell r="AF83">
            <v>6</v>
          </cell>
          <cell r="AG83">
            <v>0</v>
          </cell>
          <cell r="AH83">
            <v>12</v>
          </cell>
          <cell r="AI83">
            <v>0</v>
          </cell>
          <cell r="AJ83">
            <v>0</v>
          </cell>
          <cell r="AK83">
            <v>0</v>
          </cell>
          <cell r="AL83">
            <v>33</v>
          </cell>
          <cell r="AM83">
            <v>0</v>
          </cell>
          <cell r="AN83">
            <v>9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6.6020000000000003</v>
          </cell>
          <cell r="G84">
            <v>0</v>
          </cell>
          <cell r="H84">
            <v>2.6459999999999999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9.7119999999999997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3.9550000000000001</v>
          </cell>
          <cell r="AA84">
            <v>0</v>
          </cell>
          <cell r="AB84">
            <v>0</v>
          </cell>
          <cell r="AC84">
            <v>0</v>
          </cell>
          <cell r="AD84">
            <v>1.085</v>
          </cell>
          <cell r="AE84">
            <v>0</v>
          </cell>
          <cell r="AF84">
            <v>5.6710000000000003</v>
          </cell>
          <cell r="AG84">
            <v>0</v>
          </cell>
          <cell r="AH84">
            <v>9.7119999999999997</v>
          </cell>
          <cell r="AI84">
            <v>0</v>
          </cell>
          <cell r="AJ84">
            <v>0</v>
          </cell>
          <cell r="AK84">
            <v>0</v>
          </cell>
          <cell r="AL84">
            <v>23.84</v>
          </cell>
          <cell r="AM84">
            <v>0</v>
          </cell>
          <cell r="AN84">
            <v>7.4379999999999997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0.36599999999999999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0.14599999999999999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1.0580000000000001</v>
          </cell>
          <cell r="AO88">
            <v>0</v>
          </cell>
        </row>
        <row r="90">
          <cell r="D90">
            <v>15.631</v>
          </cell>
          <cell r="E90">
            <v>0</v>
          </cell>
          <cell r="F90">
            <v>20.173999999999999</v>
          </cell>
          <cell r="G90">
            <v>0</v>
          </cell>
          <cell r="H90">
            <v>5.1479999999999997</v>
          </cell>
          <cell r="I90">
            <v>0</v>
          </cell>
          <cell r="J90">
            <v>19.053999999999998</v>
          </cell>
          <cell r="K90">
            <v>0</v>
          </cell>
          <cell r="L90">
            <v>21.190999999999999</v>
          </cell>
          <cell r="M90">
            <v>0</v>
          </cell>
          <cell r="N90">
            <v>16.23</v>
          </cell>
          <cell r="O90">
            <v>0</v>
          </cell>
          <cell r="P90">
            <v>20.695</v>
          </cell>
          <cell r="Q90">
            <v>0</v>
          </cell>
          <cell r="R90">
            <v>15.468</v>
          </cell>
          <cell r="S90">
            <v>0</v>
          </cell>
          <cell r="T90">
            <v>20.184000000000001</v>
          </cell>
          <cell r="U90">
            <v>0</v>
          </cell>
          <cell r="V90">
            <v>16.123000000000001</v>
          </cell>
          <cell r="W90">
            <v>0</v>
          </cell>
          <cell r="X90">
            <v>16.434000000000001</v>
          </cell>
          <cell r="Y90">
            <v>0</v>
          </cell>
          <cell r="Z90">
            <v>35.564</v>
          </cell>
          <cell r="AA90">
            <v>0</v>
          </cell>
          <cell r="AB90">
            <v>3.1389999999999998</v>
          </cell>
          <cell r="AC90">
            <v>0</v>
          </cell>
          <cell r="AD90">
            <v>21.602</v>
          </cell>
          <cell r="AE90">
            <v>0</v>
          </cell>
          <cell r="AF90">
            <v>266.38600000000002</v>
          </cell>
          <cell r="AG90">
            <v>0</v>
          </cell>
          <cell r="AH90">
            <v>53.972000000000001</v>
          </cell>
          <cell r="AI90">
            <v>0</v>
          </cell>
          <cell r="AJ90">
            <v>12.311</v>
          </cell>
          <cell r="AK90">
            <v>0</v>
          </cell>
          <cell r="AL90">
            <v>46.162999999999997</v>
          </cell>
          <cell r="AM90">
            <v>0</v>
          </cell>
          <cell r="AN90">
            <v>44.158000000000001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671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690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331.63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338.59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14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13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168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126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18.53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15.898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208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155.78800000000001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57.475000000000001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0.5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0.69699999999999995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35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12.23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80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38.741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118.5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775</v>
          </cell>
          <cell r="CA38">
            <v>0</v>
          </cell>
          <cell r="CB38">
            <v>214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1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36.432000000000002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139.995</v>
          </cell>
          <cell r="CA40">
            <v>0</v>
          </cell>
          <cell r="CB40">
            <v>124.233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3.5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9.8680000000000003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8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15.22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4.7560000000000002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4.2279999999999998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1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1.7529999999999999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6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8.9220000000000006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3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3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6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5.6559999999999997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4.9779999999999998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8.5739999999999998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3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</v>
          </cell>
          <cell r="CE72">
            <v>0</v>
          </cell>
          <cell r="CF72">
            <v>0</v>
          </cell>
          <cell r="CG72">
            <v>0</v>
          </cell>
          <cell r="CH72">
            <v>1</v>
          </cell>
          <cell r="CI72">
            <v>0</v>
          </cell>
          <cell r="CJ72">
            <v>0</v>
          </cell>
          <cell r="CK72">
            <v>0</v>
          </cell>
          <cell r="CL72">
            <v>1</v>
          </cell>
          <cell r="CM72">
            <v>0</v>
          </cell>
          <cell r="CN72">
            <v>3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6.2080000000000002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1.9039999999999999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4.0149999999999997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5.2389999999999999</v>
          </cell>
          <cell r="CE73">
            <v>0</v>
          </cell>
          <cell r="CF73">
            <v>0</v>
          </cell>
          <cell r="CG73">
            <v>0</v>
          </cell>
          <cell r="CH73">
            <v>1.9039999999999999</v>
          </cell>
          <cell r="CI73">
            <v>0</v>
          </cell>
          <cell r="CJ73">
            <v>0</v>
          </cell>
          <cell r="CK73">
            <v>0</v>
          </cell>
          <cell r="CL73">
            <v>1.9039999999999999</v>
          </cell>
          <cell r="CM73">
            <v>0</v>
          </cell>
          <cell r="CN73">
            <v>4.0149999999999997</v>
          </cell>
          <cell r="CO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2.5</v>
          </cell>
          <cell r="CO74">
            <v>0</v>
          </cell>
        </row>
        <row r="75">
          <cell r="D75">
            <v>1.8320000000000001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1.8320000000000001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1.01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1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1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10.273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4.8920000000000003</v>
          </cell>
          <cell r="CE77">
            <v>0</v>
          </cell>
          <cell r="CF77">
            <v>0</v>
          </cell>
          <cell r="CG77">
            <v>0</v>
          </cell>
          <cell r="CH77">
            <v>2.1259999999999999</v>
          </cell>
          <cell r="CI77">
            <v>0</v>
          </cell>
          <cell r="CJ77">
            <v>0</v>
          </cell>
          <cell r="CK77">
            <v>0</v>
          </cell>
          <cell r="CL77">
            <v>10.273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47</v>
          </cell>
          <cell r="AM78">
            <v>0</v>
          </cell>
          <cell r="AN78">
            <v>0</v>
          </cell>
          <cell r="AO78">
            <v>0</v>
          </cell>
          <cell r="AP78">
            <v>2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5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2</v>
          </cell>
          <cell r="CC78">
            <v>0</v>
          </cell>
          <cell r="CD78">
            <v>2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1</v>
          </cell>
          <cell r="CM78">
            <v>0</v>
          </cell>
          <cell r="CN78">
            <v>1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1.4259999999999999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73.203999999999994</v>
          </cell>
          <cell r="AM79">
            <v>0</v>
          </cell>
          <cell r="AN79">
            <v>0</v>
          </cell>
          <cell r="AO79">
            <v>0</v>
          </cell>
          <cell r="AP79">
            <v>1.4259999999999999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6.4539999999999997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1.337</v>
          </cell>
          <cell r="CC79">
            <v>0</v>
          </cell>
          <cell r="CD79">
            <v>1.4259999999999999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0.66800000000000004</v>
          </cell>
          <cell r="CM79">
            <v>0</v>
          </cell>
          <cell r="CN79">
            <v>0.66800000000000004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3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3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3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0.377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0.377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0.377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4</v>
          </cell>
          <cell r="AM83">
            <v>0</v>
          </cell>
          <cell r="AN83">
            <v>31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1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1.3240000000000001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5.2919999999999998</v>
          </cell>
          <cell r="AM84">
            <v>0</v>
          </cell>
          <cell r="AN84">
            <v>41.021999999999998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1.3240000000000001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1</v>
          </cell>
          <cell r="BQ85">
            <v>0</v>
          </cell>
          <cell r="BR85">
            <v>0</v>
          </cell>
          <cell r="BS85">
            <v>0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3.39</v>
          </cell>
          <cell r="Y86">
            <v>0</v>
          </cell>
          <cell r="Z86">
            <v>3.39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3.39</v>
          </cell>
          <cell r="BQ86">
            <v>0</v>
          </cell>
          <cell r="BR86">
            <v>0</v>
          </cell>
          <cell r="BS86">
            <v>0</v>
          </cell>
          <cell r="BT86">
            <v>3.39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3.39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0.55800000000000005</v>
          </cell>
          <cell r="E88">
            <v>0</v>
          </cell>
          <cell r="F88">
            <v>0</v>
          </cell>
          <cell r="G88">
            <v>0</v>
          </cell>
          <cell r="H88">
            <v>0.93400000000000005</v>
          </cell>
          <cell r="I88">
            <v>0</v>
          </cell>
          <cell r="J88">
            <v>0.746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0.372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0.48099999999999998</v>
          </cell>
          <cell r="AM88">
            <v>0</v>
          </cell>
          <cell r="AN88">
            <v>0</v>
          </cell>
          <cell r="AO88">
            <v>0</v>
          </cell>
          <cell r="AP88">
            <v>0.55800000000000005</v>
          </cell>
          <cell r="AQ88">
            <v>0</v>
          </cell>
          <cell r="AR88">
            <v>0.746</v>
          </cell>
          <cell r="AS88">
            <v>0</v>
          </cell>
          <cell r="AT88">
            <v>0.55800000000000005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0.55800000000000005</v>
          </cell>
          <cell r="BA88">
            <v>0</v>
          </cell>
          <cell r="BB88">
            <v>0.746</v>
          </cell>
          <cell r="BC88">
            <v>0</v>
          </cell>
          <cell r="BD88">
            <v>0.93400000000000005</v>
          </cell>
          <cell r="BE88">
            <v>0</v>
          </cell>
          <cell r="BF88">
            <v>0.55800000000000005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0.93400000000000005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0.55800000000000005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2.2690000000000001</v>
          </cell>
          <cell r="CA88">
            <v>0</v>
          </cell>
          <cell r="CB88">
            <v>0</v>
          </cell>
          <cell r="CC88">
            <v>0</v>
          </cell>
          <cell r="CD88">
            <v>0.98799999999999999</v>
          </cell>
          <cell r="CE88">
            <v>0</v>
          </cell>
          <cell r="CF88">
            <v>0</v>
          </cell>
          <cell r="CG88">
            <v>0</v>
          </cell>
          <cell r="CH88">
            <v>1.1200000000000001</v>
          </cell>
          <cell r="CI88">
            <v>0</v>
          </cell>
          <cell r="CJ88">
            <v>0</v>
          </cell>
          <cell r="CK88">
            <v>0</v>
          </cell>
          <cell r="CL88">
            <v>1.1200000000000001</v>
          </cell>
          <cell r="CM88">
            <v>0</v>
          </cell>
          <cell r="CN88">
            <v>0.93400000000000005</v>
          </cell>
          <cell r="CO88">
            <v>0</v>
          </cell>
        </row>
        <row r="90">
          <cell r="D90">
            <v>3.7080000000000002</v>
          </cell>
          <cell r="E90">
            <v>0</v>
          </cell>
          <cell r="F90">
            <v>4.9459999999999997</v>
          </cell>
          <cell r="G90">
            <v>0</v>
          </cell>
          <cell r="H90">
            <v>32.567999999999998</v>
          </cell>
          <cell r="I90">
            <v>0</v>
          </cell>
          <cell r="J90">
            <v>15.769</v>
          </cell>
          <cell r="K90">
            <v>0</v>
          </cell>
          <cell r="L90">
            <v>2.7909999999999999</v>
          </cell>
          <cell r="M90">
            <v>0</v>
          </cell>
          <cell r="N90">
            <v>24.120999999999999</v>
          </cell>
          <cell r="O90">
            <v>0</v>
          </cell>
          <cell r="P90">
            <v>12.234</v>
          </cell>
          <cell r="Q90">
            <v>0</v>
          </cell>
          <cell r="R90">
            <v>13.808</v>
          </cell>
          <cell r="S90">
            <v>0</v>
          </cell>
          <cell r="T90">
            <v>5.6820000000000004</v>
          </cell>
          <cell r="U90">
            <v>0</v>
          </cell>
          <cell r="V90">
            <v>8.6660000000000004</v>
          </cell>
          <cell r="W90">
            <v>0</v>
          </cell>
          <cell r="X90">
            <v>11.456</v>
          </cell>
          <cell r="Y90">
            <v>0</v>
          </cell>
          <cell r="Z90">
            <v>11.212</v>
          </cell>
          <cell r="AA90">
            <v>0</v>
          </cell>
          <cell r="AB90">
            <v>12.882999999999999</v>
          </cell>
          <cell r="AC90">
            <v>0</v>
          </cell>
          <cell r="AD90">
            <v>10.673999999999999</v>
          </cell>
          <cell r="AE90">
            <v>0</v>
          </cell>
          <cell r="AF90">
            <v>10.807</v>
          </cell>
          <cell r="AG90">
            <v>0</v>
          </cell>
          <cell r="AH90">
            <v>14.316000000000001</v>
          </cell>
          <cell r="AI90">
            <v>0</v>
          </cell>
          <cell r="AJ90">
            <v>13.351000000000001</v>
          </cell>
          <cell r="AK90">
            <v>0</v>
          </cell>
          <cell r="AL90">
            <v>27.719000000000001</v>
          </cell>
          <cell r="AM90">
            <v>0</v>
          </cell>
          <cell r="AN90">
            <v>14.965999999999999</v>
          </cell>
          <cell r="AO90">
            <v>0</v>
          </cell>
          <cell r="AP90">
            <v>15.445</v>
          </cell>
          <cell r="AQ90">
            <v>0</v>
          </cell>
          <cell r="AR90">
            <v>0.439</v>
          </cell>
          <cell r="AS90">
            <v>0</v>
          </cell>
          <cell r="AT90">
            <v>6.5229999999999997</v>
          </cell>
          <cell r="AU90">
            <v>0</v>
          </cell>
          <cell r="AV90">
            <v>4</v>
          </cell>
          <cell r="AW90">
            <v>0</v>
          </cell>
          <cell r="AX90">
            <v>4.5670000000000002</v>
          </cell>
          <cell r="AY90">
            <v>0</v>
          </cell>
          <cell r="AZ90">
            <v>7.2919999999999998</v>
          </cell>
          <cell r="BA90">
            <v>0</v>
          </cell>
          <cell r="BB90">
            <v>20.956</v>
          </cell>
          <cell r="BC90">
            <v>0</v>
          </cell>
          <cell r="BD90">
            <v>3.8959999999999999</v>
          </cell>
          <cell r="BE90">
            <v>0</v>
          </cell>
          <cell r="BF90">
            <v>20.588000000000001</v>
          </cell>
          <cell r="BG90">
            <v>0</v>
          </cell>
          <cell r="BH90">
            <v>26.434000000000001</v>
          </cell>
          <cell r="BI90">
            <v>0</v>
          </cell>
          <cell r="BJ90">
            <v>11.78</v>
          </cell>
          <cell r="BK90">
            <v>0</v>
          </cell>
          <cell r="BL90">
            <v>2.5489999999999999</v>
          </cell>
          <cell r="BM90">
            <v>0</v>
          </cell>
          <cell r="BN90">
            <v>25.504000000000001</v>
          </cell>
          <cell r="BO90">
            <v>0</v>
          </cell>
          <cell r="BP90">
            <v>9.6470000000000002</v>
          </cell>
          <cell r="BQ90">
            <v>0</v>
          </cell>
          <cell r="BR90">
            <v>12.246</v>
          </cell>
          <cell r="BS90">
            <v>0</v>
          </cell>
          <cell r="BT90">
            <v>24.192</v>
          </cell>
          <cell r="BU90">
            <v>0</v>
          </cell>
          <cell r="BV90">
            <v>6.3819999999999997</v>
          </cell>
          <cell r="BW90">
            <v>0</v>
          </cell>
          <cell r="BX90">
            <v>8.1890000000000001</v>
          </cell>
          <cell r="BY90">
            <v>0</v>
          </cell>
          <cell r="BZ90">
            <v>50.981999999999999</v>
          </cell>
          <cell r="CA90">
            <v>0</v>
          </cell>
          <cell r="CB90">
            <v>16.14</v>
          </cell>
          <cell r="CC90">
            <v>0</v>
          </cell>
          <cell r="CD90">
            <v>8.4220000000000006</v>
          </cell>
          <cell r="CE90">
            <v>0</v>
          </cell>
          <cell r="CF90">
            <v>4.0759999999999996</v>
          </cell>
          <cell r="CG90">
            <v>0</v>
          </cell>
          <cell r="CH90">
            <v>7.5880000000000001</v>
          </cell>
          <cell r="CI90">
            <v>0</v>
          </cell>
          <cell r="CJ90">
            <v>5.12</v>
          </cell>
          <cell r="CK90">
            <v>0</v>
          </cell>
          <cell r="CL90">
            <v>10.255000000000001</v>
          </cell>
          <cell r="CM90">
            <v>0</v>
          </cell>
          <cell r="CN90">
            <v>2.3450000000000002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690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312.72399999999999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0.5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0.6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</v>
          </cell>
          <cell r="BU41">
            <v>0</v>
          </cell>
          <cell r="BV41">
            <v>1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2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1.1659999999999999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1.3839999999999999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2.4380000000000002</v>
          </cell>
          <cell r="BU42">
            <v>0</v>
          </cell>
          <cell r="BV42">
            <v>2.4380000000000002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2.1520000000000001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5.5940000000000003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0.49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1.903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2.0840000000000001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3.2469999999999999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6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53.027000000000001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20.411999999999999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8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8.6140000000000008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8.9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7.5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6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6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8.3740000000000006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6.8159999999999998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6.9290000000000003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11.188000000000001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16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12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5.0999999999999996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5.694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2.0619999999999998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21.242000000000001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14.407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9</v>
          </cell>
          <cell r="BY74">
            <v>0</v>
          </cell>
          <cell r="BZ74">
            <v>2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6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7.0750000000000002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5.4539999999999997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21.271999999999998</v>
          </cell>
          <cell r="BY75">
            <v>0</v>
          </cell>
          <cell r="BZ75">
            <v>3.6720000000000002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14.287000000000001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5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7</v>
          </cell>
          <cell r="BO78">
            <v>0</v>
          </cell>
          <cell r="BP78">
            <v>0</v>
          </cell>
          <cell r="BQ78">
            <v>0</v>
          </cell>
          <cell r="BR78">
            <v>13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4</v>
          </cell>
          <cell r="CA78">
            <v>0</v>
          </cell>
          <cell r="CB78">
            <v>0</v>
          </cell>
          <cell r="CC78">
            <v>0</v>
          </cell>
          <cell r="CD78">
            <v>1</v>
          </cell>
          <cell r="CE78">
            <v>0</v>
          </cell>
          <cell r="CF78">
            <v>0</v>
          </cell>
          <cell r="CG78">
            <v>0</v>
          </cell>
          <cell r="CH78">
            <v>3</v>
          </cell>
          <cell r="CI78">
            <v>0</v>
          </cell>
          <cell r="CJ78">
            <v>3</v>
          </cell>
          <cell r="CK78">
            <v>0</v>
          </cell>
          <cell r="CL78">
            <v>3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0.42399999999999999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0.42399999999999999</v>
          </cell>
          <cell r="BA79">
            <v>0</v>
          </cell>
          <cell r="BB79">
            <v>0</v>
          </cell>
          <cell r="BC79">
            <v>0</v>
          </cell>
          <cell r="BD79">
            <v>0.67600000000000005</v>
          </cell>
          <cell r="BE79">
            <v>0</v>
          </cell>
          <cell r="BF79">
            <v>2.5499999999999998</v>
          </cell>
          <cell r="BG79">
            <v>0</v>
          </cell>
          <cell r="BH79">
            <v>0.93700000000000006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5.0350000000000001</v>
          </cell>
          <cell r="BO79">
            <v>0</v>
          </cell>
          <cell r="BP79">
            <v>0</v>
          </cell>
          <cell r="BQ79">
            <v>0</v>
          </cell>
          <cell r="BR79">
            <v>8.9540000000000006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2.6720000000000002</v>
          </cell>
          <cell r="CA79">
            <v>0</v>
          </cell>
          <cell r="CB79">
            <v>0</v>
          </cell>
          <cell r="CC79">
            <v>0</v>
          </cell>
          <cell r="CD79">
            <v>0.75800000000000001</v>
          </cell>
          <cell r="CE79">
            <v>0</v>
          </cell>
          <cell r="CF79">
            <v>0</v>
          </cell>
          <cell r="CG79">
            <v>0</v>
          </cell>
          <cell r="CH79">
            <v>2.004</v>
          </cell>
          <cell r="CI79">
            <v>0</v>
          </cell>
          <cell r="CJ79">
            <v>2.004</v>
          </cell>
          <cell r="CK79">
            <v>0</v>
          </cell>
          <cell r="CL79">
            <v>2.004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15</v>
          </cell>
          <cell r="CA81">
            <v>0</v>
          </cell>
          <cell r="CB81">
            <v>4</v>
          </cell>
          <cell r="CC81">
            <v>0</v>
          </cell>
          <cell r="CD81">
            <v>3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1.8380000000000001</v>
          </cell>
          <cell r="CA82">
            <v>0</v>
          </cell>
          <cell r="CB82">
            <v>0.49</v>
          </cell>
          <cell r="CC82">
            <v>0</v>
          </cell>
          <cell r="CD82">
            <v>0.36699999999999999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2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</v>
          </cell>
          <cell r="AW83">
            <v>0</v>
          </cell>
          <cell r="AX83">
            <v>0</v>
          </cell>
          <cell r="AY83">
            <v>0</v>
          </cell>
          <cell r="AZ83">
            <v>1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1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4</v>
          </cell>
          <cell r="BU83">
            <v>0</v>
          </cell>
          <cell r="BV83">
            <v>5</v>
          </cell>
          <cell r="BW83">
            <v>0</v>
          </cell>
          <cell r="BX83">
            <v>0</v>
          </cell>
          <cell r="BY83">
            <v>0</v>
          </cell>
          <cell r="BZ83">
            <v>1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0.20599999999999999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1.091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0.54200000000000004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1.3240000000000001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2.1789999999999998</v>
          </cell>
          <cell r="BU84">
            <v>0</v>
          </cell>
          <cell r="BV84">
            <v>2.7250000000000001</v>
          </cell>
          <cell r="BW84">
            <v>0</v>
          </cell>
          <cell r="BX84">
            <v>0</v>
          </cell>
          <cell r="BY84">
            <v>0</v>
          </cell>
          <cell r="BZ84">
            <v>2.2309999999999999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2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2.3319999999999999</v>
          </cell>
          <cell r="BS86">
            <v>0</v>
          </cell>
          <cell r="BT86">
            <v>0</v>
          </cell>
          <cell r="BU86">
            <v>0</v>
          </cell>
          <cell r="BV86">
            <v>2.3319999999999999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2.222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0.24099999999999999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0.24099999999999999</v>
          </cell>
          <cell r="BC88">
            <v>0</v>
          </cell>
          <cell r="BD88">
            <v>0.24099999999999999</v>
          </cell>
          <cell r="BE88">
            <v>0</v>
          </cell>
          <cell r="BF88">
            <v>0.36599999999999999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0.95499999999999996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10.493</v>
          </cell>
          <cell r="E90">
            <v>0</v>
          </cell>
          <cell r="F90">
            <v>2.669</v>
          </cell>
          <cell r="G90">
            <v>0</v>
          </cell>
          <cell r="H90">
            <v>6.27</v>
          </cell>
          <cell r="I90">
            <v>0</v>
          </cell>
          <cell r="J90">
            <v>3.5470000000000002</v>
          </cell>
          <cell r="K90">
            <v>0</v>
          </cell>
          <cell r="L90">
            <v>8.4879999999999995</v>
          </cell>
          <cell r="M90">
            <v>0</v>
          </cell>
          <cell r="N90">
            <v>1.6220000000000001</v>
          </cell>
          <cell r="O90">
            <v>0</v>
          </cell>
          <cell r="P90">
            <v>5.0839999999999996</v>
          </cell>
          <cell r="Q90">
            <v>0</v>
          </cell>
          <cell r="R90">
            <v>10.884</v>
          </cell>
          <cell r="S90">
            <v>0</v>
          </cell>
          <cell r="T90">
            <v>23.381</v>
          </cell>
          <cell r="U90">
            <v>0</v>
          </cell>
          <cell r="V90">
            <v>24.256</v>
          </cell>
          <cell r="W90">
            <v>0</v>
          </cell>
          <cell r="X90">
            <v>11.444000000000001</v>
          </cell>
          <cell r="Y90">
            <v>0</v>
          </cell>
          <cell r="Z90">
            <v>4.66</v>
          </cell>
          <cell r="AA90">
            <v>0</v>
          </cell>
          <cell r="AB90">
            <v>9.9960000000000004</v>
          </cell>
          <cell r="AC90">
            <v>0</v>
          </cell>
          <cell r="AD90">
            <v>17.367999999999999</v>
          </cell>
          <cell r="AE90">
            <v>0</v>
          </cell>
          <cell r="AF90">
            <v>6.7439999999999998</v>
          </cell>
          <cell r="AG90">
            <v>0</v>
          </cell>
          <cell r="AH90">
            <v>4.1289999999999996</v>
          </cell>
          <cell r="AI90">
            <v>0</v>
          </cell>
          <cell r="AJ90">
            <v>3.899</v>
          </cell>
          <cell r="AK90">
            <v>0</v>
          </cell>
          <cell r="AL90">
            <v>4.2640000000000002</v>
          </cell>
          <cell r="AM90">
            <v>0</v>
          </cell>
          <cell r="AN90">
            <v>6.2</v>
          </cell>
          <cell r="AO90">
            <v>0</v>
          </cell>
          <cell r="AP90">
            <v>2.2090000000000001</v>
          </cell>
          <cell r="AQ90">
            <v>0</v>
          </cell>
          <cell r="AR90">
            <v>5.9459999999999997</v>
          </cell>
          <cell r="AS90">
            <v>0</v>
          </cell>
          <cell r="AT90">
            <v>8.8160000000000007</v>
          </cell>
          <cell r="AU90">
            <v>0</v>
          </cell>
          <cell r="AV90">
            <v>14.914999999999999</v>
          </cell>
          <cell r="AW90">
            <v>0</v>
          </cell>
          <cell r="AX90">
            <v>9.7080000000000002</v>
          </cell>
          <cell r="AY90">
            <v>0</v>
          </cell>
          <cell r="AZ90">
            <v>8.8849999999999998</v>
          </cell>
          <cell r="BA90">
            <v>0</v>
          </cell>
          <cell r="BB90">
            <v>13.525</v>
          </cell>
          <cell r="BC90">
            <v>0</v>
          </cell>
          <cell r="BD90">
            <v>5.9880000000000004</v>
          </cell>
          <cell r="BE90">
            <v>0</v>
          </cell>
          <cell r="BF90">
            <v>15.775</v>
          </cell>
          <cell r="BG90">
            <v>0</v>
          </cell>
          <cell r="BH90">
            <v>14.856999999999999</v>
          </cell>
          <cell r="BI90">
            <v>0</v>
          </cell>
          <cell r="BJ90">
            <v>9.4789999999999992</v>
          </cell>
          <cell r="BK90">
            <v>0</v>
          </cell>
          <cell r="BL90">
            <v>42.786000000000001</v>
          </cell>
          <cell r="BM90">
            <v>0</v>
          </cell>
          <cell r="BN90">
            <v>19.527999999999999</v>
          </cell>
          <cell r="BO90">
            <v>0</v>
          </cell>
          <cell r="BP90">
            <v>19.515999999999998</v>
          </cell>
          <cell r="BQ90">
            <v>0</v>
          </cell>
          <cell r="BR90">
            <v>21.041</v>
          </cell>
          <cell r="BS90">
            <v>0</v>
          </cell>
          <cell r="BT90">
            <v>10.237</v>
          </cell>
          <cell r="BU90">
            <v>0</v>
          </cell>
          <cell r="BV90">
            <v>26.164000000000001</v>
          </cell>
          <cell r="BW90">
            <v>0</v>
          </cell>
          <cell r="BX90">
            <v>55.472000000000001</v>
          </cell>
          <cell r="BY90">
            <v>0</v>
          </cell>
          <cell r="BZ90">
            <v>32.89</v>
          </cell>
          <cell r="CA90">
            <v>0</v>
          </cell>
          <cell r="CB90">
            <v>6.1559999999999997</v>
          </cell>
          <cell r="CC90">
            <v>0</v>
          </cell>
          <cell r="CD90">
            <v>8.3230000000000004</v>
          </cell>
          <cell r="CE90">
            <v>0</v>
          </cell>
          <cell r="CF90">
            <v>2.093</v>
          </cell>
          <cell r="CG90">
            <v>0</v>
          </cell>
          <cell r="CH90">
            <v>13.52</v>
          </cell>
          <cell r="CI90">
            <v>0</v>
          </cell>
          <cell r="CJ90">
            <v>0.27700000000000002</v>
          </cell>
          <cell r="CK90">
            <v>0</v>
          </cell>
          <cell r="CL90">
            <v>5.04</v>
          </cell>
          <cell r="CM90">
            <v>0</v>
          </cell>
          <cell r="CN90">
            <v>0.27700000000000002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1.337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4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1.516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3.6059999999999999</v>
          </cell>
          <cell r="S79">
            <v>0</v>
          </cell>
          <cell r="T79">
            <v>0</v>
          </cell>
          <cell r="U79">
            <v>0</v>
          </cell>
          <cell r="V79">
            <v>2.6720000000000002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4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0.54200000000000004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2.3199999999999998</v>
          </cell>
          <cell r="S84">
            <v>0</v>
          </cell>
          <cell r="T84">
            <v>0</v>
          </cell>
          <cell r="U84">
            <v>0</v>
          </cell>
          <cell r="V84">
            <v>3.9540000000000002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2.2360000000000002</v>
          </cell>
          <cell r="S88">
            <v>0</v>
          </cell>
          <cell r="T88">
            <v>0</v>
          </cell>
          <cell r="U88">
            <v>0</v>
          </cell>
          <cell r="V88">
            <v>1.4630000000000001</v>
          </cell>
          <cell r="W88">
            <v>0</v>
          </cell>
        </row>
        <row r="90">
          <cell r="D90">
            <v>7.6020000000000003</v>
          </cell>
          <cell r="E90">
            <v>0</v>
          </cell>
          <cell r="F90">
            <v>9.3469999999999995</v>
          </cell>
          <cell r="G90">
            <v>0</v>
          </cell>
          <cell r="H90">
            <v>0.35399999999999998</v>
          </cell>
          <cell r="I90">
            <v>0</v>
          </cell>
          <cell r="J90">
            <v>4.0990000000000002</v>
          </cell>
          <cell r="K90">
            <v>0</v>
          </cell>
          <cell r="L90">
            <v>2.5819999999999999</v>
          </cell>
          <cell r="M90">
            <v>0</v>
          </cell>
          <cell r="N90">
            <v>13.085000000000001</v>
          </cell>
          <cell r="O90">
            <v>0</v>
          </cell>
          <cell r="P90">
            <v>5.3470000000000004</v>
          </cell>
          <cell r="Q90">
            <v>0</v>
          </cell>
          <cell r="R90">
            <v>7.9210000000000003</v>
          </cell>
          <cell r="S90">
            <v>0</v>
          </cell>
          <cell r="T90">
            <v>20.532</v>
          </cell>
          <cell r="U90">
            <v>0</v>
          </cell>
          <cell r="V90">
            <v>6.4160000000000004</v>
          </cell>
          <cell r="W90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Дек."/>
      <sheetName val="МЕТАЛЛОСТРОЙ Дек."/>
      <sheetName val="ПОНТОННЫЙ Дек."/>
      <sheetName val="САПЕРНЫЙ Дек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Февр."/>
      <sheetName val="МЕТАЛЛОСТРОЙ Февр."/>
      <sheetName val="ПОНТОННЫЙ Февр."/>
      <sheetName val="САПЕРНЫЙ Февр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9.8000000000000004E-2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40.75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0.5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0.06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</v>
          </cell>
          <cell r="AK70">
            <v>0</v>
          </cell>
          <cell r="AL70">
            <v>0</v>
          </cell>
          <cell r="AM70">
            <v>0</v>
          </cell>
          <cell r="AN70">
            <v>7.5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1.091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6.774</v>
          </cell>
          <cell r="AK71">
            <v>0</v>
          </cell>
          <cell r="AL71">
            <v>0</v>
          </cell>
          <cell r="AM71">
            <v>0</v>
          </cell>
          <cell r="AN71">
            <v>11.129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2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2.6890000000000001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8</v>
          </cell>
          <cell r="AM74">
            <v>0</v>
          </cell>
          <cell r="AN74">
            <v>3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7.1029999999999998</v>
          </cell>
          <cell r="AM75">
            <v>0</v>
          </cell>
          <cell r="AN75">
            <v>6.8259999999999996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</v>
          </cell>
          <cell r="AK78">
            <v>0</v>
          </cell>
          <cell r="AL78">
            <v>0</v>
          </cell>
          <cell r="AM78">
            <v>0</v>
          </cell>
          <cell r="AN78">
            <v>3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0.622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0.622</v>
          </cell>
          <cell r="AK79">
            <v>0</v>
          </cell>
          <cell r="AL79">
            <v>0</v>
          </cell>
          <cell r="AM79">
            <v>0</v>
          </cell>
          <cell r="AN79">
            <v>1.8620000000000001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12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2.2149999999999999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8</v>
          </cell>
          <cell r="AG83">
            <v>0</v>
          </cell>
          <cell r="AH83">
            <v>0</v>
          </cell>
          <cell r="AI83">
            <v>0</v>
          </cell>
          <cell r="AJ83">
            <v>108</v>
          </cell>
          <cell r="AK83">
            <v>0</v>
          </cell>
          <cell r="AL83">
            <v>4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6.6950000000000003</v>
          </cell>
          <cell r="AG84">
            <v>0</v>
          </cell>
          <cell r="AH84">
            <v>0</v>
          </cell>
          <cell r="AI84">
            <v>0</v>
          </cell>
          <cell r="AJ84">
            <v>90.573999999999998</v>
          </cell>
          <cell r="AK84">
            <v>0</v>
          </cell>
          <cell r="AL84">
            <v>3.468</v>
          </cell>
          <cell r="AM84">
            <v>0</v>
          </cell>
          <cell r="AN84">
            <v>0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6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24.532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7.5410000000000004</v>
          </cell>
          <cell r="E90">
            <v>0</v>
          </cell>
          <cell r="F90">
            <v>25.423999999999999</v>
          </cell>
          <cell r="G90">
            <v>0</v>
          </cell>
          <cell r="H90">
            <v>2.9159999999999999</v>
          </cell>
          <cell r="I90">
            <v>0</v>
          </cell>
          <cell r="J90">
            <v>6.8460000000000001</v>
          </cell>
          <cell r="K90">
            <v>0</v>
          </cell>
          <cell r="L90">
            <v>5.9409999999999998</v>
          </cell>
          <cell r="M90">
            <v>0</v>
          </cell>
          <cell r="N90">
            <v>8.9</v>
          </cell>
          <cell r="O90">
            <v>0</v>
          </cell>
          <cell r="P90">
            <v>26.225999999999999</v>
          </cell>
          <cell r="Q90">
            <v>0</v>
          </cell>
          <cell r="R90">
            <v>3.3650000000000002</v>
          </cell>
          <cell r="S90">
            <v>0</v>
          </cell>
          <cell r="T90">
            <v>19.954000000000001</v>
          </cell>
          <cell r="U90">
            <v>0</v>
          </cell>
          <cell r="V90">
            <v>12.926</v>
          </cell>
          <cell r="W90">
            <v>0</v>
          </cell>
          <cell r="X90">
            <v>24.120999999999999</v>
          </cell>
          <cell r="Y90">
            <v>0</v>
          </cell>
          <cell r="Z90">
            <v>22.864000000000001</v>
          </cell>
          <cell r="AA90">
            <v>0</v>
          </cell>
          <cell r="AB90">
            <v>25.344000000000001</v>
          </cell>
          <cell r="AC90">
            <v>0</v>
          </cell>
          <cell r="AD90">
            <v>6.1929999999999996</v>
          </cell>
          <cell r="AE90">
            <v>0</v>
          </cell>
          <cell r="AF90">
            <v>62.267000000000003</v>
          </cell>
          <cell r="AG90">
            <v>0</v>
          </cell>
          <cell r="AH90">
            <v>23.454999999999998</v>
          </cell>
          <cell r="AI90">
            <v>0</v>
          </cell>
          <cell r="AJ90">
            <v>18.218</v>
          </cell>
          <cell r="AK90">
            <v>0</v>
          </cell>
          <cell r="AL90">
            <v>72.784999999999997</v>
          </cell>
          <cell r="AM90">
            <v>0</v>
          </cell>
          <cell r="AN90">
            <v>41.189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58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32.947000000000003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1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1.5649999999999999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0.25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4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39.503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4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6.9969999999999999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2.9940000000000002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4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10.37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30.922000000000001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13.878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3.9830000000000001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5.1420000000000003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46.7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6</v>
          </cell>
          <cell r="S72">
            <v>0</v>
          </cell>
          <cell r="T72">
            <v>0</v>
          </cell>
          <cell r="U72">
            <v>0</v>
          </cell>
          <cell r="V72">
            <v>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0.8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3</v>
          </cell>
          <cell r="BA72">
            <v>0</v>
          </cell>
          <cell r="BB72">
            <v>1.5</v>
          </cell>
          <cell r="BC72">
            <v>0</v>
          </cell>
          <cell r="BD72">
            <v>1</v>
          </cell>
          <cell r="BE72">
            <v>0</v>
          </cell>
          <cell r="BF72">
            <v>26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2</v>
          </cell>
          <cell r="BM72">
            <v>0</v>
          </cell>
          <cell r="BN72">
            <v>3</v>
          </cell>
          <cell r="BO72">
            <v>0</v>
          </cell>
          <cell r="BP72">
            <v>0</v>
          </cell>
          <cell r="BQ72">
            <v>0</v>
          </cell>
          <cell r="BR72">
            <v>40.4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1.5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5.5</v>
          </cell>
          <cell r="CI72">
            <v>0</v>
          </cell>
          <cell r="CJ72">
            <v>6</v>
          </cell>
          <cell r="CK72">
            <v>0</v>
          </cell>
          <cell r="CL72">
            <v>94.8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3.0419999999999998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102.812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7.718</v>
          </cell>
          <cell r="S73">
            <v>0</v>
          </cell>
          <cell r="T73">
            <v>0</v>
          </cell>
          <cell r="U73">
            <v>0</v>
          </cell>
          <cell r="V73">
            <v>3.0419999999999998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1.2889999999999999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4.4779999999999998</v>
          </cell>
          <cell r="BA73">
            <v>0</v>
          </cell>
          <cell r="BB73">
            <v>2.4580000000000002</v>
          </cell>
          <cell r="BC73">
            <v>0</v>
          </cell>
          <cell r="BD73">
            <v>2.141</v>
          </cell>
          <cell r="BE73">
            <v>0</v>
          </cell>
          <cell r="BF73">
            <v>35.494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3.0419999999999998</v>
          </cell>
          <cell r="BM73">
            <v>0</v>
          </cell>
          <cell r="BN73">
            <v>5.2930000000000001</v>
          </cell>
          <cell r="BO73">
            <v>0</v>
          </cell>
          <cell r="BP73">
            <v>0</v>
          </cell>
          <cell r="BQ73">
            <v>0</v>
          </cell>
          <cell r="BR73">
            <v>38.043999999999997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2.1059999999999999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7.484</v>
          </cell>
          <cell r="CI73">
            <v>0</v>
          </cell>
          <cell r="CJ73">
            <v>8.0399999999999991</v>
          </cell>
          <cell r="CK73">
            <v>0</v>
          </cell>
          <cell r="CL73">
            <v>85.994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2.5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2.5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1.8080000000000001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1.26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1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1</v>
          </cell>
          <cell r="BM76">
            <v>0</v>
          </cell>
          <cell r="BN76">
            <v>2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4.4020000000000001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6.2649999999999997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4.4020000000000001</v>
          </cell>
          <cell r="BM77">
            <v>0</v>
          </cell>
          <cell r="BN77">
            <v>10.664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5.0330000000000004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1</v>
          </cell>
          <cell r="G78">
            <v>0</v>
          </cell>
          <cell r="H78">
            <v>2</v>
          </cell>
          <cell r="I78">
            <v>0</v>
          </cell>
          <cell r="J78">
            <v>10</v>
          </cell>
          <cell r="K78">
            <v>0</v>
          </cell>
          <cell r="L78">
            <v>0</v>
          </cell>
          <cell r="M78">
            <v>0</v>
          </cell>
          <cell r="N78">
            <v>13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1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7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1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1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2</v>
          </cell>
          <cell r="CK78">
            <v>0</v>
          </cell>
          <cell r="CL78">
            <v>20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0.69199999999999995</v>
          </cell>
          <cell r="G79">
            <v>0</v>
          </cell>
          <cell r="H79">
            <v>3.57</v>
          </cell>
          <cell r="I79">
            <v>0</v>
          </cell>
          <cell r="J79">
            <v>8.5129999999999999</v>
          </cell>
          <cell r="K79">
            <v>0</v>
          </cell>
          <cell r="L79">
            <v>0</v>
          </cell>
          <cell r="M79">
            <v>0</v>
          </cell>
          <cell r="N79">
            <v>8.423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3.1190000000000002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0.622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5.58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1.3819999999999999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0.622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2.093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1.3120000000000001</v>
          </cell>
          <cell r="CK79">
            <v>0</v>
          </cell>
          <cell r="CL79">
            <v>14.43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7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0.92600000000000005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0.81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3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11</v>
          </cell>
          <cell r="AI83">
            <v>0</v>
          </cell>
          <cell r="AJ83">
            <v>0</v>
          </cell>
          <cell r="AK83">
            <v>0</v>
          </cell>
          <cell r="AL83">
            <v>30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0</v>
          </cell>
          <cell r="BH83">
            <v>5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1.643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0.27800000000000002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1.0960000000000001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14.502000000000001</v>
          </cell>
          <cell r="AI84">
            <v>0</v>
          </cell>
          <cell r="AJ84">
            <v>0</v>
          </cell>
          <cell r="AK84">
            <v>0</v>
          </cell>
          <cell r="AL84">
            <v>39.551000000000002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3.028</v>
          </cell>
          <cell r="BE84">
            <v>0</v>
          </cell>
          <cell r="BF84">
            <v>0</v>
          </cell>
          <cell r="BG84">
            <v>0</v>
          </cell>
          <cell r="BH84">
            <v>15.14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0.54700000000000004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2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6</v>
          </cell>
          <cell r="AO85">
            <v>0</v>
          </cell>
          <cell r="AP85">
            <v>3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2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2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4.5039999999999996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11.111000000000001</v>
          </cell>
          <cell r="AO86">
            <v>0</v>
          </cell>
          <cell r="AP86">
            <v>5.9359999999999999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4.5039999999999996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4.5039999999999996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7.2850000000000001</v>
          </cell>
          <cell r="E90">
            <v>0</v>
          </cell>
          <cell r="F90">
            <v>14.747999999999999</v>
          </cell>
          <cell r="G90">
            <v>0</v>
          </cell>
          <cell r="H90">
            <v>32.088000000000001</v>
          </cell>
          <cell r="I90">
            <v>0</v>
          </cell>
          <cell r="J90">
            <v>28.265000000000001</v>
          </cell>
          <cell r="K90">
            <v>0</v>
          </cell>
          <cell r="L90">
            <v>7.7220000000000004</v>
          </cell>
          <cell r="M90">
            <v>0</v>
          </cell>
          <cell r="N90">
            <v>16.056000000000001</v>
          </cell>
          <cell r="O90">
            <v>0</v>
          </cell>
          <cell r="P90">
            <v>8.9870000000000001</v>
          </cell>
          <cell r="Q90">
            <v>0</v>
          </cell>
          <cell r="R90">
            <v>22.303000000000001</v>
          </cell>
          <cell r="S90">
            <v>0</v>
          </cell>
          <cell r="T90">
            <v>12.901</v>
          </cell>
          <cell r="U90">
            <v>0</v>
          </cell>
          <cell r="V90">
            <v>12.329000000000001</v>
          </cell>
          <cell r="W90">
            <v>0</v>
          </cell>
          <cell r="X90">
            <v>26.754999999999999</v>
          </cell>
          <cell r="Y90">
            <v>0</v>
          </cell>
          <cell r="Z90">
            <v>23.574000000000002</v>
          </cell>
          <cell r="AA90">
            <v>0</v>
          </cell>
          <cell r="AB90">
            <v>16.962</v>
          </cell>
          <cell r="AC90">
            <v>0</v>
          </cell>
          <cell r="AD90">
            <v>21.122</v>
          </cell>
          <cell r="AE90">
            <v>0</v>
          </cell>
          <cell r="AF90">
            <v>16.777999999999999</v>
          </cell>
          <cell r="AG90">
            <v>0</v>
          </cell>
          <cell r="AH90">
            <v>10.439</v>
          </cell>
          <cell r="AI90">
            <v>0</v>
          </cell>
          <cell r="AJ90">
            <v>14.178000000000001</v>
          </cell>
          <cell r="AK90">
            <v>0</v>
          </cell>
          <cell r="AL90">
            <v>10.538</v>
          </cell>
          <cell r="AM90">
            <v>0</v>
          </cell>
          <cell r="AN90">
            <v>19.716999999999999</v>
          </cell>
          <cell r="AO90">
            <v>0</v>
          </cell>
          <cell r="AP90">
            <v>21.82</v>
          </cell>
          <cell r="AQ90">
            <v>0</v>
          </cell>
          <cell r="AR90">
            <v>6.7329999999999997</v>
          </cell>
          <cell r="AS90">
            <v>0</v>
          </cell>
          <cell r="AT90">
            <v>22.696000000000002</v>
          </cell>
          <cell r="AU90">
            <v>0</v>
          </cell>
          <cell r="AV90">
            <v>6.7249999999999996</v>
          </cell>
          <cell r="AW90">
            <v>0</v>
          </cell>
          <cell r="AX90">
            <v>25.617999999999999</v>
          </cell>
          <cell r="AY90">
            <v>0</v>
          </cell>
          <cell r="AZ90">
            <v>2.3919999999999999</v>
          </cell>
          <cell r="BA90">
            <v>0</v>
          </cell>
          <cell r="BB90">
            <v>10.513</v>
          </cell>
          <cell r="BC90">
            <v>0</v>
          </cell>
          <cell r="BD90">
            <v>1.877</v>
          </cell>
          <cell r="BE90">
            <v>0</v>
          </cell>
          <cell r="BF90">
            <v>12.635</v>
          </cell>
          <cell r="BG90">
            <v>0</v>
          </cell>
          <cell r="BH90">
            <v>40.728000000000002</v>
          </cell>
          <cell r="BI90">
            <v>0</v>
          </cell>
          <cell r="BJ90">
            <v>13.896000000000001</v>
          </cell>
          <cell r="BK90">
            <v>0</v>
          </cell>
          <cell r="BL90">
            <v>9.58</v>
          </cell>
          <cell r="BM90">
            <v>0</v>
          </cell>
          <cell r="BN90">
            <v>16.21</v>
          </cell>
          <cell r="BO90">
            <v>0</v>
          </cell>
          <cell r="BP90">
            <v>18.844000000000001</v>
          </cell>
          <cell r="BQ90">
            <v>0</v>
          </cell>
          <cell r="BR90">
            <v>13.452999999999999</v>
          </cell>
          <cell r="BS90">
            <v>0</v>
          </cell>
          <cell r="BT90">
            <v>20.364000000000001</v>
          </cell>
          <cell r="BU90">
            <v>0</v>
          </cell>
          <cell r="BV90">
            <v>19.344000000000001</v>
          </cell>
          <cell r="BW90">
            <v>0</v>
          </cell>
          <cell r="BX90">
            <v>20.85</v>
          </cell>
          <cell r="BY90">
            <v>0</v>
          </cell>
          <cell r="BZ90">
            <v>88.884</v>
          </cell>
          <cell r="CA90">
            <v>0</v>
          </cell>
          <cell r="CB90">
            <v>10.702999999999999</v>
          </cell>
          <cell r="CC90">
            <v>0</v>
          </cell>
          <cell r="CD90">
            <v>12.587</v>
          </cell>
          <cell r="CE90">
            <v>0</v>
          </cell>
          <cell r="CF90">
            <v>14.016</v>
          </cell>
          <cell r="CG90">
            <v>0</v>
          </cell>
          <cell r="CH90">
            <v>19.198</v>
          </cell>
          <cell r="CI90">
            <v>0</v>
          </cell>
          <cell r="CJ90">
            <v>16.975000000000001</v>
          </cell>
          <cell r="CK90">
            <v>0</v>
          </cell>
          <cell r="CL90">
            <v>25.099</v>
          </cell>
          <cell r="CM90">
            <v>0</v>
          </cell>
          <cell r="CN90">
            <v>12.042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506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127.197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2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4.6449999999999996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1</v>
          </cell>
          <cell r="AU45">
            <v>0</v>
          </cell>
          <cell r="AV45">
            <v>3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2</v>
          </cell>
          <cell r="CC45">
            <v>0</v>
          </cell>
          <cell r="CD45">
            <v>0</v>
          </cell>
          <cell r="CE45">
            <v>0</v>
          </cell>
          <cell r="CF45">
            <v>2</v>
          </cell>
          <cell r="CG45">
            <v>0</v>
          </cell>
          <cell r="CH45">
            <v>2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0.71599999999999997</v>
          </cell>
          <cell r="AS46">
            <v>0</v>
          </cell>
          <cell r="AT46">
            <v>0.64700000000000002</v>
          </cell>
          <cell r="AU46">
            <v>0</v>
          </cell>
          <cell r="AV46">
            <v>2.02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1.38</v>
          </cell>
          <cell r="CC46">
            <v>0</v>
          </cell>
          <cell r="CD46">
            <v>0</v>
          </cell>
          <cell r="CE46">
            <v>0</v>
          </cell>
          <cell r="CF46">
            <v>1.68</v>
          </cell>
          <cell r="CG46">
            <v>0</v>
          </cell>
          <cell r="CH46">
            <v>1.38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1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4.7869999999999999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12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12.946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3.5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4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94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2.1469999999999998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3.871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4.8289999999999997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120.32599999999999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3.2</v>
          </cell>
          <cell r="AS72">
            <v>0</v>
          </cell>
          <cell r="AT72">
            <v>0</v>
          </cell>
          <cell r="AU72">
            <v>0</v>
          </cell>
          <cell r="AV72">
            <v>0.5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2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12</v>
          </cell>
          <cell r="BK72">
            <v>0</v>
          </cell>
          <cell r="BL72">
            <v>2</v>
          </cell>
          <cell r="BM72">
            <v>0</v>
          </cell>
          <cell r="BN72">
            <v>1.5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25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15.124000000000001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3.492</v>
          </cell>
          <cell r="AS73">
            <v>0</v>
          </cell>
          <cell r="AT73">
            <v>0</v>
          </cell>
          <cell r="AU73">
            <v>0</v>
          </cell>
          <cell r="AV73">
            <v>0.76100000000000001</v>
          </cell>
          <cell r="AW73">
            <v>0</v>
          </cell>
          <cell r="AX73">
            <v>2.056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2.6890000000000001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14.596</v>
          </cell>
          <cell r="BK73">
            <v>0</v>
          </cell>
          <cell r="BL73">
            <v>2.4350000000000001</v>
          </cell>
          <cell r="BM73">
            <v>0</v>
          </cell>
          <cell r="BN73">
            <v>2.0350000000000001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2.4430000000000001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29.170999999999999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3.3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9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5.694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2.0590000000000002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16.643000000000001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1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4.5380000000000003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2.5750000000000002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7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2</v>
          </cell>
          <cell r="AW78">
            <v>0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2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1</v>
          </cell>
          <cell r="BQ78">
            <v>0</v>
          </cell>
          <cell r="BR78">
            <v>0</v>
          </cell>
          <cell r="BS78">
            <v>0</v>
          </cell>
          <cell r="BT78">
            <v>25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15.048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1.456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1.9119999999999999</v>
          </cell>
          <cell r="AW79">
            <v>0</v>
          </cell>
          <cell r="AX79">
            <v>0.45800000000000002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1.022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2.742</v>
          </cell>
          <cell r="BQ79">
            <v>0</v>
          </cell>
          <cell r="BR79">
            <v>0</v>
          </cell>
          <cell r="BS79">
            <v>0</v>
          </cell>
          <cell r="BT79">
            <v>24.646000000000001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50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5.7880000000000003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3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12</v>
          </cell>
          <cell r="BY83">
            <v>0</v>
          </cell>
          <cell r="BZ83">
            <v>1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12</v>
          </cell>
          <cell r="CI83">
            <v>0</v>
          </cell>
          <cell r="CJ83">
            <v>6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3.883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7.6630000000000003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5.51</v>
          </cell>
          <cell r="BY84">
            <v>0</v>
          </cell>
          <cell r="BZ84">
            <v>3.028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15.821999999999999</v>
          </cell>
          <cell r="CI84">
            <v>0</v>
          </cell>
          <cell r="CJ84">
            <v>7.91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1.3979999999999999</v>
          </cell>
          <cell r="BC88">
            <v>0</v>
          </cell>
          <cell r="BD88">
            <v>0</v>
          </cell>
          <cell r="BE88">
            <v>0</v>
          </cell>
          <cell r="BF88">
            <v>1.3979999999999999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5.4859999999999998</v>
          </cell>
          <cell r="E90">
            <v>0</v>
          </cell>
          <cell r="F90">
            <v>7.694</v>
          </cell>
          <cell r="G90">
            <v>0</v>
          </cell>
          <cell r="H90">
            <v>6.39</v>
          </cell>
          <cell r="I90">
            <v>0</v>
          </cell>
          <cell r="J90">
            <v>3.0249999999999999</v>
          </cell>
          <cell r="K90">
            <v>0</v>
          </cell>
          <cell r="L90">
            <v>3.12</v>
          </cell>
          <cell r="M90">
            <v>0</v>
          </cell>
          <cell r="N90">
            <v>3.8980000000000001</v>
          </cell>
          <cell r="O90">
            <v>0</v>
          </cell>
          <cell r="P90">
            <v>2.6</v>
          </cell>
          <cell r="Q90">
            <v>0</v>
          </cell>
          <cell r="R90">
            <v>15.465999999999999</v>
          </cell>
          <cell r="S90">
            <v>0</v>
          </cell>
          <cell r="T90">
            <v>4.4340000000000002</v>
          </cell>
          <cell r="U90">
            <v>0</v>
          </cell>
          <cell r="V90">
            <v>11.311</v>
          </cell>
          <cell r="W90">
            <v>0</v>
          </cell>
          <cell r="X90">
            <v>9.4450000000000003</v>
          </cell>
          <cell r="Y90">
            <v>0</v>
          </cell>
          <cell r="Z90">
            <v>8.8119999999999994</v>
          </cell>
          <cell r="AA90">
            <v>0</v>
          </cell>
          <cell r="AB90">
            <v>1.246</v>
          </cell>
          <cell r="AC90">
            <v>0</v>
          </cell>
          <cell r="AD90">
            <v>8.1319999999999997</v>
          </cell>
          <cell r="AE90">
            <v>0</v>
          </cell>
          <cell r="AF90">
            <v>0.26500000000000001</v>
          </cell>
          <cell r="AG90">
            <v>0</v>
          </cell>
          <cell r="AH90">
            <v>0.26500000000000001</v>
          </cell>
          <cell r="AI90">
            <v>0</v>
          </cell>
          <cell r="AJ90">
            <v>0.26500000000000001</v>
          </cell>
          <cell r="AK90">
            <v>0</v>
          </cell>
          <cell r="AL90">
            <v>0.26500000000000001</v>
          </cell>
          <cell r="AM90">
            <v>0</v>
          </cell>
          <cell r="AN90">
            <v>13.901999999999999</v>
          </cell>
          <cell r="AO90">
            <v>0</v>
          </cell>
          <cell r="AP90">
            <v>2.7679999999999998</v>
          </cell>
          <cell r="AQ90">
            <v>0</v>
          </cell>
          <cell r="AR90">
            <v>3.056</v>
          </cell>
          <cell r="AS90">
            <v>0</v>
          </cell>
          <cell r="AT90">
            <v>3.1379999999999999</v>
          </cell>
          <cell r="AU90">
            <v>0</v>
          </cell>
          <cell r="AV90">
            <v>18.186</v>
          </cell>
          <cell r="AW90">
            <v>0</v>
          </cell>
          <cell r="AX90">
            <v>5.2</v>
          </cell>
          <cell r="AY90">
            <v>0</v>
          </cell>
          <cell r="AZ90">
            <v>2.089</v>
          </cell>
          <cell r="BA90">
            <v>0</v>
          </cell>
          <cell r="BB90">
            <v>1.927</v>
          </cell>
          <cell r="BC90">
            <v>0</v>
          </cell>
          <cell r="BD90">
            <v>2.3359999999999999</v>
          </cell>
          <cell r="BE90">
            <v>0</v>
          </cell>
          <cell r="BF90">
            <v>1.776</v>
          </cell>
          <cell r="BG90">
            <v>0</v>
          </cell>
          <cell r="BH90">
            <v>5.375</v>
          </cell>
          <cell r="BI90">
            <v>0</v>
          </cell>
          <cell r="BJ90">
            <v>13.298</v>
          </cell>
          <cell r="BK90">
            <v>0</v>
          </cell>
          <cell r="BL90">
            <v>19.266999999999999</v>
          </cell>
          <cell r="BM90">
            <v>0</v>
          </cell>
          <cell r="BN90">
            <v>0.26500000000000001</v>
          </cell>
          <cell r="BO90">
            <v>0</v>
          </cell>
          <cell r="BP90">
            <v>21.614000000000001</v>
          </cell>
          <cell r="BQ90">
            <v>0</v>
          </cell>
          <cell r="BR90">
            <v>3.605</v>
          </cell>
          <cell r="BS90">
            <v>0</v>
          </cell>
          <cell r="BT90">
            <v>1.2230000000000001</v>
          </cell>
          <cell r="BU90">
            <v>0</v>
          </cell>
          <cell r="BV90">
            <v>8.5090000000000003</v>
          </cell>
          <cell r="BW90">
            <v>0</v>
          </cell>
          <cell r="BX90">
            <v>25.873999999999999</v>
          </cell>
          <cell r="BY90">
            <v>0</v>
          </cell>
          <cell r="BZ90">
            <v>6.8239999999999998</v>
          </cell>
          <cell r="CA90">
            <v>0</v>
          </cell>
          <cell r="CB90">
            <v>37.103999999999999</v>
          </cell>
          <cell r="CC90">
            <v>0</v>
          </cell>
          <cell r="CD90">
            <v>0.26500000000000001</v>
          </cell>
          <cell r="CE90">
            <v>0</v>
          </cell>
          <cell r="CF90">
            <v>24.425000000000001</v>
          </cell>
          <cell r="CG90">
            <v>0</v>
          </cell>
          <cell r="CH90">
            <v>2.3450000000000002</v>
          </cell>
          <cell r="CI90">
            <v>0</v>
          </cell>
          <cell r="CJ90">
            <v>81.838999999999999</v>
          </cell>
          <cell r="CK90">
            <v>0</v>
          </cell>
          <cell r="CL90">
            <v>6.6139999999999999</v>
          </cell>
          <cell r="CM90">
            <v>0</v>
          </cell>
          <cell r="CN90">
            <v>0.26500000000000001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17.5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18.922999999999998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24.491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8</v>
          </cell>
          <cell r="S78">
            <v>0</v>
          </cell>
          <cell r="T78">
            <v>0</v>
          </cell>
          <cell r="U78">
            <v>0</v>
          </cell>
          <cell r="V78">
            <v>3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5.351</v>
          </cell>
          <cell r="S79">
            <v>0</v>
          </cell>
          <cell r="T79">
            <v>0</v>
          </cell>
          <cell r="U79">
            <v>0</v>
          </cell>
          <cell r="V79">
            <v>2.641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6.9260000000000002</v>
          </cell>
          <cell r="E90">
            <v>0</v>
          </cell>
          <cell r="F90">
            <v>2.46</v>
          </cell>
          <cell r="G90">
            <v>0</v>
          </cell>
          <cell r="H90">
            <v>3.367</v>
          </cell>
          <cell r="I90">
            <v>0</v>
          </cell>
          <cell r="J90">
            <v>2.605</v>
          </cell>
          <cell r="K90">
            <v>0</v>
          </cell>
          <cell r="L90">
            <v>2.3180000000000001</v>
          </cell>
          <cell r="M90">
            <v>0</v>
          </cell>
          <cell r="N90">
            <v>4.8789999999999996</v>
          </cell>
          <cell r="O90">
            <v>0</v>
          </cell>
          <cell r="P90">
            <v>0.91</v>
          </cell>
          <cell r="Q90">
            <v>0</v>
          </cell>
          <cell r="R90">
            <v>21.248000000000001</v>
          </cell>
          <cell r="S90">
            <v>0</v>
          </cell>
          <cell r="T90">
            <v>2.9089999999999998</v>
          </cell>
          <cell r="U90">
            <v>0</v>
          </cell>
          <cell r="V90">
            <v>10.439</v>
          </cell>
          <cell r="W90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Март"/>
      <sheetName val="МЕТАЛЛОСТРОЙ Март"/>
      <sheetName val="ПОНТОННЫЙ Март"/>
      <sheetName val="САПЕРНЫЙ Март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51.4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185.2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21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17.956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72.272000000000006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4.1840000000000002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13.003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3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1.7949999999999999</v>
          </cell>
          <cell r="U46">
            <v>0</v>
          </cell>
          <cell r="V46">
            <v>1.268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1.7949999999999999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1.4319999999999999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1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19.776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6.3410000000000002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4</v>
          </cell>
          <cell r="O70">
            <v>0</v>
          </cell>
          <cell r="P70">
            <v>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18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2.1379999999999999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7.218</v>
          </cell>
          <cell r="O71">
            <v>0</v>
          </cell>
          <cell r="P71">
            <v>1.218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25.827999999999999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2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2.69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45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99.042000000000002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1</v>
          </cell>
          <cell r="AI76">
            <v>0</v>
          </cell>
          <cell r="AJ76">
            <v>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5.45</v>
          </cell>
          <cell r="AI77">
            <v>0</v>
          </cell>
          <cell r="AJ77">
            <v>4.0839999999999996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5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4</v>
          </cell>
          <cell r="AK78">
            <v>0</v>
          </cell>
          <cell r="AL78">
            <v>1</v>
          </cell>
          <cell r="AM78">
            <v>0</v>
          </cell>
          <cell r="AN78">
            <v>3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0.186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3.8719999999999999</v>
          </cell>
          <cell r="O79">
            <v>0</v>
          </cell>
          <cell r="P79">
            <v>0.62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2.766</v>
          </cell>
          <cell r="AK79">
            <v>0</v>
          </cell>
          <cell r="AL79">
            <v>0.62</v>
          </cell>
          <cell r="AM79">
            <v>0</v>
          </cell>
          <cell r="AN79">
            <v>1.861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12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1.3939999999999999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1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10</v>
          </cell>
          <cell r="AG83">
            <v>0</v>
          </cell>
          <cell r="AH83">
            <v>1</v>
          </cell>
          <cell r="AI83">
            <v>0</v>
          </cell>
          <cell r="AJ83">
            <v>42</v>
          </cell>
          <cell r="AK83">
            <v>0</v>
          </cell>
          <cell r="AL83">
            <v>49</v>
          </cell>
          <cell r="AM83">
            <v>0</v>
          </cell>
          <cell r="AN83">
            <v>3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0.42099999999999999</v>
          </cell>
          <cell r="M84">
            <v>0</v>
          </cell>
          <cell r="N84">
            <v>0.21</v>
          </cell>
          <cell r="O84">
            <v>0</v>
          </cell>
          <cell r="P84">
            <v>0</v>
          </cell>
          <cell r="Q84">
            <v>0</v>
          </cell>
          <cell r="R84">
            <v>0.21</v>
          </cell>
          <cell r="S84">
            <v>0</v>
          </cell>
          <cell r="T84">
            <v>0</v>
          </cell>
          <cell r="U84">
            <v>0</v>
          </cell>
          <cell r="V84">
            <v>0.17599999999999999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1.7989999999999999</v>
          </cell>
          <cell r="AG84">
            <v>0</v>
          </cell>
          <cell r="AH84">
            <v>0.17599999999999999</v>
          </cell>
          <cell r="AI84">
            <v>0</v>
          </cell>
          <cell r="AJ84">
            <v>57.832999999999998</v>
          </cell>
          <cell r="AK84">
            <v>0</v>
          </cell>
          <cell r="AL84">
            <v>38.014000000000003</v>
          </cell>
          <cell r="AM84">
            <v>0</v>
          </cell>
          <cell r="AN84">
            <v>2.7559999999999998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0.46800000000000003</v>
          </cell>
          <cell r="K88">
            <v>0</v>
          </cell>
          <cell r="L88">
            <v>0</v>
          </cell>
          <cell r="M88">
            <v>0</v>
          </cell>
          <cell r="N88">
            <v>1.044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8.0830000000000002</v>
          </cell>
          <cell r="AO88">
            <v>0</v>
          </cell>
        </row>
        <row r="90">
          <cell r="D90">
            <v>0.92200000000000004</v>
          </cell>
          <cell r="E90">
            <v>0</v>
          </cell>
          <cell r="F90">
            <v>4.3310000000000004</v>
          </cell>
          <cell r="G90">
            <v>0</v>
          </cell>
          <cell r="H90">
            <v>1.3089999999999999</v>
          </cell>
          <cell r="I90">
            <v>0</v>
          </cell>
          <cell r="J90">
            <v>14.083</v>
          </cell>
          <cell r="K90">
            <v>0</v>
          </cell>
          <cell r="L90">
            <v>11.968999999999999</v>
          </cell>
          <cell r="M90">
            <v>0</v>
          </cell>
          <cell r="N90">
            <v>25.608000000000001</v>
          </cell>
          <cell r="O90">
            <v>0</v>
          </cell>
          <cell r="P90">
            <v>16.632999999999999</v>
          </cell>
          <cell r="Q90">
            <v>0</v>
          </cell>
          <cell r="R90">
            <v>4.4450000000000003</v>
          </cell>
          <cell r="S90">
            <v>0</v>
          </cell>
          <cell r="T90">
            <v>15.179</v>
          </cell>
          <cell r="U90">
            <v>0</v>
          </cell>
          <cell r="V90">
            <v>2.1</v>
          </cell>
          <cell r="W90">
            <v>0</v>
          </cell>
          <cell r="X90">
            <v>13.762</v>
          </cell>
          <cell r="Y90">
            <v>0</v>
          </cell>
          <cell r="Z90">
            <v>16.905999999999999</v>
          </cell>
          <cell r="AA90">
            <v>0</v>
          </cell>
          <cell r="AB90">
            <v>21.472999999999999</v>
          </cell>
          <cell r="AC90">
            <v>0</v>
          </cell>
          <cell r="AD90">
            <v>0.26500000000000001</v>
          </cell>
          <cell r="AE90">
            <v>0</v>
          </cell>
          <cell r="AF90">
            <v>24.928999999999998</v>
          </cell>
          <cell r="AG90">
            <v>0</v>
          </cell>
          <cell r="AH90">
            <v>19.661000000000001</v>
          </cell>
          <cell r="AI90">
            <v>0</v>
          </cell>
          <cell r="AJ90">
            <v>16.277999999999999</v>
          </cell>
          <cell r="AK90">
            <v>0</v>
          </cell>
          <cell r="AL90">
            <v>21.03</v>
          </cell>
          <cell r="AM90">
            <v>0</v>
          </cell>
          <cell r="AN90">
            <v>43.29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12.65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4.0419999999999998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7</v>
          </cell>
          <cell r="AE38">
            <v>0</v>
          </cell>
          <cell r="AF38">
            <v>0</v>
          </cell>
          <cell r="AG38">
            <v>0</v>
          </cell>
          <cell r="AH38">
            <v>445.25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14</v>
          </cell>
          <cell r="CA38">
            <v>0</v>
          </cell>
          <cell r="CB38">
            <v>0</v>
          </cell>
          <cell r="CC38">
            <v>0</v>
          </cell>
          <cell r="CD38">
            <v>42</v>
          </cell>
          <cell r="CE38">
            <v>0</v>
          </cell>
          <cell r="CF38">
            <v>30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4.1379999999999999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6.1440000000000001</v>
          </cell>
          <cell r="AE40">
            <v>0</v>
          </cell>
          <cell r="AF40">
            <v>0</v>
          </cell>
          <cell r="AG40">
            <v>0</v>
          </cell>
          <cell r="AH40">
            <v>183.46600000000001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17.405000000000001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11.79</v>
          </cell>
          <cell r="CA40">
            <v>0</v>
          </cell>
          <cell r="CB40">
            <v>0</v>
          </cell>
          <cell r="CC40">
            <v>0</v>
          </cell>
          <cell r="CD40">
            <v>18.466000000000001</v>
          </cell>
          <cell r="CE40">
            <v>0</v>
          </cell>
          <cell r="CF40">
            <v>14.641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8</v>
          </cell>
          <cell r="Q45">
            <v>0</v>
          </cell>
          <cell r="R45">
            <v>9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15</v>
          </cell>
          <cell r="AQ45">
            <v>0</v>
          </cell>
          <cell r="AR45">
            <v>0</v>
          </cell>
          <cell r="AS45">
            <v>0</v>
          </cell>
          <cell r="AT45">
            <v>7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4</v>
          </cell>
          <cell r="BS45">
            <v>0</v>
          </cell>
          <cell r="BT45">
            <v>4</v>
          </cell>
          <cell r="BU45">
            <v>0</v>
          </cell>
          <cell r="BV45">
            <v>2</v>
          </cell>
          <cell r="BW45">
            <v>0</v>
          </cell>
          <cell r="BX45">
            <v>13</v>
          </cell>
          <cell r="BY45">
            <v>0</v>
          </cell>
          <cell r="BZ45">
            <v>18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4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2.1070000000000002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4.0259999999999998</v>
          </cell>
          <cell r="Q46">
            <v>0</v>
          </cell>
          <cell r="R46">
            <v>4.5519999999999996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0.52700000000000002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7.3390000000000004</v>
          </cell>
          <cell r="AQ46">
            <v>0</v>
          </cell>
          <cell r="AR46">
            <v>0</v>
          </cell>
          <cell r="AS46">
            <v>0</v>
          </cell>
          <cell r="AT46">
            <v>3.4990000000000001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1.8580000000000001</v>
          </cell>
          <cell r="BS46">
            <v>0</v>
          </cell>
          <cell r="BT46">
            <v>6.2</v>
          </cell>
          <cell r="BU46">
            <v>0</v>
          </cell>
          <cell r="BV46">
            <v>1.054</v>
          </cell>
          <cell r="BW46">
            <v>0</v>
          </cell>
          <cell r="BX46">
            <v>6.41</v>
          </cell>
          <cell r="BY46">
            <v>0</v>
          </cell>
          <cell r="BZ46">
            <v>14.754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2.1070000000000002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1.306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1.306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2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7.14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5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7.0659999999999998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11</v>
          </cell>
          <cell r="AE70">
            <v>0</v>
          </cell>
          <cell r="AF70">
            <v>6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1.5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17.5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18.539000000000001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14.48</v>
          </cell>
          <cell r="AE71">
            <v>0</v>
          </cell>
          <cell r="AF71">
            <v>9.032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3.4929999999999999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1.9419999999999999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24.47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3</v>
          </cell>
          <cell r="AO72">
            <v>0</v>
          </cell>
          <cell r="AP72">
            <v>10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7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1.5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2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1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3.6579999999999999</v>
          </cell>
          <cell r="AO73">
            <v>0</v>
          </cell>
          <cell r="AP73">
            <v>12.04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8.6920000000000002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2.1110000000000002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1.524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3.18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1.6559999999999999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4.532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</v>
          </cell>
          <cell r="M78">
            <v>0</v>
          </cell>
          <cell r="N78">
            <v>5</v>
          </cell>
          <cell r="O78">
            <v>0</v>
          </cell>
          <cell r="P78">
            <v>3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2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4</v>
          </cell>
          <cell r="AO78">
            <v>0</v>
          </cell>
          <cell r="AP78">
            <v>2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8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1.2410000000000001</v>
          </cell>
          <cell r="M79">
            <v>0</v>
          </cell>
          <cell r="N79">
            <v>5.43</v>
          </cell>
          <cell r="O79">
            <v>0</v>
          </cell>
          <cell r="P79">
            <v>2.64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2.0030000000000001</v>
          </cell>
          <cell r="AE79">
            <v>0</v>
          </cell>
          <cell r="AF79">
            <v>1.3819999999999999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3.57</v>
          </cell>
          <cell r="AM79">
            <v>0</v>
          </cell>
          <cell r="AN79">
            <v>4.952</v>
          </cell>
          <cell r="AO79">
            <v>0</v>
          </cell>
          <cell r="AP79">
            <v>3.57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1.784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1.784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5.984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3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7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1.294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0.43099999999999999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1.006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1</v>
          </cell>
          <cell r="G83">
            <v>0</v>
          </cell>
          <cell r="H83">
            <v>2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7</v>
          </cell>
          <cell r="AE83">
            <v>0</v>
          </cell>
          <cell r="AF83">
            <v>1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8</v>
          </cell>
          <cell r="AM83">
            <v>0</v>
          </cell>
          <cell r="AN83">
            <v>1</v>
          </cell>
          <cell r="AO83">
            <v>0</v>
          </cell>
          <cell r="AP83">
            <v>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2</v>
          </cell>
          <cell r="AW83">
            <v>0</v>
          </cell>
          <cell r="AX83">
            <v>1</v>
          </cell>
          <cell r="AY83">
            <v>0</v>
          </cell>
          <cell r="AZ83">
            <v>5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1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1</v>
          </cell>
          <cell r="BY83">
            <v>0</v>
          </cell>
          <cell r="BZ83">
            <v>2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1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2.698</v>
          </cell>
          <cell r="G84">
            <v>0</v>
          </cell>
          <cell r="H84">
            <v>1.65</v>
          </cell>
          <cell r="I84">
            <v>0</v>
          </cell>
          <cell r="J84">
            <v>0</v>
          </cell>
          <cell r="K84">
            <v>0</v>
          </cell>
          <cell r="L84">
            <v>4.0209999999999999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1.3220000000000001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4.2249999999999996</v>
          </cell>
          <cell r="AC84">
            <v>0</v>
          </cell>
          <cell r="AD84">
            <v>14.731999999999999</v>
          </cell>
          <cell r="AE84">
            <v>0</v>
          </cell>
          <cell r="AF84">
            <v>0.82399999999999995</v>
          </cell>
          <cell r="AG84">
            <v>0</v>
          </cell>
          <cell r="AH84">
            <v>0.52200000000000002</v>
          </cell>
          <cell r="AI84">
            <v>0</v>
          </cell>
          <cell r="AJ84">
            <v>0</v>
          </cell>
          <cell r="AK84">
            <v>0</v>
          </cell>
          <cell r="AL84">
            <v>4.7880000000000003</v>
          </cell>
          <cell r="AM84">
            <v>0</v>
          </cell>
          <cell r="AN84">
            <v>0.82399999999999995</v>
          </cell>
          <cell r="AO84">
            <v>0</v>
          </cell>
          <cell r="AP84">
            <v>1.3480000000000001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1.0449999999999999</v>
          </cell>
          <cell r="AW84">
            <v>0</v>
          </cell>
          <cell r="AX84">
            <v>0.82399999999999995</v>
          </cell>
          <cell r="AY84">
            <v>0</v>
          </cell>
          <cell r="AZ84">
            <v>2.6139999999999999</v>
          </cell>
          <cell r="BA84">
            <v>0</v>
          </cell>
          <cell r="BB84">
            <v>0</v>
          </cell>
          <cell r="BC84">
            <v>0</v>
          </cell>
          <cell r="BD84">
            <v>0.82399999999999995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0.52200000000000002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0.82399999999999995</v>
          </cell>
          <cell r="BY84">
            <v>0</v>
          </cell>
          <cell r="BZ84">
            <v>1.0449999999999999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0.82399999999999995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0.82399999999999995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</v>
          </cell>
          <cell r="AM85">
            <v>0</v>
          </cell>
          <cell r="AN85">
            <v>1</v>
          </cell>
          <cell r="AO85">
            <v>0</v>
          </cell>
          <cell r="AP85">
            <v>1</v>
          </cell>
          <cell r="AQ85">
            <v>0</v>
          </cell>
          <cell r="AR85">
            <v>0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0</v>
          </cell>
          <cell r="BJ85">
            <v>0</v>
          </cell>
          <cell r="BK85">
            <v>0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0</v>
          </cell>
          <cell r="BZ85">
            <v>2</v>
          </cell>
          <cell r="CA85">
            <v>0</v>
          </cell>
          <cell r="CB85">
            <v>1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1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3.2719999999999998</v>
          </cell>
          <cell r="G86">
            <v>0</v>
          </cell>
          <cell r="H86">
            <v>0</v>
          </cell>
          <cell r="I86">
            <v>0</v>
          </cell>
          <cell r="J86">
            <v>3.2719999999999998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3.2719999999999998</v>
          </cell>
          <cell r="AM86">
            <v>0</v>
          </cell>
          <cell r="AN86">
            <v>3.2719999999999998</v>
          </cell>
          <cell r="AO86">
            <v>0</v>
          </cell>
          <cell r="AP86">
            <v>3.2719999999999998</v>
          </cell>
          <cell r="AQ86">
            <v>0</v>
          </cell>
          <cell r="AR86">
            <v>0</v>
          </cell>
          <cell r="AS86">
            <v>0</v>
          </cell>
          <cell r="AT86">
            <v>3.2719999999999998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3.2719999999999998</v>
          </cell>
          <cell r="BI86">
            <v>0</v>
          </cell>
          <cell r="BJ86">
            <v>0</v>
          </cell>
          <cell r="BK86">
            <v>0</v>
          </cell>
          <cell r="BL86">
            <v>3.2719999999999998</v>
          </cell>
          <cell r="BM86">
            <v>0</v>
          </cell>
          <cell r="BN86">
            <v>0</v>
          </cell>
          <cell r="BO86">
            <v>0</v>
          </cell>
          <cell r="BP86">
            <v>3.2719999999999998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3.2719999999999998</v>
          </cell>
          <cell r="BW86">
            <v>0</v>
          </cell>
          <cell r="BX86">
            <v>0</v>
          </cell>
          <cell r="BY86">
            <v>0</v>
          </cell>
          <cell r="BZ86">
            <v>6.1189999999999998</v>
          </cell>
          <cell r="CA86">
            <v>0</v>
          </cell>
          <cell r="CB86">
            <v>3.2719999999999998</v>
          </cell>
          <cell r="CC86">
            <v>0</v>
          </cell>
          <cell r="CD86">
            <v>0</v>
          </cell>
          <cell r="CE86">
            <v>0</v>
          </cell>
          <cell r="CF86">
            <v>3.2719999999999998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3.2719999999999998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0.32300000000000001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21.04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0.70199999999999996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0.23400000000000001</v>
          </cell>
          <cell r="AE88">
            <v>0</v>
          </cell>
          <cell r="AF88">
            <v>0</v>
          </cell>
          <cell r="AG88">
            <v>0</v>
          </cell>
          <cell r="AH88">
            <v>1.169</v>
          </cell>
          <cell r="AI88">
            <v>0</v>
          </cell>
          <cell r="AJ88">
            <v>0.93500000000000005</v>
          </cell>
          <cell r="AK88">
            <v>0</v>
          </cell>
          <cell r="AL88">
            <v>0</v>
          </cell>
          <cell r="AM88">
            <v>0</v>
          </cell>
          <cell r="AN88">
            <v>1.393</v>
          </cell>
          <cell r="AO88">
            <v>0</v>
          </cell>
          <cell r="AP88">
            <v>2.16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1.4019999999999999</v>
          </cell>
          <cell r="BG88">
            <v>0</v>
          </cell>
          <cell r="BH88">
            <v>0.108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1.147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0.23400000000000001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10.867000000000001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1.234</v>
          </cell>
          <cell r="CO88">
            <v>0</v>
          </cell>
        </row>
        <row r="90">
          <cell r="D90">
            <v>2.4969999999999999</v>
          </cell>
          <cell r="E90">
            <v>0</v>
          </cell>
          <cell r="F90">
            <v>4.0839999999999996</v>
          </cell>
          <cell r="G90">
            <v>0</v>
          </cell>
          <cell r="H90">
            <v>10.504</v>
          </cell>
          <cell r="I90">
            <v>0</v>
          </cell>
          <cell r="J90">
            <v>34.523000000000003</v>
          </cell>
          <cell r="K90">
            <v>0</v>
          </cell>
          <cell r="L90">
            <v>12.031000000000001</v>
          </cell>
          <cell r="M90">
            <v>0</v>
          </cell>
          <cell r="N90" t="str">
            <v>29,,774</v>
          </cell>
          <cell r="O90">
            <v>0</v>
          </cell>
          <cell r="P90">
            <v>5.492</v>
          </cell>
          <cell r="Q90">
            <v>0</v>
          </cell>
          <cell r="R90">
            <v>6.2389999999999999</v>
          </cell>
          <cell r="S90">
            <v>0</v>
          </cell>
          <cell r="T90">
            <v>5.1760000000000002</v>
          </cell>
          <cell r="U90">
            <v>0</v>
          </cell>
          <cell r="V90">
            <v>6.6680000000000001</v>
          </cell>
          <cell r="W90">
            <v>0</v>
          </cell>
          <cell r="X90">
            <v>9.0129999999999999</v>
          </cell>
          <cell r="Y90">
            <v>0</v>
          </cell>
          <cell r="Z90">
            <v>5.5519999999999996</v>
          </cell>
          <cell r="AA90">
            <v>0</v>
          </cell>
          <cell r="AB90">
            <v>4.859</v>
          </cell>
          <cell r="AC90">
            <v>0</v>
          </cell>
          <cell r="AD90">
            <v>12.512</v>
          </cell>
          <cell r="AE90">
            <v>0</v>
          </cell>
          <cell r="AF90">
            <v>12.518000000000001</v>
          </cell>
          <cell r="AG90">
            <v>0</v>
          </cell>
          <cell r="AH90">
            <v>29.513999999999999</v>
          </cell>
          <cell r="AI90">
            <v>0</v>
          </cell>
          <cell r="AJ90">
            <v>13.353999999999999</v>
          </cell>
          <cell r="AK90">
            <v>0</v>
          </cell>
          <cell r="AL90">
            <v>12.7</v>
          </cell>
          <cell r="AM90">
            <v>0</v>
          </cell>
          <cell r="AN90">
            <v>26.04</v>
          </cell>
          <cell r="AO90">
            <v>0</v>
          </cell>
          <cell r="AP90">
            <v>21.684999999999999</v>
          </cell>
          <cell r="AQ90">
            <v>0</v>
          </cell>
          <cell r="AR90">
            <v>2.0139999999999998</v>
          </cell>
          <cell r="AS90">
            <v>0</v>
          </cell>
          <cell r="AT90">
            <v>12.433999999999999</v>
          </cell>
          <cell r="AU90">
            <v>0</v>
          </cell>
          <cell r="AV90">
            <v>5.2759999999999998</v>
          </cell>
          <cell r="AW90">
            <v>0</v>
          </cell>
          <cell r="AX90">
            <v>8.09</v>
          </cell>
          <cell r="AY90">
            <v>0</v>
          </cell>
          <cell r="AZ90">
            <v>22.241</v>
          </cell>
          <cell r="BA90">
            <v>0</v>
          </cell>
          <cell r="BB90">
            <v>10.212999999999999</v>
          </cell>
          <cell r="BC90">
            <v>0</v>
          </cell>
          <cell r="BD90">
            <v>8.9440000000000008</v>
          </cell>
          <cell r="BE90">
            <v>0</v>
          </cell>
          <cell r="BF90">
            <v>9.673</v>
          </cell>
          <cell r="BG90">
            <v>0</v>
          </cell>
          <cell r="BH90">
            <v>20.71</v>
          </cell>
          <cell r="BI90">
            <v>0</v>
          </cell>
          <cell r="BJ90">
            <v>13.518000000000001</v>
          </cell>
          <cell r="BK90">
            <v>0</v>
          </cell>
          <cell r="BL90">
            <v>4.09</v>
          </cell>
          <cell r="BM90">
            <v>0</v>
          </cell>
          <cell r="BN90">
            <v>7.2729999999999997</v>
          </cell>
          <cell r="BO90">
            <v>0</v>
          </cell>
          <cell r="BP90">
            <v>4.4779999999999998</v>
          </cell>
          <cell r="BQ90">
            <v>0</v>
          </cell>
          <cell r="BR90">
            <v>11.196</v>
          </cell>
          <cell r="BS90">
            <v>0</v>
          </cell>
          <cell r="BT90">
            <v>4.4509999999999996</v>
          </cell>
          <cell r="BU90">
            <v>0</v>
          </cell>
          <cell r="BV90">
            <v>10.792999999999999</v>
          </cell>
          <cell r="BW90">
            <v>0</v>
          </cell>
          <cell r="BX90">
            <v>12.532999999999999</v>
          </cell>
          <cell r="BY90">
            <v>0</v>
          </cell>
          <cell r="BZ90">
            <v>12.307</v>
          </cell>
          <cell r="CA90">
            <v>0</v>
          </cell>
          <cell r="CB90">
            <v>6.9260000000000002</v>
          </cell>
          <cell r="CC90">
            <v>0</v>
          </cell>
          <cell r="CD90">
            <v>4.2859999999999996</v>
          </cell>
          <cell r="CE90">
            <v>0</v>
          </cell>
          <cell r="CF90">
            <v>19.568000000000001</v>
          </cell>
          <cell r="CG90">
            <v>0</v>
          </cell>
          <cell r="CH90">
            <v>20.506</v>
          </cell>
          <cell r="CI90">
            <v>0</v>
          </cell>
          <cell r="CJ90">
            <v>7.08</v>
          </cell>
          <cell r="CK90">
            <v>0</v>
          </cell>
          <cell r="CL90">
            <v>11.334</v>
          </cell>
          <cell r="CM90">
            <v>0</v>
          </cell>
          <cell r="CN90">
            <v>5.0739999999999998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625.79999999999995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239.815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1.2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1.1000000000000001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4.9119999999999999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0.97099999999999997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2.0329999999999999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5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</v>
          </cell>
          <cell r="AI45">
            <v>0</v>
          </cell>
          <cell r="AJ45">
            <v>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</v>
          </cell>
          <cell r="AS45">
            <v>0</v>
          </cell>
          <cell r="AT45">
            <v>0</v>
          </cell>
          <cell r="AU45">
            <v>0</v>
          </cell>
          <cell r="AV45">
            <v>4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1</v>
          </cell>
          <cell r="BU45">
            <v>0</v>
          </cell>
          <cell r="BV45">
            <v>0.5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10</v>
          </cell>
          <cell r="CC45">
            <v>0</v>
          </cell>
          <cell r="CD45">
            <v>4</v>
          </cell>
          <cell r="CE45">
            <v>0</v>
          </cell>
          <cell r="CF45">
            <v>4</v>
          </cell>
          <cell r="CG45">
            <v>0</v>
          </cell>
          <cell r="CH45">
            <v>5</v>
          </cell>
          <cell r="CI45">
            <v>0</v>
          </cell>
          <cell r="CJ45">
            <v>5</v>
          </cell>
          <cell r="CK45">
            <v>0</v>
          </cell>
          <cell r="CL45">
            <v>3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2.4470000000000001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1.109</v>
          </cell>
          <cell r="AI46">
            <v>0</v>
          </cell>
          <cell r="AJ46">
            <v>0.57999999999999996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1.1619999999999999</v>
          </cell>
          <cell r="AS46">
            <v>0</v>
          </cell>
          <cell r="AT46">
            <v>0</v>
          </cell>
          <cell r="AU46">
            <v>0</v>
          </cell>
          <cell r="AV46">
            <v>2.214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1.633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0.57999999999999996</v>
          </cell>
          <cell r="BU46">
            <v>0</v>
          </cell>
          <cell r="BV46">
            <v>0.26300000000000001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5.641</v>
          </cell>
          <cell r="CC46">
            <v>0</v>
          </cell>
          <cell r="CD46">
            <v>2.16</v>
          </cell>
          <cell r="CE46">
            <v>0</v>
          </cell>
          <cell r="CF46">
            <v>2.214</v>
          </cell>
          <cell r="CG46">
            <v>0</v>
          </cell>
          <cell r="CH46">
            <v>2.7949999999999999</v>
          </cell>
          <cell r="CI46">
            <v>0</v>
          </cell>
          <cell r="CJ46">
            <v>2.7949999999999999</v>
          </cell>
          <cell r="CK46">
            <v>0</v>
          </cell>
          <cell r="CL46">
            <v>1.6870000000000001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12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29.736000000000001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0.623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6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6.6840000000000002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17</v>
          </cell>
          <cell r="K70">
            <v>0</v>
          </cell>
          <cell r="L70">
            <v>4.3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72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5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24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12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17.509</v>
          </cell>
          <cell r="K71">
            <v>0</v>
          </cell>
          <cell r="L71">
            <v>6.2930000000000001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96.468999999999994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5.6989999999999998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34.968000000000004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13.234999999999999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0.5</v>
          </cell>
          <cell r="BI72">
            <v>0</v>
          </cell>
          <cell r="BJ72">
            <v>0</v>
          </cell>
          <cell r="BK72">
            <v>0</v>
          </cell>
          <cell r="BL72">
            <v>2.5</v>
          </cell>
          <cell r="BM72">
            <v>0</v>
          </cell>
          <cell r="BN72">
            <v>2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2.56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0.40899999999999997</v>
          </cell>
          <cell r="BI73">
            <v>0</v>
          </cell>
          <cell r="BJ73">
            <v>0</v>
          </cell>
          <cell r="BK73">
            <v>0</v>
          </cell>
          <cell r="BL73">
            <v>3.0939999999999999</v>
          </cell>
          <cell r="BM73">
            <v>0</v>
          </cell>
          <cell r="BN73">
            <v>2.411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4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7.0540000000000003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1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5.2190000000000003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1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1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12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13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2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0.38600000000000001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0.71199999999999997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0.70899999999999996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0.443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7.8970000000000002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16.442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1.4179999999999999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51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5.8239999999999998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3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11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18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7.7809999999999997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5.423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21.94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2.1819999999999999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2.1819999999999999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2.1819999999999999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0.46800000000000003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3.274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3.5760000000000001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5.6959999999999997</v>
          </cell>
          <cell r="E90">
            <v>0</v>
          </cell>
          <cell r="F90">
            <v>7.3019999999999996</v>
          </cell>
          <cell r="G90">
            <v>0</v>
          </cell>
          <cell r="H90">
            <v>6.4329999999999998</v>
          </cell>
          <cell r="I90">
            <v>0</v>
          </cell>
          <cell r="J90">
            <v>1.456</v>
          </cell>
          <cell r="K90">
            <v>0</v>
          </cell>
          <cell r="L90">
            <v>0.34200000000000003</v>
          </cell>
          <cell r="M90">
            <v>0</v>
          </cell>
          <cell r="N90">
            <v>5.6959999999999997</v>
          </cell>
          <cell r="O90">
            <v>0</v>
          </cell>
          <cell r="P90">
            <v>2.6819999999999999</v>
          </cell>
          <cell r="Q90">
            <v>0</v>
          </cell>
          <cell r="R90">
            <v>12.757999999999999</v>
          </cell>
          <cell r="S90">
            <v>0</v>
          </cell>
          <cell r="T90">
            <v>2.0739999999999998</v>
          </cell>
          <cell r="U90">
            <v>0</v>
          </cell>
          <cell r="V90">
            <v>29.123999999999999</v>
          </cell>
          <cell r="W90">
            <v>0</v>
          </cell>
          <cell r="X90">
            <v>8.1280000000000001</v>
          </cell>
          <cell r="Y90">
            <v>0</v>
          </cell>
          <cell r="Z90">
            <v>37.634</v>
          </cell>
          <cell r="AA90">
            <v>0</v>
          </cell>
          <cell r="AB90">
            <v>8.4879999999999995</v>
          </cell>
          <cell r="AC90">
            <v>0</v>
          </cell>
          <cell r="AD90">
            <v>9.4960000000000004</v>
          </cell>
          <cell r="AE90">
            <v>0</v>
          </cell>
          <cell r="AF90">
            <v>0.69699999999999995</v>
          </cell>
          <cell r="AG90">
            <v>0</v>
          </cell>
          <cell r="AH90">
            <v>0.377</v>
          </cell>
          <cell r="AI90">
            <v>0</v>
          </cell>
          <cell r="AJ90">
            <v>0.85799999999999998</v>
          </cell>
          <cell r="AK90">
            <v>0</v>
          </cell>
          <cell r="AL90">
            <v>0.85799999999999998</v>
          </cell>
          <cell r="AM90">
            <v>0</v>
          </cell>
          <cell r="AN90">
            <v>12.097</v>
          </cell>
          <cell r="AO90">
            <v>0</v>
          </cell>
          <cell r="AP90">
            <v>0.66400000000000003</v>
          </cell>
          <cell r="AQ90">
            <v>0</v>
          </cell>
          <cell r="AR90">
            <v>0.82399999999999995</v>
          </cell>
          <cell r="AS90">
            <v>0</v>
          </cell>
          <cell r="AT90">
            <v>0.34200000000000003</v>
          </cell>
          <cell r="AU90">
            <v>0</v>
          </cell>
          <cell r="AV90">
            <v>13.268000000000001</v>
          </cell>
          <cell r="AW90">
            <v>0</v>
          </cell>
          <cell r="AX90">
            <v>1.8680000000000001</v>
          </cell>
          <cell r="AY90">
            <v>0</v>
          </cell>
          <cell r="AZ90">
            <v>1.69</v>
          </cell>
          <cell r="BA90">
            <v>0</v>
          </cell>
          <cell r="BB90">
            <v>0.65500000000000003</v>
          </cell>
          <cell r="BC90">
            <v>0</v>
          </cell>
          <cell r="BD90">
            <v>9.7059999999999995</v>
          </cell>
          <cell r="BE90">
            <v>0</v>
          </cell>
          <cell r="BF90">
            <v>0.26500000000000001</v>
          </cell>
          <cell r="BG90">
            <v>0</v>
          </cell>
          <cell r="BH90">
            <v>8.5500000000000007</v>
          </cell>
          <cell r="BI90">
            <v>0</v>
          </cell>
          <cell r="BJ90">
            <v>22.178000000000001</v>
          </cell>
          <cell r="BK90">
            <v>0</v>
          </cell>
          <cell r="BL90">
            <v>2.5539999999999998</v>
          </cell>
          <cell r="BM90">
            <v>0</v>
          </cell>
          <cell r="BN90">
            <v>6.4909999999999997</v>
          </cell>
          <cell r="BO90">
            <v>0</v>
          </cell>
          <cell r="BP90">
            <v>6.9059999999999997</v>
          </cell>
          <cell r="BQ90">
            <v>0</v>
          </cell>
          <cell r="BR90">
            <v>7.3</v>
          </cell>
          <cell r="BS90">
            <v>0</v>
          </cell>
          <cell r="BT90">
            <v>1.7290000000000001</v>
          </cell>
          <cell r="BU90">
            <v>0</v>
          </cell>
          <cell r="BV90">
            <v>16.166</v>
          </cell>
          <cell r="BW90">
            <v>0</v>
          </cell>
          <cell r="BX90">
            <v>21.323</v>
          </cell>
          <cell r="BY90">
            <v>0</v>
          </cell>
          <cell r="BZ90">
            <v>4.2430000000000003</v>
          </cell>
          <cell r="CA90">
            <v>0</v>
          </cell>
          <cell r="CB90">
            <v>17.902000000000001</v>
          </cell>
          <cell r="CC90">
            <v>0</v>
          </cell>
          <cell r="CD90">
            <v>3.3119999999999998</v>
          </cell>
          <cell r="CE90">
            <v>0</v>
          </cell>
          <cell r="CF90">
            <v>7.4630000000000001</v>
          </cell>
          <cell r="CG90">
            <v>0</v>
          </cell>
          <cell r="CH90">
            <v>21.141999999999999</v>
          </cell>
          <cell r="CI90">
            <v>0</v>
          </cell>
          <cell r="CJ90">
            <v>37.247999999999998</v>
          </cell>
          <cell r="CK90">
            <v>0</v>
          </cell>
          <cell r="CL90">
            <v>5.617</v>
          </cell>
          <cell r="CM90">
            <v>0</v>
          </cell>
          <cell r="CN90">
            <v>0.45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2.5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2.9329999999999998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1.304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5.32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1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1.2430000000000001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0.70899999999999996</v>
          </cell>
          <cell r="Q79">
            <v>0</v>
          </cell>
          <cell r="R79">
            <v>0</v>
          </cell>
          <cell r="S79">
            <v>0</v>
          </cell>
          <cell r="T79">
            <v>0.622</v>
          </cell>
          <cell r="U79">
            <v>0</v>
          </cell>
          <cell r="V79">
            <v>0.622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8</v>
          </cell>
          <cell r="I81">
            <v>0</v>
          </cell>
          <cell r="J81">
            <v>0</v>
          </cell>
          <cell r="K81">
            <v>0</v>
          </cell>
          <cell r="L81">
            <v>12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0.93</v>
          </cell>
          <cell r="I82">
            <v>0</v>
          </cell>
          <cell r="J82">
            <v>0</v>
          </cell>
          <cell r="K82">
            <v>0</v>
          </cell>
          <cell r="L82">
            <v>1.3939999999999999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0.46800000000000003</v>
          </cell>
          <cell r="I88">
            <v>0</v>
          </cell>
          <cell r="J88">
            <v>0.70199999999999996</v>
          </cell>
          <cell r="K88">
            <v>0</v>
          </cell>
          <cell r="L88">
            <v>1.6359999999999999</v>
          </cell>
          <cell r="M88">
            <v>0</v>
          </cell>
          <cell r="N88">
            <v>0</v>
          </cell>
          <cell r="O88">
            <v>0</v>
          </cell>
          <cell r="P88">
            <v>0.63100000000000001</v>
          </cell>
          <cell r="Q88">
            <v>0</v>
          </cell>
          <cell r="R88">
            <v>0</v>
          </cell>
          <cell r="S88">
            <v>0</v>
          </cell>
          <cell r="T88">
            <v>2.1819999999999999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0.78</v>
          </cell>
          <cell r="E90">
            <v>0</v>
          </cell>
          <cell r="F90">
            <v>0.379</v>
          </cell>
          <cell r="G90">
            <v>0</v>
          </cell>
          <cell r="H90">
            <v>0.63600000000000001</v>
          </cell>
          <cell r="I90">
            <v>0</v>
          </cell>
          <cell r="J90">
            <v>1.3120000000000001</v>
          </cell>
          <cell r="K90">
            <v>0</v>
          </cell>
          <cell r="L90">
            <v>2.3559999999999999</v>
          </cell>
          <cell r="M90">
            <v>0</v>
          </cell>
          <cell r="N90">
            <v>3.7559999999999998</v>
          </cell>
          <cell r="O90">
            <v>0</v>
          </cell>
          <cell r="P90">
            <v>1.296</v>
          </cell>
          <cell r="Q90">
            <v>0</v>
          </cell>
          <cell r="R90">
            <v>0</v>
          </cell>
          <cell r="S90">
            <v>0</v>
          </cell>
          <cell r="T90">
            <v>0.26500000000000001</v>
          </cell>
          <cell r="U90">
            <v>0</v>
          </cell>
          <cell r="V90">
            <v>26.256</v>
          </cell>
          <cell r="W90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Апр."/>
      <sheetName val="МЕТАЛЛОСТРОЙ Апр."/>
      <sheetName val="ПОНТОННЫЙ Апр."/>
      <sheetName val="САПЕРНЫЙ Апр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40</v>
          </cell>
          <cell r="U18">
            <v>0</v>
          </cell>
          <cell r="V18">
            <v>0</v>
          </cell>
          <cell r="W18">
            <v>0</v>
          </cell>
          <cell r="X18">
            <v>43</v>
          </cell>
          <cell r="Y18">
            <v>0</v>
          </cell>
          <cell r="Z18">
            <v>0</v>
          </cell>
          <cell r="AA18">
            <v>0</v>
          </cell>
          <cell r="AB18">
            <v>43.6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40.83</v>
          </cell>
          <cell r="U19">
            <v>0</v>
          </cell>
          <cell r="V19">
            <v>0</v>
          </cell>
          <cell r="W19">
            <v>0</v>
          </cell>
          <cell r="X19">
            <v>44.533000000000001</v>
          </cell>
          <cell r="Y19">
            <v>0</v>
          </cell>
          <cell r="Z19">
            <v>0</v>
          </cell>
          <cell r="AA19">
            <v>0</v>
          </cell>
          <cell r="AB19">
            <v>45.863999999999997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11.041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35.311999999999998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1</v>
          </cell>
          <cell r="E45">
            <v>0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2</v>
          </cell>
          <cell r="U45">
            <v>0</v>
          </cell>
          <cell r="V45">
            <v>2</v>
          </cell>
          <cell r="W45">
            <v>0</v>
          </cell>
          <cell r="X45">
            <v>1</v>
          </cell>
          <cell r="Y45">
            <v>0</v>
          </cell>
          <cell r="Z45">
            <v>0</v>
          </cell>
          <cell r="AA45">
            <v>0</v>
          </cell>
          <cell r="AB45">
            <v>3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0.61199999999999999</v>
          </cell>
          <cell r="E46">
            <v>0</v>
          </cell>
          <cell r="F46">
            <v>1.3009999999999999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1.9510000000000001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1.2230000000000001</v>
          </cell>
          <cell r="U46">
            <v>0</v>
          </cell>
          <cell r="V46">
            <v>1.2230000000000001</v>
          </cell>
          <cell r="W46">
            <v>0</v>
          </cell>
          <cell r="X46">
            <v>0.61199999999999999</v>
          </cell>
          <cell r="Y46">
            <v>0</v>
          </cell>
          <cell r="Z46">
            <v>0</v>
          </cell>
          <cell r="AA46">
            <v>0</v>
          </cell>
          <cell r="AB46">
            <v>1.835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</v>
          </cell>
          <cell r="AI65">
            <v>0</v>
          </cell>
          <cell r="AJ65">
            <v>0</v>
          </cell>
          <cell r="AK65">
            <v>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4.4480000000000004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1.4830000000000001</v>
          </cell>
          <cell r="AI66">
            <v>0</v>
          </cell>
          <cell r="AJ66">
            <v>0</v>
          </cell>
          <cell r="AK66">
            <v>0</v>
          </cell>
          <cell r="AL66">
            <v>14.83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76.585999999999999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73.5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1.5</v>
          </cell>
          <cell r="AK70">
            <v>0</v>
          </cell>
          <cell r="AL70">
            <v>0</v>
          </cell>
          <cell r="AM70">
            <v>0</v>
          </cell>
          <cell r="AN70">
            <v>3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97.552999999999997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2.3980000000000001</v>
          </cell>
          <cell r="AK71">
            <v>0</v>
          </cell>
          <cell r="AL71">
            <v>0</v>
          </cell>
          <cell r="AM71">
            <v>0</v>
          </cell>
          <cell r="AN71">
            <v>4.6280000000000001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5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4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9.6440000000000001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1.998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7.2039999999999997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2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7.2279999999999998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1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43.368000000000002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0.622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1.226</v>
          </cell>
          <cell r="AK79">
            <v>0</v>
          </cell>
          <cell r="AL79">
            <v>0</v>
          </cell>
          <cell r="AM79">
            <v>0</v>
          </cell>
          <cell r="AN79">
            <v>0.622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</v>
          </cell>
          <cell r="AI81">
            <v>0</v>
          </cell>
          <cell r="AJ81">
            <v>0</v>
          </cell>
          <cell r="AK81">
            <v>0</v>
          </cell>
          <cell r="AL81">
            <v>2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0.46600000000000003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0.23300000000000001</v>
          </cell>
          <cell r="AI82">
            <v>0</v>
          </cell>
          <cell r="AJ82">
            <v>0</v>
          </cell>
          <cell r="AK82">
            <v>0</v>
          </cell>
          <cell r="AL82">
            <v>0.23300000000000001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1</v>
          </cell>
          <cell r="E83">
            <v>0</v>
          </cell>
          <cell r="F83">
            <v>1</v>
          </cell>
          <cell r="G83">
            <v>0</v>
          </cell>
          <cell r="H83">
            <v>6</v>
          </cell>
          <cell r="I83">
            <v>0</v>
          </cell>
          <cell r="J83">
            <v>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6</v>
          </cell>
          <cell r="U83">
            <v>0</v>
          </cell>
          <cell r="V83">
            <v>0</v>
          </cell>
          <cell r="W83">
            <v>0</v>
          </cell>
          <cell r="X83">
            <v>2</v>
          </cell>
          <cell r="Y83">
            <v>0</v>
          </cell>
          <cell r="Z83">
            <v>0</v>
          </cell>
          <cell r="AA83">
            <v>0</v>
          </cell>
          <cell r="AB83">
            <v>3</v>
          </cell>
          <cell r="AC83">
            <v>0</v>
          </cell>
          <cell r="AD83">
            <v>0</v>
          </cell>
          <cell r="AE83">
            <v>0</v>
          </cell>
          <cell r="AF83">
            <v>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</v>
          </cell>
          <cell r="AM83">
            <v>0</v>
          </cell>
          <cell r="AN83">
            <v>5</v>
          </cell>
          <cell r="AO83">
            <v>0</v>
          </cell>
        </row>
        <row r="84">
          <cell r="D84">
            <v>1.032</v>
          </cell>
          <cell r="E84">
            <v>0</v>
          </cell>
          <cell r="F84">
            <v>1.032</v>
          </cell>
          <cell r="G84">
            <v>0</v>
          </cell>
          <cell r="H84">
            <v>3.5859999999999999</v>
          </cell>
          <cell r="I84">
            <v>0</v>
          </cell>
          <cell r="J84">
            <v>5.556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0.21199999999999999</v>
          </cell>
          <cell r="S84">
            <v>0</v>
          </cell>
          <cell r="T84">
            <v>3.7320000000000002</v>
          </cell>
          <cell r="U84">
            <v>0</v>
          </cell>
          <cell r="V84">
            <v>0</v>
          </cell>
          <cell r="W84">
            <v>0</v>
          </cell>
          <cell r="X84">
            <v>2.0630000000000002</v>
          </cell>
          <cell r="Y84">
            <v>0</v>
          </cell>
          <cell r="Z84">
            <v>0</v>
          </cell>
          <cell r="AA84">
            <v>0</v>
          </cell>
          <cell r="AB84">
            <v>3.0939999999999999</v>
          </cell>
          <cell r="AC84">
            <v>0</v>
          </cell>
          <cell r="AD84">
            <v>0</v>
          </cell>
          <cell r="AE84">
            <v>0</v>
          </cell>
          <cell r="AF84">
            <v>0.85099999999999998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7.55</v>
          </cell>
          <cell r="AM84">
            <v>0</v>
          </cell>
          <cell r="AN84">
            <v>6.5179999999999998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29.309000000000001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132.24600000000001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0.57799999999999996</v>
          </cell>
          <cell r="E90">
            <v>0</v>
          </cell>
          <cell r="F90">
            <v>2.08</v>
          </cell>
          <cell r="G90">
            <v>0</v>
          </cell>
          <cell r="H90">
            <v>17.760000000000002</v>
          </cell>
          <cell r="I90">
            <v>0</v>
          </cell>
          <cell r="J90">
            <v>0.57799999999999996</v>
          </cell>
          <cell r="K90">
            <v>0</v>
          </cell>
          <cell r="L90">
            <v>8.92</v>
          </cell>
          <cell r="M90">
            <v>0</v>
          </cell>
          <cell r="N90">
            <v>2.1139999999999999</v>
          </cell>
          <cell r="O90">
            <v>0</v>
          </cell>
          <cell r="P90">
            <v>3.3290000000000002</v>
          </cell>
          <cell r="Q90">
            <v>0</v>
          </cell>
          <cell r="R90">
            <v>0.26800000000000002</v>
          </cell>
          <cell r="S90">
            <v>0</v>
          </cell>
          <cell r="T90">
            <v>1.615</v>
          </cell>
          <cell r="U90">
            <v>0</v>
          </cell>
          <cell r="V90">
            <v>1.304</v>
          </cell>
          <cell r="W90">
            <v>0</v>
          </cell>
          <cell r="X90">
            <v>12.006</v>
          </cell>
          <cell r="Y90">
            <v>0</v>
          </cell>
          <cell r="Z90">
            <v>0.26800000000000002</v>
          </cell>
          <cell r="AA90">
            <v>0</v>
          </cell>
          <cell r="AB90">
            <v>23.126000000000001</v>
          </cell>
          <cell r="AC90">
            <v>0</v>
          </cell>
          <cell r="AD90">
            <v>4.5979999999999999</v>
          </cell>
          <cell r="AE90">
            <v>0</v>
          </cell>
          <cell r="AF90">
            <v>8.4589999999999996</v>
          </cell>
          <cell r="AG90">
            <v>0</v>
          </cell>
          <cell r="AH90">
            <v>12.481</v>
          </cell>
          <cell r="AI90">
            <v>0</v>
          </cell>
          <cell r="AJ90">
            <v>15.178000000000001</v>
          </cell>
          <cell r="AK90">
            <v>0</v>
          </cell>
          <cell r="AL90">
            <v>28.388000000000002</v>
          </cell>
          <cell r="AM90">
            <v>0</v>
          </cell>
          <cell r="AN90">
            <v>21.690999999999999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3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5.82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56</v>
          </cell>
          <cell r="AG38">
            <v>0</v>
          </cell>
          <cell r="AH38">
            <v>444.5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281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0.6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30.792000000000002</v>
          </cell>
          <cell r="AG40">
            <v>0</v>
          </cell>
          <cell r="AH40">
            <v>197.292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141.46600000000001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1.0740000000000001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2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1.4630000000000001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0.59899999999999998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0.64800000000000002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1.0489999999999999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38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0</v>
          </cell>
          <cell r="S45">
            <v>0</v>
          </cell>
          <cell r="T45">
            <v>11</v>
          </cell>
          <cell r="U45">
            <v>0</v>
          </cell>
          <cell r="V45">
            <v>2</v>
          </cell>
          <cell r="W45">
            <v>0</v>
          </cell>
          <cell r="X45">
            <v>2</v>
          </cell>
          <cell r="Y45">
            <v>0</v>
          </cell>
          <cell r="Z45">
            <v>6</v>
          </cell>
          <cell r="AA45">
            <v>0</v>
          </cell>
          <cell r="AB45">
            <v>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2</v>
          </cell>
          <cell r="AQ45">
            <v>0</v>
          </cell>
          <cell r="AR45">
            <v>2</v>
          </cell>
          <cell r="AS45">
            <v>0</v>
          </cell>
          <cell r="AT45">
            <v>3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6</v>
          </cell>
          <cell r="BG45">
            <v>0</v>
          </cell>
          <cell r="BH45">
            <v>6</v>
          </cell>
          <cell r="BI45">
            <v>0</v>
          </cell>
          <cell r="BJ45">
            <v>0</v>
          </cell>
          <cell r="BK45">
            <v>0</v>
          </cell>
          <cell r="BL45">
            <v>8</v>
          </cell>
          <cell r="BM45">
            <v>0</v>
          </cell>
          <cell r="BN45">
            <v>2</v>
          </cell>
          <cell r="BO45">
            <v>0</v>
          </cell>
          <cell r="BP45">
            <v>2</v>
          </cell>
          <cell r="BQ45">
            <v>0</v>
          </cell>
          <cell r="BR45">
            <v>9</v>
          </cell>
          <cell r="BS45">
            <v>0</v>
          </cell>
          <cell r="BT45">
            <v>8</v>
          </cell>
          <cell r="BU45">
            <v>0</v>
          </cell>
          <cell r="BV45">
            <v>2</v>
          </cell>
          <cell r="BW45">
            <v>0</v>
          </cell>
          <cell r="BX45">
            <v>0</v>
          </cell>
          <cell r="BY45">
            <v>0</v>
          </cell>
          <cell r="BZ45">
            <v>1</v>
          </cell>
          <cell r="CA45">
            <v>0</v>
          </cell>
          <cell r="CB45">
            <v>0</v>
          </cell>
          <cell r="CC45">
            <v>0</v>
          </cell>
          <cell r="CD45">
            <v>6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0.52800000000000002</v>
          </cell>
          <cell r="G46">
            <v>0</v>
          </cell>
          <cell r="H46">
            <v>0</v>
          </cell>
          <cell r="I46">
            <v>0</v>
          </cell>
          <cell r="J46">
            <v>24.469000000000001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0.52800000000000002</v>
          </cell>
          <cell r="Q46">
            <v>0</v>
          </cell>
          <cell r="R46">
            <v>0</v>
          </cell>
          <cell r="S46">
            <v>0</v>
          </cell>
          <cell r="T46">
            <v>5.3019999999999996</v>
          </cell>
          <cell r="U46">
            <v>0</v>
          </cell>
          <cell r="V46">
            <v>0.58899999999999997</v>
          </cell>
          <cell r="W46">
            <v>0</v>
          </cell>
          <cell r="X46">
            <v>0.58899999999999997</v>
          </cell>
          <cell r="Y46">
            <v>0</v>
          </cell>
          <cell r="Z46">
            <v>2.79</v>
          </cell>
          <cell r="AA46">
            <v>0</v>
          </cell>
          <cell r="AB46">
            <v>0.46600000000000003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0.52800000000000002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1.0549999999999999</v>
          </cell>
          <cell r="AQ46">
            <v>0</v>
          </cell>
          <cell r="AR46">
            <v>1.0549999999999999</v>
          </cell>
          <cell r="AS46">
            <v>0</v>
          </cell>
          <cell r="AT46">
            <v>1.583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4.984</v>
          </cell>
          <cell r="BG46">
            <v>0</v>
          </cell>
          <cell r="BH46">
            <v>4.8579999999999997</v>
          </cell>
          <cell r="BI46">
            <v>0</v>
          </cell>
          <cell r="BJ46">
            <v>0</v>
          </cell>
          <cell r="BK46">
            <v>0</v>
          </cell>
          <cell r="BL46">
            <v>5.9119999999999999</v>
          </cell>
          <cell r="BM46">
            <v>0</v>
          </cell>
          <cell r="BN46">
            <v>1.0549999999999999</v>
          </cell>
          <cell r="BO46">
            <v>0</v>
          </cell>
          <cell r="BP46">
            <v>0.93</v>
          </cell>
          <cell r="BQ46">
            <v>0</v>
          </cell>
          <cell r="BR46">
            <v>6.2519999999999998</v>
          </cell>
          <cell r="BS46">
            <v>0</v>
          </cell>
          <cell r="BT46">
            <v>4.8259999999999996</v>
          </cell>
          <cell r="BU46">
            <v>0</v>
          </cell>
          <cell r="BV46">
            <v>1.0549999999999999</v>
          </cell>
          <cell r="BW46">
            <v>0</v>
          </cell>
          <cell r="BX46">
            <v>0</v>
          </cell>
          <cell r="BY46">
            <v>0</v>
          </cell>
          <cell r="BZ46">
            <v>0.52800000000000002</v>
          </cell>
          <cell r="CA46">
            <v>0</v>
          </cell>
          <cell r="CB46">
            <v>0</v>
          </cell>
          <cell r="CC46">
            <v>0</v>
          </cell>
          <cell r="CD46">
            <v>2.915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4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4.2549999999999999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2.5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33</v>
          </cell>
          <cell r="AO70">
            <v>0</v>
          </cell>
          <cell r="AP70">
            <v>2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12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6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17.402000000000001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3.4220000000000002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45.887</v>
          </cell>
          <cell r="AO71">
            <v>0</v>
          </cell>
          <cell r="AP71">
            <v>2.4780000000000002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12.954000000000001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8.1199999999999992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5</v>
          </cell>
          <cell r="S72">
            <v>0</v>
          </cell>
          <cell r="T72">
            <v>0</v>
          </cell>
          <cell r="U72">
            <v>0</v>
          </cell>
          <cell r="V72">
            <v>2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9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68</v>
          </cell>
          <cell r="CA72">
            <v>0</v>
          </cell>
          <cell r="CB72">
            <v>1.5</v>
          </cell>
          <cell r="CC72">
            <v>0</v>
          </cell>
          <cell r="CD72">
            <v>11</v>
          </cell>
          <cell r="CE72">
            <v>0</v>
          </cell>
          <cell r="CF72">
            <v>0</v>
          </cell>
          <cell r="CG72">
            <v>0</v>
          </cell>
          <cell r="CH72">
            <v>12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10.199999999999999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6.2160000000000002</v>
          </cell>
          <cell r="S73">
            <v>0</v>
          </cell>
          <cell r="T73">
            <v>0</v>
          </cell>
          <cell r="U73">
            <v>0</v>
          </cell>
          <cell r="V73">
            <v>3.6110000000000002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12.29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81.564999999999998</v>
          </cell>
          <cell r="CA73">
            <v>0</v>
          </cell>
          <cell r="CB73">
            <v>2.1120000000000001</v>
          </cell>
          <cell r="CC73">
            <v>0</v>
          </cell>
          <cell r="CD73">
            <v>15.755000000000001</v>
          </cell>
          <cell r="CE73">
            <v>0</v>
          </cell>
          <cell r="CF73">
            <v>0</v>
          </cell>
          <cell r="CG73">
            <v>0</v>
          </cell>
          <cell r="CH73">
            <v>17.486000000000001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12.625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1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6.32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4.7949999999999999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</v>
          </cell>
          <cell r="M78">
            <v>0</v>
          </cell>
          <cell r="N78">
            <v>9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0</v>
          </cell>
          <cell r="AN78">
            <v>9</v>
          </cell>
          <cell r="AO78">
            <v>0</v>
          </cell>
          <cell r="AP78">
            <v>1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2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30</v>
          </cell>
          <cell r="CA78">
            <v>0</v>
          </cell>
          <cell r="CB78">
            <v>0</v>
          </cell>
          <cell r="CC78">
            <v>0</v>
          </cell>
          <cell r="CD78">
            <v>5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2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1.379</v>
          </cell>
          <cell r="M79">
            <v>0</v>
          </cell>
          <cell r="N79">
            <v>5.9340000000000002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0.622</v>
          </cell>
          <cell r="AM79">
            <v>0</v>
          </cell>
          <cell r="AN79">
            <v>7.4710000000000001</v>
          </cell>
          <cell r="AO79">
            <v>0</v>
          </cell>
          <cell r="AP79">
            <v>0.622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1.31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20.007999999999999</v>
          </cell>
          <cell r="CA79">
            <v>0</v>
          </cell>
          <cell r="CB79">
            <v>0</v>
          </cell>
          <cell r="CC79">
            <v>0</v>
          </cell>
          <cell r="CD79">
            <v>3.3820000000000001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1.31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16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0.58299999999999996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1.865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2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12</v>
          </cell>
          <cell r="CC83">
            <v>0</v>
          </cell>
          <cell r="CD83">
            <v>0</v>
          </cell>
          <cell r="CE83">
            <v>0</v>
          </cell>
          <cell r="CF83">
            <v>3</v>
          </cell>
          <cell r="CG83">
            <v>0</v>
          </cell>
          <cell r="CH83">
            <v>44</v>
          </cell>
          <cell r="CI83">
            <v>0</v>
          </cell>
          <cell r="CJ83">
            <v>2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2.6509999999999998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5.8609999999999998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6.2720000000000002</v>
          </cell>
          <cell r="CC84">
            <v>0</v>
          </cell>
          <cell r="CD84">
            <v>0</v>
          </cell>
          <cell r="CE84">
            <v>0</v>
          </cell>
          <cell r="CF84">
            <v>8.2810000000000006</v>
          </cell>
          <cell r="CG84">
            <v>0</v>
          </cell>
          <cell r="CH84">
            <v>22.997</v>
          </cell>
          <cell r="CI84">
            <v>0</v>
          </cell>
          <cell r="CJ84">
            <v>5.5209999999999999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1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2</v>
          </cell>
          <cell r="W85">
            <v>0</v>
          </cell>
          <cell r="X85">
            <v>1</v>
          </cell>
          <cell r="Y85">
            <v>0</v>
          </cell>
          <cell r="Z85">
            <v>1</v>
          </cell>
          <cell r="AA85">
            <v>0</v>
          </cell>
          <cell r="AB85">
            <v>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1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1</v>
          </cell>
          <cell r="BC85">
            <v>0</v>
          </cell>
          <cell r="BD85">
            <v>0</v>
          </cell>
          <cell r="BE85">
            <v>0</v>
          </cell>
          <cell r="BF85">
            <v>1</v>
          </cell>
          <cell r="BG85">
            <v>0</v>
          </cell>
          <cell r="BH85">
            <v>1</v>
          </cell>
          <cell r="BI85">
            <v>0</v>
          </cell>
          <cell r="BJ85">
            <v>1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1.6970000000000001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3.2629999999999999</v>
          </cell>
          <cell r="M86">
            <v>0</v>
          </cell>
          <cell r="N86">
            <v>0</v>
          </cell>
          <cell r="O86">
            <v>0</v>
          </cell>
          <cell r="P86">
            <v>3.1629999999999998</v>
          </cell>
          <cell r="Q86">
            <v>0</v>
          </cell>
          <cell r="R86">
            <v>0</v>
          </cell>
          <cell r="S86">
            <v>0</v>
          </cell>
          <cell r="T86">
            <v>3.2629999999999999</v>
          </cell>
          <cell r="U86">
            <v>0</v>
          </cell>
          <cell r="V86">
            <v>8.5429999999999993</v>
          </cell>
          <cell r="W86">
            <v>0</v>
          </cell>
          <cell r="X86">
            <v>3.2629999999999999</v>
          </cell>
          <cell r="Y86">
            <v>0</v>
          </cell>
          <cell r="Z86">
            <v>3.2629999999999999</v>
          </cell>
          <cell r="AA86">
            <v>0</v>
          </cell>
          <cell r="AB86">
            <v>3.2629999999999999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3.2629999999999999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3.2629999999999999</v>
          </cell>
          <cell r="BC86">
            <v>0</v>
          </cell>
          <cell r="BD86">
            <v>0</v>
          </cell>
          <cell r="BE86">
            <v>0</v>
          </cell>
          <cell r="BF86">
            <v>3.2629999999999999</v>
          </cell>
          <cell r="BG86">
            <v>0</v>
          </cell>
          <cell r="BH86">
            <v>3.2629999999999999</v>
          </cell>
          <cell r="BI86">
            <v>0</v>
          </cell>
          <cell r="BJ86">
            <v>0.85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3.2629999999999999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0.94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0.53500000000000003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0.94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2.7839999999999998</v>
          </cell>
          <cell r="E90">
            <v>0</v>
          </cell>
          <cell r="F90">
            <v>11.548</v>
          </cell>
          <cell r="G90">
            <v>0</v>
          </cell>
          <cell r="H90">
            <v>15.74</v>
          </cell>
          <cell r="I90">
            <v>0</v>
          </cell>
          <cell r="J90">
            <v>6.92</v>
          </cell>
          <cell r="K90">
            <v>0</v>
          </cell>
          <cell r="L90">
            <v>2.222</v>
          </cell>
          <cell r="M90">
            <v>0</v>
          </cell>
          <cell r="N90">
            <v>24.295000000000002</v>
          </cell>
          <cell r="O90">
            <v>0</v>
          </cell>
          <cell r="P90">
            <v>3.1629999999999998</v>
          </cell>
          <cell r="Q90">
            <v>0</v>
          </cell>
          <cell r="R90">
            <v>1.766</v>
          </cell>
          <cell r="S90">
            <v>0</v>
          </cell>
          <cell r="T90">
            <v>3.7749999999999999</v>
          </cell>
          <cell r="U90">
            <v>0</v>
          </cell>
          <cell r="V90">
            <v>2.2999999999999998</v>
          </cell>
          <cell r="W90">
            <v>0</v>
          </cell>
          <cell r="X90">
            <v>5.4550000000000001</v>
          </cell>
          <cell r="Y90">
            <v>0</v>
          </cell>
          <cell r="Z90">
            <v>1.766</v>
          </cell>
          <cell r="AA90">
            <v>0</v>
          </cell>
          <cell r="AB90">
            <v>2.0649999999999999</v>
          </cell>
          <cell r="AC90">
            <v>0</v>
          </cell>
          <cell r="AD90">
            <v>3.5939999999999999</v>
          </cell>
          <cell r="AE90">
            <v>0</v>
          </cell>
          <cell r="AF90">
            <v>0.86899999999999999</v>
          </cell>
          <cell r="AG90">
            <v>0</v>
          </cell>
          <cell r="AH90">
            <v>4.1859999999999999</v>
          </cell>
          <cell r="AI90">
            <v>0</v>
          </cell>
          <cell r="AJ90">
            <v>2.8690000000000002</v>
          </cell>
          <cell r="AK90">
            <v>0</v>
          </cell>
          <cell r="AL90">
            <v>6.3479999999999999</v>
          </cell>
          <cell r="AM90">
            <v>0</v>
          </cell>
          <cell r="AN90">
            <v>28.102</v>
          </cell>
          <cell r="AO90">
            <v>0</v>
          </cell>
          <cell r="AP90">
            <v>27.196000000000002</v>
          </cell>
          <cell r="AQ90">
            <v>0</v>
          </cell>
          <cell r="AR90">
            <v>4.5679999999999996</v>
          </cell>
          <cell r="AS90">
            <v>0</v>
          </cell>
          <cell r="AT90">
            <v>3.8980000000000001</v>
          </cell>
          <cell r="AU90">
            <v>0</v>
          </cell>
          <cell r="AV90">
            <v>4.3</v>
          </cell>
          <cell r="AW90">
            <v>0</v>
          </cell>
          <cell r="AX90">
            <v>3.7810000000000001</v>
          </cell>
          <cell r="AY90">
            <v>0</v>
          </cell>
          <cell r="AZ90">
            <v>1.7210000000000001</v>
          </cell>
          <cell r="BA90">
            <v>0</v>
          </cell>
          <cell r="BB90">
            <v>10.436</v>
          </cell>
          <cell r="BC90">
            <v>0</v>
          </cell>
          <cell r="BD90">
            <v>0.56299999999999994</v>
          </cell>
          <cell r="BE90">
            <v>0</v>
          </cell>
          <cell r="BF90">
            <v>15.986000000000001</v>
          </cell>
          <cell r="BG90">
            <v>0</v>
          </cell>
          <cell r="BH90">
            <v>26.143000000000001</v>
          </cell>
          <cell r="BI90">
            <v>0</v>
          </cell>
          <cell r="BJ90">
            <v>8.9749999999999996</v>
          </cell>
          <cell r="BK90">
            <v>0</v>
          </cell>
          <cell r="BL90">
            <v>9.3889999999999993</v>
          </cell>
          <cell r="BM90">
            <v>0</v>
          </cell>
          <cell r="BN90">
            <v>9.43</v>
          </cell>
          <cell r="BO90">
            <v>0</v>
          </cell>
          <cell r="BP90">
            <v>1.1679999999999999</v>
          </cell>
          <cell r="BQ90">
            <v>0</v>
          </cell>
          <cell r="BR90">
            <v>6.2149999999999999</v>
          </cell>
          <cell r="BS90">
            <v>0</v>
          </cell>
          <cell r="BT90">
            <v>3.5659999999999998</v>
          </cell>
          <cell r="BU90">
            <v>0</v>
          </cell>
          <cell r="BV90">
            <v>4.2519999999999998</v>
          </cell>
          <cell r="BW90">
            <v>0</v>
          </cell>
          <cell r="BX90">
            <v>6.968</v>
          </cell>
          <cell r="BY90">
            <v>0</v>
          </cell>
          <cell r="BZ90">
            <v>53.506</v>
          </cell>
          <cell r="CA90">
            <v>0</v>
          </cell>
          <cell r="CB90">
            <v>2.286</v>
          </cell>
          <cell r="CC90">
            <v>0</v>
          </cell>
          <cell r="CD90">
            <v>3.4740000000000002</v>
          </cell>
          <cell r="CE90">
            <v>0</v>
          </cell>
          <cell r="CF90">
            <v>1.518</v>
          </cell>
          <cell r="CG90">
            <v>0</v>
          </cell>
          <cell r="CH90">
            <v>17.166</v>
          </cell>
          <cell r="CI90">
            <v>0</v>
          </cell>
          <cell r="CJ90">
            <v>1.222</v>
          </cell>
          <cell r="CK90">
            <v>0</v>
          </cell>
          <cell r="CL90">
            <v>7.2169999999999996</v>
          </cell>
          <cell r="CM90">
            <v>0</v>
          </cell>
          <cell r="CN90">
            <v>1.867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36.799999999999997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56.8</v>
          </cell>
          <cell r="AC38">
            <v>0</v>
          </cell>
          <cell r="AD38">
            <v>9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34.4</v>
          </cell>
          <cell r="BA38">
            <v>0</v>
          </cell>
          <cell r="BB38">
            <v>37.82</v>
          </cell>
          <cell r="BC38">
            <v>0</v>
          </cell>
          <cell r="BD38">
            <v>15.26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1006.4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2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23.437999999999999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43.631999999999998</v>
          </cell>
          <cell r="AC40">
            <v>0</v>
          </cell>
          <cell r="AD40">
            <v>6.774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26.102</v>
          </cell>
          <cell r="BA40">
            <v>0</v>
          </cell>
          <cell r="BB40">
            <v>30.073</v>
          </cell>
          <cell r="BC40">
            <v>0</v>
          </cell>
          <cell r="BD40">
            <v>10.93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239.08199999999999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2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3.1360000000000001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2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76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12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205.5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5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5.8070000000000004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12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12.925000000000001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81.7</v>
          </cell>
          <cell r="S70">
            <v>0</v>
          </cell>
          <cell r="T70">
            <v>4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72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108.45</v>
          </cell>
          <cell r="S71">
            <v>0</v>
          </cell>
          <cell r="T71">
            <v>4.7030000000000003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8.6449999999999996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78.805000000000007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17.600000000000001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5</v>
          </cell>
          <cell r="BK72">
            <v>0</v>
          </cell>
          <cell r="BL72">
            <v>11.1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8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2</v>
          </cell>
          <cell r="CG72">
            <v>0</v>
          </cell>
          <cell r="CH72">
            <v>0</v>
          </cell>
          <cell r="CI72">
            <v>0</v>
          </cell>
          <cell r="CJ72">
            <v>2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1.61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22.776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4.4139999999999997</v>
          </cell>
          <cell r="BK73">
            <v>0</v>
          </cell>
          <cell r="BL73">
            <v>12.33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9.3480000000000008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2.411</v>
          </cell>
          <cell r="CG73">
            <v>0</v>
          </cell>
          <cell r="CH73">
            <v>0</v>
          </cell>
          <cell r="CI73">
            <v>0</v>
          </cell>
          <cell r="CJ73">
            <v>2.4300000000000002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5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4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20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2.1419999999999999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10.054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9.1989999999999998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10.494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6.16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13</v>
          </cell>
          <cell r="S78">
            <v>0</v>
          </cell>
          <cell r="T78">
            <v>2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2</v>
          </cell>
          <cell r="AS78">
            <v>0</v>
          </cell>
          <cell r="AT78">
            <v>0</v>
          </cell>
          <cell r="AU78">
            <v>0</v>
          </cell>
          <cell r="AV78">
            <v>4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6</v>
          </cell>
          <cell r="BK78">
            <v>0</v>
          </cell>
          <cell r="BL78">
            <v>6</v>
          </cell>
          <cell r="BM78">
            <v>0</v>
          </cell>
          <cell r="BN78">
            <v>0</v>
          </cell>
          <cell r="BO78">
            <v>0</v>
          </cell>
          <cell r="BP78">
            <v>13</v>
          </cell>
          <cell r="BQ78">
            <v>0</v>
          </cell>
          <cell r="BR78">
            <v>7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1</v>
          </cell>
          <cell r="CG78">
            <v>0</v>
          </cell>
          <cell r="CH78">
            <v>0</v>
          </cell>
          <cell r="CI78">
            <v>0</v>
          </cell>
          <cell r="CJ78">
            <v>2</v>
          </cell>
          <cell r="CK78">
            <v>0</v>
          </cell>
          <cell r="CL78">
            <v>3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6.9249999999999998</v>
          </cell>
          <cell r="S79">
            <v>0</v>
          </cell>
          <cell r="T79">
            <v>0.84</v>
          </cell>
          <cell r="U79">
            <v>0</v>
          </cell>
          <cell r="V79">
            <v>0.38600000000000001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0.90800000000000003</v>
          </cell>
          <cell r="AS79">
            <v>0</v>
          </cell>
          <cell r="AT79">
            <v>0</v>
          </cell>
          <cell r="AU79">
            <v>0</v>
          </cell>
          <cell r="AV79">
            <v>1.748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3.9319999999999999</v>
          </cell>
          <cell r="BK79">
            <v>0</v>
          </cell>
          <cell r="BL79">
            <v>3.9319999999999999</v>
          </cell>
          <cell r="BM79">
            <v>0</v>
          </cell>
          <cell r="BN79">
            <v>0</v>
          </cell>
          <cell r="BO79">
            <v>0</v>
          </cell>
          <cell r="BP79">
            <v>8.968</v>
          </cell>
          <cell r="BQ79">
            <v>0</v>
          </cell>
          <cell r="BR79">
            <v>4.5540000000000003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0.622</v>
          </cell>
          <cell r="CG79">
            <v>0</v>
          </cell>
          <cell r="CH79">
            <v>0</v>
          </cell>
          <cell r="CI79">
            <v>0</v>
          </cell>
          <cell r="CJ79">
            <v>1.242</v>
          </cell>
          <cell r="CK79">
            <v>0</v>
          </cell>
          <cell r="CL79">
            <v>1.8640000000000001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103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1.3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12.692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20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13.792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1.1919999999999999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1.2589999999999999</v>
          </cell>
          <cell r="E90">
            <v>0</v>
          </cell>
          <cell r="F90">
            <v>1.867</v>
          </cell>
          <cell r="G90">
            <v>0</v>
          </cell>
          <cell r="H90">
            <v>1.2589999999999999</v>
          </cell>
          <cell r="I90">
            <v>0</v>
          </cell>
          <cell r="J90">
            <v>2.8250000000000002</v>
          </cell>
          <cell r="K90">
            <v>0</v>
          </cell>
          <cell r="L90">
            <v>1.877</v>
          </cell>
          <cell r="M90">
            <v>0</v>
          </cell>
          <cell r="N90">
            <v>1.7150000000000001</v>
          </cell>
          <cell r="O90">
            <v>0</v>
          </cell>
          <cell r="P90">
            <v>1.2589999999999999</v>
          </cell>
          <cell r="Q90">
            <v>0</v>
          </cell>
          <cell r="R90">
            <v>2.76</v>
          </cell>
          <cell r="S90">
            <v>0</v>
          </cell>
          <cell r="T90">
            <v>4.0780000000000003</v>
          </cell>
          <cell r="U90">
            <v>0</v>
          </cell>
          <cell r="V90">
            <v>11.629</v>
          </cell>
          <cell r="W90">
            <v>0</v>
          </cell>
          <cell r="X90">
            <v>0.80200000000000005</v>
          </cell>
          <cell r="Y90">
            <v>0</v>
          </cell>
          <cell r="Z90">
            <v>0.72399999999999998</v>
          </cell>
          <cell r="AA90">
            <v>0</v>
          </cell>
          <cell r="AB90">
            <v>0.80200000000000005</v>
          </cell>
          <cell r="AC90">
            <v>0</v>
          </cell>
          <cell r="AD90">
            <v>0.496</v>
          </cell>
          <cell r="AE90">
            <v>0</v>
          </cell>
          <cell r="AF90">
            <v>16.28</v>
          </cell>
          <cell r="AG90">
            <v>0</v>
          </cell>
          <cell r="AH90">
            <v>0.30399999999999999</v>
          </cell>
          <cell r="AI90">
            <v>0</v>
          </cell>
          <cell r="AJ90">
            <v>0.30399999999999999</v>
          </cell>
          <cell r="AK90">
            <v>0</v>
          </cell>
          <cell r="AL90">
            <v>0.30399999999999999</v>
          </cell>
          <cell r="AM90">
            <v>0</v>
          </cell>
          <cell r="AN90">
            <v>0.34300000000000003</v>
          </cell>
          <cell r="AO90">
            <v>0</v>
          </cell>
          <cell r="AP90">
            <v>0.496</v>
          </cell>
          <cell r="AQ90">
            <v>0</v>
          </cell>
          <cell r="AR90">
            <v>1.03</v>
          </cell>
          <cell r="AS90">
            <v>0</v>
          </cell>
          <cell r="AT90">
            <v>1.03</v>
          </cell>
          <cell r="AU90">
            <v>0</v>
          </cell>
          <cell r="AV90">
            <v>5.67</v>
          </cell>
          <cell r="AW90">
            <v>0</v>
          </cell>
          <cell r="AX90">
            <v>2.032</v>
          </cell>
          <cell r="AY90">
            <v>0</v>
          </cell>
          <cell r="AZ90">
            <v>3.26</v>
          </cell>
          <cell r="BA90">
            <v>0</v>
          </cell>
          <cell r="BB90">
            <v>3.1139999999999999</v>
          </cell>
          <cell r="BC90">
            <v>0</v>
          </cell>
          <cell r="BD90">
            <v>1.03</v>
          </cell>
          <cell r="BE90">
            <v>0</v>
          </cell>
          <cell r="BF90">
            <v>2.4119999999999999</v>
          </cell>
          <cell r="BG90">
            <v>0</v>
          </cell>
          <cell r="BH90">
            <v>0.57099999999999995</v>
          </cell>
          <cell r="BI90">
            <v>0</v>
          </cell>
          <cell r="BJ90">
            <v>19.942</v>
          </cell>
          <cell r="BK90">
            <v>0</v>
          </cell>
          <cell r="BL90">
            <v>12.006</v>
          </cell>
          <cell r="BM90">
            <v>0</v>
          </cell>
          <cell r="BN90">
            <v>12.006</v>
          </cell>
          <cell r="BO90">
            <v>0</v>
          </cell>
          <cell r="BP90">
            <v>0</v>
          </cell>
          <cell r="BQ90">
            <v>0</v>
          </cell>
          <cell r="BR90">
            <v>23.454999999999998</v>
          </cell>
          <cell r="BS90">
            <v>0</v>
          </cell>
          <cell r="BT90">
            <v>0.26500000000000001</v>
          </cell>
          <cell r="BU90">
            <v>0</v>
          </cell>
          <cell r="BV90">
            <v>23.164999999999999</v>
          </cell>
          <cell r="BW90">
            <v>0</v>
          </cell>
          <cell r="BX90">
            <v>14.942</v>
          </cell>
          <cell r="BY90">
            <v>0</v>
          </cell>
          <cell r="BZ90">
            <v>0.30399999999999999</v>
          </cell>
          <cell r="CA90">
            <v>0</v>
          </cell>
          <cell r="CB90">
            <v>35.520000000000003</v>
          </cell>
          <cell r="CC90">
            <v>0</v>
          </cell>
          <cell r="CD90">
            <v>0.30399999999999999</v>
          </cell>
          <cell r="CE90">
            <v>0</v>
          </cell>
          <cell r="CF90">
            <v>15.917999999999999</v>
          </cell>
          <cell r="CG90">
            <v>0</v>
          </cell>
          <cell r="CH90">
            <v>1.2529999999999999</v>
          </cell>
          <cell r="CI90">
            <v>0</v>
          </cell>
          <cell r="CJ90">
            <v>37.691000000000003</v>
          </cell>
          <cell r="CK90">
            <v>0</v>
          </cell>
          <cell r="CL90">
            <v>1.2529999999999999</v>
          </cell>
          <cell r="CM90">
            <v>0</v>
          </cell>
          <cell r="CN90">
            <v>0.30399999999999999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2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6.86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8.5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14</v>
          </cell>
          <cell r="S70">
            <v>0</v>
          </cell>
          <cell r="T70">
            <v>0</v>
          </cell>
          <cell r="U70">
            <v>0</v>
          </cell>
          <cell r="V70">
            <v>3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17.957000000000001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14.663</v>
          </cell>
          <cell r="S71">
            <v>0</v>
          </cell>
          <cell r="T71">
            <v>0</v>
          </cell>
          <cell r="U71">
            <v>0</v>
          </cell>
          <cell r="V71">
            <v>3.9849999999999999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5</v>
          </cell>
          <cell r="S78">
            <v>0</v>
          </cell>
          <cell r="T78">
            <v>2</v>
          </cell>
          <cell r="U78">
            <v>0</v>
          </cell>
          <cell r="V78">
            <v>2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8.0640000000000001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1.379</v>
          </cell>
          <cell r="O79">
            <v>0</v>
          </cell>
          <cell r="P79">
            <v>0</v>
          </cell>
          <cell r="Q79">
            <v>0</v>
          </cell>
          <cell r="R79">
            <v>3.1070000000000002</v>
          </cell>
          <cell r="S79">
            <v>0</v>
          </cell>
          <cell r="T79">
            <v>1.242</v>
          </cell>
          <cell r="U79">
            <v>0</v>
          </cell>
          <cell r="V79">
            <v>1.242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2.9329999999999998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3.3860000000000001</v>
          </cell>
          <cell r="E90">
            <v>0</v>
          </cell>
          <cell r="F90">
            <v>6.0019999999999998</v>
          </cell>
          <cell r="G90">
            <v>0</v>
          </cell>
          <cell r="H90">
            <v>2.08</v>
          </cell>
          <cell r="I90">
            <v>0</v>
          </cell>
          <cell r="J90">
            <v>7.4509999999999996</v>
          </cell>
          <cell r="K90">
            <v>0</v>
          </cell>
          <cell r="L90">
            <v>2.8980000000000001</v>
          </cell>
          <cell r="M90">
            <v>0</v>
          </cell>
          <cell r="N90">
            <v>6.4219999999999997</v>
          </cell>
          <cell r="O90">
            <v>0</v>
          </cell>
          <cell r="P90">
            <v>2.6930000000000001</v>
          </cell>
          <cell r="Q90">
            <v>0</v>
          </cell>
          <cell r="R90">
            <v>50.042000000000002</v>
          </cell>
          <cell r="S90">
            <v>0</v>
          </cell>
          <cell r="T90">
            <v>11.66</v>
          </cell>
          <cell r="U90">
            <v>0</v>
          </cell>
          <cell r="V90">
            <v>2.8980000000000001</v>
          </cell>
          <cell r="W90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Май"/>
      <sheetName val="МЕТАЛЛОСТРОЙ Май"/>
      <sheetName val="ПОНТОННЫЙ Май"/>
      <sheetName val="САПЕРНЫЙ Май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20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15.938000000000001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627.9</v>
          </cell>
          <cell r="U14">
            <v>0</v>
          </cell>
          <cell r="V14">
            <v>0</v>
          </cell>
          <cell r="W14">
            <v>0</v>
          </cell>
          <cell r="X14">
            <v>635</v>
          </cell>
          <cell r="Y14">
            <v>0</v>
          </cell>
          <cell r="Z14">
            <v>0</v>
          </cell>
          <cell r="AA14">
            <v>0</v>
          </cell>
          <cell r="AB14">
            <v>620.70000000000005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253.49299999999999</v>
          </cell>
          <cell r="U15">
            <v>0</v>
          </cell>
          <cell r="V15">
            <v>0</v>
          </cell>
          <cell r="W15">
            <v>0</v>
          </cell>
          <cell r="X15">
            <v>258.45699999999999</v>
          </cell>
          <cell r="Y15">
            <v>0</v>
          </cell>
          <cell r="Z15">
            <v>0</v>
          </cell>
          <cell r="AA15">
            <v>0</v>
          </cell>
          <cell r="AB15">
            <v>249.69499999999999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18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47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5.7469999999999999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21.989000000000001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339.8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81.364999999999995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1.75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1.8160000000000001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4.5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5.2969999999999997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0</v>
          </cell>
          <cell r="X72">
            <v>3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2</v>
          </cell>
          <cell r="AM72">
            <v>0</v>
          </cell>
          <cell r="AN72">
            <v>10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4.7759999999999998</v>
          </cell>
          <cell r="W73">
            <v>0</v>
          </cell>
          <cell r="X73">
            <v>2.5960000000000001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1.889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4.49</v>
          </cell>
          <cell r="AM73">
            <v>0</v>
          </cell>
          <cell r="AN73">
            <v>14.749000000000001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2.0470000000000002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2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</v>
          </cell>
          <cell r="W78">
            <v>0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2</v>
          </cell>
          <cell r="AI78">
            <v>0</v>
          </cell>
          <cell r="AJ78">
            <v>2</v>
          </cell>
          <cell r="AK78">
            <v>0</v>
          </cell>
          <cell r="AL78">
            <v>7</v>
          </cell>
          <cell r="AM78">
            <v>0</v>
          </cell>
          <cell r="AN78">
            <v>0</v>
          </cell>
          <cell r="AO78">
            <v>0</v>
          </cell>
        </row>
        <row r="79">
          <cell r="D79">
            <v>3.96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0.622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2</v>
          </cell>
          <cell r="W79">
            <v>0</v>
          </cell>
          <cell r="X79">
            <v>2.3889999999999998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7.9130000000000003</v>
          </cell>
          <cell r="AE79">
            <v>0</v>
          </cell>
          <cell r="AF79">
            <v>0</v>
          </cell>
          <cell r="AG79">
            <v>0</v>
          </cell>
          <cell r="AH79">
            <v>8.5440000000000005</v>
          </cell>
          <cell r="AI79">
            <v>0</v>
          </cell>
          <cell r="AJ79">
            <v>1.242</v>
          </cell>
          <cell r="AK79">
            <v>0</v>
          </cell>
          <cell r="AL79">
            <v>4.6239999999999997</v>
          </cell>
          <cell r="AM79">
            <v>0</v>
          </cell>
          <cell r="AN79">
            <v>0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9</v>
          </cell>
          <cell r="AG83">
            <v>0</v>
          </cell>
          <cell r="AH83">
            <v>1</v>
          </cell>
          <cell r="AI83">
            <v>0</v>
          </cell>
          <cell r="AJ83">
            <v>12</v>
          </cell>
          <cell r="AK83">
            <v>0</v>
          </cell>
          <cell r="AL83">
            <v>0</v>
          </cell>
          <cell r="AM83">
            <v>0</v>
          </cell>
          <cell r="AN83">
            <v>4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0.39500000000000002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0.21199999999999999</v>
          </cell>
          <cell r="W84">
            <v>0</v>
          </cell>
          <cell r="X84">
            <v>2.6859999999999999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1.9159999999999999</v>
          </cell>
          <cell r="AG84">
            <v>0</v>
          </cell>
          <cell r="AH84">
            <v>0.21199999999999999</v>
          </cell>
          <cell r="AI84">
            <v>0</v>
          </cell>
          <cell r="AJ84">
            <v>35.173999999999999</v>
          </cell>
          <cell r="AK84">
            <v>0</v>
          </cell>
          <cell r="AL84">
            <v>0</v>
          </cell>
          <cell r="AM84">
            <v>0</v>
          </cell>
          <cell r="AN84">
            <v>0.78800000000000003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2.9329999999999998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18.786000000000001</v>
          </cell>
          <cell r="E90">
            <v>0</v>
          </cell>
          <cell r="F90">
            <v>0.38200000000000001</v>
          </cell>
          <cell r="G90">
            <v>0</v>
          </cell>
          <cell r="H90">
            <v>0.26800000000000002</v>
          </cell>
          <cell r="I90">
            <v>0</v>
          </cell>
          <cell r="J90">
            <v>0.38200000000000001</v>
          </cell>
          <cell r="K90">
            <v>0</v>
          </cell>
          <cell r="L90">
            <v>16.033999999999999</v>
          </cell>
          <cell r="M90">
            <v>0</v>
          </cell>
          <cell r="N90">
            <v>3.121</v>
          </cell>
          <cell r="O90">
            <v>0</v>
          </cell>
          <cell r="P90">
            <v>5.0330000000000004</v>
          </cell>
          <cell r="Q90">
            <v>0</v>
          </cell>
          <cell r="R90">
            <v>0.73199999999999998</v>
          </cell>
          <cell r="S90">
            <v>0</v>
          </cell>
          <cell r="T90">
            <v>1.1539999999999999</v>
          </cell>
          <cell r="U90">
            <v>0</v>
          </cell>
          <cell r="V90">
            <v>12.606999999999999</v>
          </cell>
          <cell r="W90">
            <v>0</v>
          </cell>
          <cell r="X90">
            <v>18.762</v>
          </cell>
          <cell r="Y90">
            <v>0</v>
          </cell>
          <cell r="Z90">
            <v>2.2280000000000002</v>
          </cell>
          <cell r="AA90">
            <v>0</v>
          </cell>
          <cell r="AB90">
            <v>1.3360000000000001</v>
          </cell>
          <cell r="AC90">
            <v>0</v>
          </cell>
          <cell r="AD90">
            <v>3.181</v>
          </cell>
          <cell r="AE90">
            <v>0</v>
          </cell>
          <cell r="AF90">
            <v>1.1990000000000001</v>
          </cell>
          <cell r="AG90">
            <v>0</v>
          </cell>
          <cell r="AH90">
            <v>91.417000000000002</v>
          </cell>
          <cell r="AI90">
            <v>0</v>
          </cell>
          <cell r="AJ90">
            <v>84.150999999999996</v>
          </cell>
          <cell r="AK90">
            <v>0</v>
          </cell>
          <cell r="AL90">
            <v>16.638999999999999</v>
          </cell>
          <cell r="AM90">
            <v>0</v>
          </cell>
          <cell r="AN90">
            <v>14.779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19.271999999999998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56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4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15.936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11.036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0.8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30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3.8540000000000001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1.1160000000000001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2.54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29.449000000000002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51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394.25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22.667000000000002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129.965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</v>
          </cell>
          <cell r="Y45">
            <v>0</v>
          </cell>
          <cell r="Z45">
            <v>3</v>
          </cell>
          <cell r="AA45">
            <v>0</v>
          </cell>
          <cell r="AB45">
            <v>6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18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2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1.0580000000000001</v>
          </cell>
          <cell r="Y46">
            <v>0</v>
          </cell>
          <cell r="Z46">
            <v>1.464</v>
          </cell>
          <cell r="AA46">
            <v>0</v>
          </cell>
          <cell r="AB46">
            <v>2.927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8.968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0.52900000000000003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2.42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2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9.5860000000000003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4.3540000000000001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6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6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3.556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7.2839999999999998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8.68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2</v>
          </cell>
          <cell r="BG72">
            <v>0</v>
          </cell>
          <cell r="BH72">
            <v>3</v>
          </cell>
          <cell r="BI72">
            <v>0</v>
          </cell>
          <cell r="BJ72">
            <v>55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2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3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3.8740000000000001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2.7010000000000001</v>
          </cell>
          <cell r="BG73">
            <v>0</v>
          </cell>
          <cell r="BH73">
            <v>3.8740000000000001</v>
          </cell>
          <cell r="BI73">
            <v>0</v>
          </cell>
          <cell r="BJ73">
            <v>95.363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12.797000000000001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3.0579999999999998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4.6749999999999998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3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1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12.815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4.2939999999999996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0</v>
          </cell>
          <cell r="BJ78">
            <v>30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0.622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1.298</v>
          </cell>
          <cell r="BI79">
            <v>0</v>
          </cell>
          <cell r="BJ79">
            <v>22.012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1.242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10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23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1.175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2.7069999999999999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0</v>
          </cell>
          <cell r="N83">
            <v>11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8</v>
          </cell>
          <cell r="AM83">
            <v>0</v>
          </cell>
          <cell r="AN83">
            <v>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10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6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1</v>
          </cell>
          <cell r="CM83">
            <v>0</v>
          </cell>
          <cell r="CN83">
            <v>3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19.402999999999999</v>
          </cell>
          <cell r="M84">
            <v>0</v>
          </cell>
          <cell r="N84">
            <v>30.488</v>
          </cell>
          <cell r="O84">
            <v>0</v>
          </cell>
          <cell r="P84">
            <v>0</v>
          </cell>
          <cell r="Q84">
            <v>0</v>
          </cell>
          <cell r="R84">
            <v>1.3260000000000001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1.3260000000000001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22.173999999999999</v>
          </cell>
          <cell r="AM84">
            <v>0</v>
          </cell>
          <cell r="AN84">
            <v>11.087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5.2309999999999999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3.1379999999999999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2.9329999999999998</v>
          </cell>
          <cell r="CM84">
            <v>0</v>
          </cell>
          <cell r="CN84">
            <v>8.3160000000000007</v>
          </cell>
          <cell r="CO84">
            <v>0</v>
          </cell>
        </row>
        <row r="85">
          <cell r="D85">
            <v>1</v>
          </cell>
          <cell r="E85">
            <v>0</v>
          </cell>
          <cell r="F85">
            <v>1</v>
          </cell>
          <cell r="G85">
            <v>0</v>
          </cell>
          <cell r="H85">
            <v>1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1</v>
          </cell>
          <cell r="AI85">
            <v>0</v>
          </cell>
          <cell r="AJ85">
            <v>1</v>
          </cell>
          <cell r="AK85">
            <v>0</v>
          </cell>
          <cell r="AL85">
            <v>0</v>
          </cell>
          <cell r="AM85">
            <v>0</v>
          </cell>
          <cell r="AN85">
            <v>1</v>
          </cell>
          <cell r="AO85">
            <v>0</v>
          </cell>
          <cell r="AP85">
            <v>1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1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1</v>
          </cell>
          <cell r="BY85">
            <v>0</v>
          </cell>
          <cell r="BZ85">
            <v>1</v>
          </cell>
          <cell r="CA85">
            <v>0</v>
          </cell>
          <cell r="CB85">
            <v>1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3.3180000000000001</v>
          </cell>
          <cell r="E86">
            <v>0</v>
          </cell>
          <cell r="F86">
            <v>3.3180000000000001</v>
          </cell>
          <cell r="G86">
            <v>0</v>
          </cell>
          <cell r="H86">
            <v>3.3180000000000001</v>
          </cell>
          <cell r="I86">
            <v>0</v>
          </cell>
          <cell r="J86">
            <v>3.3180000000000001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3.3180000000000001</v>
          </cell>
          <cell r="AI86">
            <v>0</v>
          </cell>
          <cell r="AJ86">
            <v>3.3180000000000001</v>
          </cell>
          <cell r="AK86">
            <v>0</v>
          </cell>
          <cell r="AL86">
            <v>0</v>
          </cell>
          <cell r="AM86">
            <v>0</v>
          </cell>
          <cell r="AN86">
            <v>3.3180000000000001</v>
          </cell>
          <cell r="AO86">
            <v>0</v>
          </cell>
          <cell r="AP86">
            <v>3.3180000000000001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3.3180000000000001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3.3180000000000001</v>
          </cell>
          <cell r="BY86">
            <v>0</v>
          </cell>
          <cell r="BZ86">
            <v>3.3180000000000001</v>
          </cell>
          <cell r="CA86">
            <v>0</v>
          </cell>
          <cell r="CB86">
            <v>3.3180000000000001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0.871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0.8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4.508</v>
          </cell>
          <cell r="E90">
            <v>0</v>
          </cell>
          <cell r="F90">
            <v>6.7759999999999998</v>
          </cell>
          <cell r="G90">
            <v>0</v>
          </cell>
          <cell r="H90">
            <v>22.620999999999999</v>
          </cell>
          <cell r="I90">
            <v>0</v>
          </cell>
          <cell r="J90">
            <v>12.552</v>
          </cell>
          <cell r="K90">
            <v>0</v>
          </cell>
          <cell r="L90">
            <v>24.75</v>
          </cell>
          <cell r="M90">
            <v>0</v>
          </cell>
          <cell r="N90">
            <v>26.553999999999998</v>
          </cell>
          <cell r="O90">
            <v>0</v>
          </cell>
          <cell r="P90">
            <v>6.484</v>
          </cell>
          <cell r="Q90">
            <v>0</v>
          </cell>
          <cell r="R90">
            <v>3.66</v>
          </cell>
          <cell r="S90">
            <v>0</v>
          </cell>
          <cell r="T90">
            <v>4.4050000000000002</v>
          </cell>
          <cell r="U90">
            <v>0</v>
          </cell>
          <cell r="V90">
            <v>12.004</v>
          </cell>
          <cell r="W90">
            <v>0</v>
          </cell>
          <cell r="X90">
            <v>11.209</v>
          </cell>
          <cell r="Y90">
            <v>0</v>
          </cell>
          <cell r="Z90">
            <v>12.493</v>
          </cell>
          <cell r="AA90">
            <v>0</v>
          </cell>
          <cell r="AB90">
            <v>12.228999999999999</v>
          </cell>
          <cell r="AC90">
            <v>0</v>
          </cell>
          <cell r="AD90">
            <v>15.385</v>
          </cell>
          <cell r="AE90">
            <v>0</v>
          </cell>
          <cell r="AF90">
            <v>12.599</v>
          </cell>
          <cell r="AG90">
            <v>0</v>
          </cell>
          <cell r="AH90">
            <v>12.545999999999999</v>
          </cell>
          <cell r="AI90">
            <v>0</v>
          </cell>
          <cell r="AJ90">
            <v>12.811999999999999</v>
          </cell>
          <cell r="AK90">
            <v>0</v>
          </cell>
          <cell r="AL90">
            <v>3.3130000000000002</v>
          </cell>
          <cell r="AM90">
            <v>0</v>
          </cell>
          <cell r="AN90">
            <v>27.11</v>
          </cell>
          <cell r="AO90">
            <v>0</v>
          </cell>
          <cell r="AP90">
            <v>30.693999999999999</v>
          </cell>
          <cell r="AQ90">
            <v>0</v>
          </cell>
          <cell r="AR90">
            <v>10.026999999999999</v>
          </cell>
          <cell r="AS90">
            <v>0</v>
          </cell>
          <cell r="AT90">
            <v>1.474</v>
          </cell>
          <cell r="AU90">
            <v>0</v>
          </cell>
          <cell r="AV90">
            <v>2.9620000000000002</v>
          </cell>
          <cell r="AW90">
            <v>0</v>
          </cell>
          <cell r="AX90">
            <v>30.512</v>
          </cell>
          <cell r="AY90">
            <v>0</v>
          </cell>
          <cell r="AZ90">
            <v>4.6619999999999999</v>
          </cell>
          <cell r="BA90">
            <v>0</v>
          </cell>
          <cell r="BB90">
            <v>31.225000000000001</v>
          </cell>
          <cell r="BC90">
            <v>0</v>
          </cell>
          <cell r="BD90">
            <v>5.016</v>
          </cell>
          <cell r="BE90">
            <v>0</v>
          </cell>
          <cell r="BF90">
            <v>15.538</v>
          </cell>
          <cell r="BG90">
            <v>0</v>
          </cell>
          <cell r="BH90">
            <v>14.228</v>
          </cell>
          <cell r="BI90">
            <v>0</v>
          </cell>
          <cell r="BJ90">
            <v>19.12</v>
          </cell>
          <cell r="BK90">
            <v>0</v>
          </cell>
          <cell r="BL90">
            <v>4.1559999999999997</v>
          </cell>
          <cell r="BM90">
            <v>0</v>
          </cell>
          <cell r="BN90">
            <v>10.238</v>
          </cell>
          <cell r="BO90">
            <v>0</v>
          </cell>
          <cell r="BP90">
            <v>2.274</v>
          </cell>
          <cell r="BQ90">
            <v>0</v>
          </cell>
          <cell r="BR90">
            <v>13.156000000000001</v>
          </cell>
          <cell r="BS90">
            <v>0</v>
          </cell>
          <cell r="BT90">
            <v>3.8889999999999998</v>
          </cell>
          <cell r="BU90">
            <v>0</v>
          </cell>
          <cell r="BV90">
            <v>12.863</v>
          </cell>
          <cell r="BW90">
            <v>0</v>
          </cell>
          <cell r="BX90">
            <v>2.0169999999999999</v>
          </cell>
          <cell r="BY90">
            <v>0</v>
          </cell>
          <cell r="BZ90">
            <v>41.420999999999999</v>
          </cell>
          <cell r="CA90">
            <v>0</v>
          </cell>
          <cell r="CB90">
            <v>3.5419999999999998</v>
          </cell>
          <cell r="CC90">
            <v>0</v>
          </cell>
          <cell r="CD90">
            <v>2.5299999999999998</v>
          </cell>
          <cell r="CE90">
            <v>0</v>
          </cell>
          <cell r="CF90">
            <v>6.4989999999999997</v>
          </cell>
          <cell r="CG90">
            <v>0</v>
          </cell>
          <cell r="CH90">
            <v>16.628</v>
          </cell>
          <cell r="CI90">
            <v>0</v>
          </cell>
          <cell r="CJ90">
            <v>2.5299999999999998</v>
          </cell>
          <cell r="CK90">
            <v>0</v>
          </cell>
          <cell r="CL90">
            <v>3.552</v>
          </cell>
          <cell r="CM90">
            <v>0</v>
          </cell>
          <cell r="CN90">
            <v>3.9009999999999998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10</v>
          </cell>
          <cell r="BO10">
            <v>0</v>
          </cell>
          <cell r="BP10">
            <v>0</v>
          </cell>
          <cell r="BQ10">
            <v>0</v>
          </cell>
          <cell r="BR10">
            <v>50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7.5970000000000004</v>
          </cell>
          <cell r="BO11">
            <v>0</v>
          </cell>
          <cell r="BP11">
            <v>0</v>
          </cell>
          <cell r="BQ11">
            <v>0</v>
          </cell>
          <cell r="BR11">
            <v>37.991999999999997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5</v>
          </cell>
          <cell r="K30">
            <v>0</v>
          </cell>
          <cell r="L30">
            <v>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52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3.2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6</v>
          </cell>
          <cell r="CO30">
            <v>0</v>
          </cell>
        </row>
        <row r="31">
          <cell r="D31">
            <v>0.48399999999999999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0.48399999999999999</v>
          </cell>
          <cell r="K31">
            <v>0</v>
          </cell>
          <cell r="L31">
            <v>0.57199999999999995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4.5759999999999996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3.403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6.5659999999999998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2.4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6.5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1.9730000000000001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12.109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100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78.448999999999998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1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10.423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48.5</v>
          </cell>
          <cell r="AC38">
            <v>0</v>
          </cell>
          <cell r="AD38">
            <v>6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6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2.5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504.9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7.5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24.867000000000001</v>
          </cell>
          <cell r="AC40">
            <v>0</v>
          </cell>
          <cell r="AD40">
            <v>3.198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3.198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1.778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121.17700000000001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5.0540000000000003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1.2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1.8009999999999999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1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1.2050000000000001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3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15.331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2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4.9720000000000004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5.6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3.1</v>
          </cell>
          <cell r="U70">
            <v>0</v>
          </cell>
          <cell r="V70">
            <v>1.3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62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8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6.4640000000000004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3.3650000000000002</v>
          </cell>
          <cell r="U71">
            <v>0</v>
          </cell>
          <cell r="V71">
            <v>2.476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81.358999999999995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54.225999999999999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9.3719999999999999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1.2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8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8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3.101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1.706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1.764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9.7539999999999996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0.86799999999999999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9.641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1.7509999999999999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2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1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18</v>
          </cell>
          <cell r="BM78">
            <v>0</v>
          </cell>
          <cell r="BN78">
            <v>40</v>
          </cell>
          <cell r="BO78">
            <v>0</v>
          </cell>
          <cell r="BP78">
            <v>0</v>
          </cell>
          <cell r="BQ78">
            <v>0</v>
          </cell>
          <cell r="BR78">
            <v>2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0.85599999999999998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0.91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0.38600000000000001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18.036999999999999</v>
          </cell>
          <cell r="BM79">
            <v>0</v>
          </cell>
          <cell r="BN79">
            <v>27.347999999999999</v>
          </cell>
          <cell r="BO79">
            <v>0</v>
          </cell>
          <cell r="BP79">
            <v>0</v>
          </cell>
          <cell r="BQ79">
            <v>0</v>
          </cell>
          <cell r="BR79">
            <v>1.915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35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4.0759999999999996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0.56899999999999995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0.56899999999999995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1.946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75.061999999999998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7.1680000000000001</v>
          </cell>
          <cell r="E90">
            <v>0</v>
          </cell>
          <cell r="F90">
            <v>8.1199999999999992</v>
          </cell>
          <cell r="G90">
            <v>0</v>
          </cell>
          <cell r="H90">
            <v>5.024</v>
          </cell>
          <cell r="I90">
            <v>0</v>
          </cell>
          <cell r="J90">
            <v>3.0840000000000001</v>
          </cell>
          <cell r="K90">
            <v>0</v>
          </cell>
          <cell r="L90">
            <v>3.859</v>
          </cell>
          <cell r="M90">
            <v>0</v>
          </cell>
          <cell r="N90">
            <v>7.7709999999999999</v>
          </cell>
          <cell r="O90">
            <v>0</v>
          </cell>
          <cell r="P90">
            <v>6.3120000000000003</v>
          </cell>
          <cell r="Q90">
            <v>0</v>
          </cell>
          <cell r="R90">
            <v>6.3339999999999996</v>
          </cell>
          <cell r="S90">
            <v>0</v>
          </cell>
          <cell r="T90">
            <v>3.0529999999999999</v>
          </cell>
          <cell r="U90">
            <v>0</v>
          </cell>
          <cell r="V90">
            <v>13.888</v>
          </cell>
          <cell r="W90">
            <v>0</v>
          </cell>
          <cell r="X90">
            <v>7.5179999999999998</v>
          </cell>
          <cell r="Y90">
            <v>0</v>
          </cell>
          <cell r="Z90">
            <v>4.3739999999999997</v>
          </cell>
          <cell r="AA90">
            <v>0</v>
          </cell>
          <cell r="AB90">
            <v>7.532</v>
          </cell>
          <cell r="AC90">
            <v>0</v>
          </cell>
          <cell r="AD90">
            <v>2.3149999999999999</v>
          </cell>
          <cell r="AE90">
            <v>0</v>
          </cell>
          <cell r="AF90">
            <v>3.847</v>
          </cell>
          <cell r="AG90">
            <v>0</v>
          </cell>
          <cell r="AH90">
            <v>1.385</v>
          </cell>
          <cell r="AI90">
            <v>0</v>
          </cell>
          <cell r="AJ90">
            <v>1.444</v>
          </cell>
          <cell r="AK90">
            <v>0</v>
          </cell>
          <cell r="AL90">
            <v>0.96699999999999997</v>
          </cell>
          <cell r="AM90">
            <v>0</v>
          </cell>
          <cell r="AN90">
            <v>14.718</v>
          </cell>
          <cell r="AO90">
            <v>0</v>
          </cell>
          <cell r="AP90">
            <v>6.6890000000000001</v>
          </cell>
          <cell r="AQ90">
            <v>0</v>
          </cell>
          <cell r="AR90">
            <v>8.9090000000000007</v>
          </cell>
          <cell r="AS90">
            <v>0</v>
          </cell>
          <cell r="AT90">
            <v>12.367000000000001</v>
          </cell>
          <cell r="AU90">
            <v>0</v>
          </cell>
          <cell r="AV90">
            <v>22.111000000000001</v>
          </cell>
          <cell r="AW90">
            <v>0</v>
          </cell>
          <cell r="AX90">
            <v>8.1859999999999999</v>
          </cell>
          <cell r="AY90">
            <v>0</v>
          </cell>
          <cell r="AZ90">
            <v>2.9</v>
          </cell>
          <cell r="BA90">
            <v>0</v>
          </cell>
          <cell r="BB90">
            <v>3.8090000000000002</v>
          </cell>
          <cell r="BC90">
            <v>0</v>
          </cell>
          <cell r="BD90">
            <v>4.41</v>
          </cell>
          <cell r="BE90">
            <v>0</v>
          </cell>
          <cell r="BF90">
            <v>6.625</v>
          </cell>
          <cell r="BG90">
            <v>0</v>
          </cell>
          <cell r="BH90">
            <v>4.0780000000000003</v>
          </cell>
          <cell r="BI90">
            <v>0</v>
          </cell>
          <cell r="BJ90">
            <v>21.7</v>
          </cell>
          <cell r="BK90">
            <v>0</v>
          </cell>
          <cell r="BL90">
            <v>15.253</v>
          </cell>
          <cell r="BM90">
            <v>0</v>
          </cell>
          <cell r="BN90">
            <v>3.3109999999999999</v>
          </cell>
          <cell r="BO90">
            <v>0</v>
          </cell>
          <cell r="BP90">
            <v>20.745999999999999</v>
          </cell>
          <cell r="BQ90">
            <v>0</v>
          </cell>
          <cell r="BR90">
            <v>3.18</v>
          </cell>
          <cell r="BS90">
            <v>0</v>
          </cell>
          <cell r="BT90">
            <v>2.3159999999999998</v>
          </cell>
          <cell r="BU90">
            <v>0</v>
          </cell>
          <cell r="BV90">
            <v>2.3769999999999998</v>
          </cell>
          <cell r="BW90">
            <v>0</v>
          </cell>
          <cell r="BX90">
            <v>14.959</v>
          </cell>
          <cell r="BY90">
            <v>0</v>
          </cell>
          <cell r="BZ90">
            <v>2.7770000000000001</v>
          </cell>
          <cell r="CA90">
            <v>0</v>
          </cell>
          <cell r="CB90">
            <v>33.03</v>
          </cell>
          <cell r="CC90">
            <v>0</v>
          </cell>
          <cell r="CD90">
            <v>1.65</v>
          </cell>
          <cell r="CE90">
            <v>0</v>
          </cell>
          <cell r="CF90">
            <v>1.7150000000000001</v>
          </cell>
          <cell r="CG90">
            <v>0</v>
          </cell>
          <cell r="CH90">
            <v>2.6960000000000002</v>
          </cell>
          <cell r="CI90">
            <v>0</v>
          </cell>
          <cell r="CJ90">
            <v>36.689</v>
          </cell>
          <cell r="CK90">
            <v>0</v>
          </cell>
          <cell r="CL90">
            <v>3.55</v>
          </cell>
          <cell r="CM90">
            <v>0</v>
          </cell>
          <cell r="CN90">
            <v>1.3360000000000001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6</v>
          </cell>
          <cell r="I53">
            <v>0</v>
          </cell>
          <cell r="J53">
            <v>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4.1900000000000004</v>
          </cell>
          <cell r="I54">
            <v>0</v>
          </cell>
          <cell r="J54">
            <v>4.109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2.1320000000000001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6.9260000000000002</v>
          </cell>
          <cell r="E90">
            <v>0</v>
          </cell>
          <cell r="F90">
            <v>7.2489999999999997</v>
          </cell>
          <cell r="G90">
            <v>0</v>
          </cell>
          <cell r="H90">
            <v>6.6020000000000003</v>
          </cell>
          <cell r="I90">
            <v>0</v>
          </cell>
          <cell r="J90">
            <v>6.6020000000000003</v>
          </cell>
          <cell r="K90">
            <v>0</v>
          </cell>
          <cell r="L90">
            <v>7.2489999999999997</v>
          </cell>
          <cell r="M90">
            <v>0</v>
          </cell>
          <cell r="N90">
            <v>6.7640000000000002</v>
          </cell>
          <cell r="O90">
            <v>0</v>
          </cell>
          <cell r="P90">
            <v>7.0869999999999997</v>
          </cell>
          <cell r="Q90">
            <v>0</v>
          </cell>
          <cell r="R90">
            <v>6.9260000000000002</v>
          </cell>
          <cell r="S90">
            <v>0</v>
          </cell>
          <cell r="T90">
            <v>7.0869999999999997</v>
          </cell>
          <cell r="U90">
            <v>0</v>
          </cell>
          <cell r="V90">
            <v>7.2489999999999997</v>
          </cell>
          <cell r="W90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Июнь"/>
      <sheetName val="МЕТАЛЛОСТРОЙ Июнь"/>
      <sheetName val="ПОНТОННЫЙ Июнь"/>
      <sheetName val="САПЕРНЫЙ Июнь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40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27.664000000000001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621</v>
          </cell>
          <cell r="E14">
            <v>0</v>
          </cell>
          <cell r="F14">
            <v>614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249.75399999999999</v>
          </cell>
          <cell r="E15">
            <v>0</v>
          </cell>
          <cell r="F15">
            <v>247.18299999999999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12.53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27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323.95999999999998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2.7</v>
          </cell>
          <cell r="M68">
            <v>0</v>
          </cell>
          <cell r="N68">
            <v>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3.1560000000000001</v>
          </cell>
          <cell r="M69">
            <v>0</v>
          </cell>
          <cell r="N69">
            <v>7.4329999999999998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2.7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4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3.1560000000000001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5.8440000000000003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4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4.9550000000000001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2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2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1.8320000000000001</v>
          </cell>
          <cell r="AE75">
            <v>0</v>
          </cell>
          <cell r="AF75">
            <v>0.76200000000000001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1.7829999999999999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</v>
          </cell>
          <cell r="M78">
            <v>0</v>
          </cell>
          <cell r="N78">
            <v>4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2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0</v>
          </cell>
          <cell r="AB78">
            <v>1</v>
          </cell>
          <cell r="AC78">
            <v>0</v>
          </cell>
          <cell r="AD78">
            <v>1</v>
          </cell>
          <cell r="AE78">
            <v>0</v>
          </cell>
          <cell r="AF78">
            <v>0</v>
          </cell>
          <cell r="AG78">
            <v>0</v>
          </cell>
          <cell r="AH78">
            <v>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4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2.96</v>
          </cell>
          <cell r="M79">
            <v>0</v>
          </cell>
          <cell r="N79">
            <v>2.4860000000000002</v>
          </cell>
          <cell r="O79">
            <v>0</v>
          </cell>
          <cell r="P79">
            <v>3.4340000000000002</v>
          </cell>
          <cell r="Q79">
            <v>0</v>
          </cell>
          <cell r="R79">
            <v>0</v>
          </cell>
          <cell r="S79">
            <v>0</v>
          </cell>
          <cell r="T79">
            <v>0.69099999999999995</v>
          </cell>
          <cell r="U79">
            <v>0</v>
          </cell>
          <cell r="V79">
            <v>1.992</v>
          </cell>
          <cell r="W79">
            <v>0</v>
          </cell>
          <cell r="X79">
            <v>0.996</v>
          </cell>
          <cell r="Y79">
            <v>0</v>
          </cell>
          <cell r="Z79">
            <v>0.996</v>
          </cell>
          <cell r="AA79">
            <v>0</v>
          </cell>
          <cell r="AB79">
            <v>0.996</v>
          </cell>
          <cell r="AC79">
            <v>0</v>
          </cell>
          <cell r="AD79">
            <v>0.622</v>
          </cell>
          <cell r="AE79">
            <v>0</v>
          </cell>
          <cell r="AF79">
            <v>0</v>
          </cell>
          <cell r="AG79">
            <v>0</v>
          </cell>
          <cell r="AH79">
            <v>0.622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22.847000000000001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15</v>
          </cell>
          <cell r="M81">
            <v>0</v>
          </cell>
          <cell r="N81">
            <v>0</v>
          </cell>
          <cell r="O81">
            <v>0</v>
          </cell>
          <cell r="P81">
            <v>30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90</v>
          </cell>
          <cell r="AE81">
            <v>0</v>
          </cell>
          <cell r="AF81">
            <v>0</v>
          </cell>
          <cell r="AG81">
            <v>0</v>
          </cell>
          <cell r="AH81">
            <v>30</v>
          </cell>
          <cell r="AI81">
            <v>0</v>
          </cell>
          <cell r="AJ81">
            <v>40</v>
          </cell>
          <cell r="AK81">
            <v>0</v>
          </cell>
          <cell r="AL81">
            <v>15</v>
          </cell>
          <cell r="AM81">
            <v>0</v>
          </cell>
          <cell r="AN81">
            <v>22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1.764</v>
          </cell>
          <cell r="M82">
            <v>0</v>
          </cell>
          <cell r="N82">
            <v>0</v>
          </cell>
          <cell r="O82">
            <v>0</v>
          </cell>
          <cell r="P82">
            <v>3.53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11.7</v>
          </cell>
          <cell r="AE82">
            <v>0</v>
          </cell>
          <cell r="AF82">
            <v>0</v>
          </cell>
          <cell r="AG82">
            <v>0</v>
          </cell>
          <cell r="AH82">
            <v>3.53</v>
          </cell>
          <cell r="AI82">
            <v>0</v>
          </cell>
          <cell r="AJ82">
            <v>4.7080000000000002</v>
          </cell>
          <cell r="AK82">
            <v>0</v>
          </cell>
          <cell r="AL82">
            <v>2.1349999999999998</v>
          </cell>
          <cell r="AM82">
            <v>0</v>
          </cell>
          <cell r="AN82">
            <v>2.59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  <cell r="AE83">
            <v>0</v>
          </cell>
          <cell r="AF83">
            <v>2</v>
          </cell>
          <cell r="AG83">
            <v>0</v>
          </cell>
          <cell r="AH83">
            <v>1</v>
          </cell>
          <cell r="AI83">
            <v>0</v>
          </cell>
          <cell r="AJ83">
            <v>5</v>
          </cell>
          <cell r="AK83">
            <v>0</v>
          </cell>
          <cell r="AL83">
            <v>6</v>
          </cell>
          <cell r="AM83">
            <v>0</v>
          </cell>
          <cell r="AN83">
            <v>4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2.278</v>
          </cell>
          <cell r="M84">
            <v>0</v>
          </cell>
          <cell r="N84">
            <v>0</v>
          </cell>
          <cell r="O84">
            <v>0</v>
          </cell>
          <cell r="P84">
            <v>4.5549999999999997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2.278</v>
          </cell>
          <cell r="AE84">
            <v>0</v>
          </cell>
          <cell r="AF84">
            <v>1.034</v>
          </cell>
          <cell r="AG84">
            <v>0</v>
          </cell>
          <cell r="AH84">
            <v>2.278</v>
          </cell>
          <cell r="AI84">
            <v>0</v>
          </cell>
          <cell r="AJ84">
            <v>5.6539999999999999</v>
          </cell>
          <cell r="AK84">
            <v>0</v>
          </cell>
          <cell r="AL84">
            <v>5.7789999999999999</v>
          </cell>
          <cell r="AM84">
            <v>0</v>
          </cell>
          <cell r="AN84">
            <v>3.3159999999999998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0.52200000000000002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2.4740000000000002</v>
          </cell>
          <cell r="E90">
            <v>0</v>
          </cell>
          <cell r="F90">
            <v>2.6819999999999999</v>
          </cell>
          <cell r="G90">
            <v>0</v>
          </cell>
          <cell r="H90">
            <v>0.57799999999999996</v>
          </cell>
          <cell r="I90">
            <v>0</v>
          </cell>
          <cell r="J90">
            <v>2.4740000000000002</v>
          </cell>
          <cell r="K90">
            <v>0</v>
          </cell>
          <cell r="L90">
            <v>81.763999999999996</v>
          </cell>
          <cell r="M90">
            <v>0</v>
          </cell>
          <cell r="N90">
            <v>2.0590000000000002</v>
          </cell>
          <cell r="O90">
            <v>0</v>
          </cell>
          <cell r="P90">
            <v>60.817</v>
          </cell>
          <cell r="Q90">
            <v>0</v>
          </cell>
          <cell r="R90">
            <v>2.0590000000000002</v>
          </cell>
          <cell r="S90">
            <v>0</v>
          </cell>
          <cell r="T90">
            <v>3.0960000000000001</v>
          </cell>
          <cell r="U90">
            <v>0</v>
          </cell>
          <cell r="V90">
            <v>2.6819999999999999</v>
          </cell>
          <cell r="W90">
            <v>0</v>
          </cell>
          <cell r="X90">
            <v>13.798</v>
          </cell>
          <cell r="Y90">
            <v>0</v>
          </cell>
          <cell r="Z90">
            <v>2.6819999999999999</v>
          </cell>
          <cell r="AA90">
            <v>0</v>
          </cell>
          <cell r="AB90">
            <v>2.6819999999999999</v>
          </cell>
          <cell r="AC90">
            <v>0</v>
          </cell>
          <cell r="AD90">
            <v>52.938000000000002</v>
          </cell>
          <cell r="AE90">
            <v>0</v>
          </cell>
          <cell r="AF90">
            <v>1.0960000000000001</v>
          </cell>
          <cell r="AG90">
            <v>0</v>
          </cell>
          <cell r="AH90">
            <v>12.353</v>
          </cell>
          <cell r="AI90">
            <v>0</v>
          </cell>
          <cell r="AJ90">
            <v>11.926</v>
          </cell>
          <cell r="AK90">
            <v>0</v>
          </cell>
          <cell r="AL90">
            <v>67.084000000000003</v>
          </cell>
          <cell r="AM90">
            <v>0</v>
          </cell>
          <cell r="AN90">
            <v>6.2679999999999998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15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28.91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70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59.872999999999998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5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5.56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100</v>
          </cell>
          <cell r="K33">
            <v>0</v>
          </cell>
          <cell r="L33">
            <v>40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5.56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206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1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328.57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10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6.2809999999999997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4</v>
          </cell>
          <cell r="BU45">
            <v>0</v>
          </cell>
          <cell r="BV45">
            <v>0</v>
          </cell>
          <cell r="BW45">
            <v>0</v>
          </cell>
          <cell r="BX45">
            <v>3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3.5419999999999998</v>
          </cell>
          <cell r="BU46">
            <v>0</v>
          </cell>
          <cell r="BV46">
            <v>0</v>
          </cell>
          <cell r="BW46">
            <v>0</v>
          </cell>
          <cell r="BX46">
            <v>1.589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270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2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3.4929999999999999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42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1.71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52.402999999999999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3.5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5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18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9.2460000000000004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5.8259999999999996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6.0549999999999997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23.605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2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1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1</v>
          </cell>
          <cell r="BO72">
            <v>0</v>
          </cell>
          <cell r="BP72">
            <v>0</v>
          </cell>
          <cell r="BQ72">
            <v>0</v>
          </cell>
          <cell r="BR72">
            <v>14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6.1580000000000004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2.5550000000000002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1.4650000000000001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1.4650000000000001</v>
          </cell>
          <cell r="BO73">
            <v>0</v>
          </cell>
          <cell r="BP73">
            <v>0</v>
          </cell>
          <cell r="BQ73">
            <v>0</v>
          </cell>
          <cell r="BR73">
            <v>37.216999999999999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2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11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0.622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9.7539999999999996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1.5409999999999999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7.97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6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30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1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</v>
          </cell>
          <cell r="BO83">
            <v>0</v>
          </cell>
          <cell r="BP83">
            <v>0</v>
          </cell>
          <cell r="BQ83">
            <v>0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2</v>
          </cell>
          <cell r="BY83">
            <v>0</v>
          </cell>
          <cell r="BZ83">
            <v>15</v>
          </cell>
          <cell r="CA83">
            <v>0</v>
          </cell>
          <cell r="CB83">
            <v>1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7.8369999999999997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1.4890000000000001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39.186999999999998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0.184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9.5809999999999995</v>
          </cell>
          <cell r="BO84">
            <v>0</v>
          </cell>
          <cell r="BP84">
            <v>0</v>
          </cell>
          <cell r="BQ84">
            <v>0</v>
          </cell>
          <cell r="BR84">
            <v>0.222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3.097</v>
          </cell>
          <cell r="BY84">
            <v>0</v>
          </cell>
          <cell r="BZ84">
            <v>19.594999999999999</v>
          </cell>
          <cell r="CA84">
            <v>0</v>
          </cell>
          <cell r="CB84">
            <v>3.048</v>
          </cell>
          <cell r="CC84">
            <v>0</v>
          </cell>
          <cell r="CD84">
            <v>1.4890000000000001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1</v>
          </cell>
          <cell r="E85">
            <v>0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</v>
          </cell>
          <cell r="AE85">
            <v>0</v>
          </cell>
          <cell r="AF85">
            <v>0</v>
          </cell>
          <cell r="AG85">
            <v>0</v>
          </cell>
          <cell r="AH85">
            <v>1</v>
          </cell>
          <cell r="AI85">
            <v>0</v>
          </cell>
          <cell r="AJ85">
            <v>0</v>
          </cell>
          <cell r="AK85">
            <v>0</v>
          </cell>
          <cell r="AL85">
            <v>1</v>
          </cell>
          <cell r="AM85">
            <v>0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>
            <v>1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1</v>
          </cell>
          <cell r="BK85">
            <v>0</v>
          </cell>
          <cell r="BL85">
            <v>0</v>
          </cell>
          <cell r="BM85">
            <v>0</v>
          </cell>
          <cell r="BN85">
            <v>1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2</v>
          </cell>
          <cell r="CK85">
            <v>0</v>
          </cell>
          <cell r="CL85">
            <v>0</v>
          </cell>
          <cell r="CM85">
            <v>0</v>
          </cell>
          <cell r="CN85">
            <v>1</v>
          </cell>
          <cell r="CO85">
            <v>0</v>
          </cell>
        </row>
        <row r="86">
          <cell r="D86">
            <v>3.26</v>
          </cell>
          <cell r="E86">
            <v>0</v>
          </cell>
          <cell r="F86">
            <v>3.26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3.26</v>
          </cell>
          <cell r="U86">
            <v>0</v>
          </cell>
          <cell r="V86">
            <v>0</v>
          </cell>
          <cell r="W86">
            <v>0</v>
          </cell>
          <cell r="X86">
            <v>3.26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3.26</v>
          </cell>
          <cell r="AE86">
            <v>0</v>
          </cell>
          <cell r="AF86">
            <v>0</v>
          </cell>
          <cell r="AG86">
            <v>0</v>
          </cell>
          <cell r="AH86">
            <v>3.26</v>
          </cell>
          <cell r="AI86">
            <v>0</v>
          </cell>
          <cell r="AJ86">
            <v>0</v>
          </cell>
          <cell r="AK86">
            <v>0</v>
          </cell>
          <cell r="AL86">
            <v>0.96499999999999997</v>
          </cell>
          <cell r="AM86">
            <v>0</v>
          </cell>
          <cell r="AN86">
            <v>0.96499999999999997</v>
          </cell>
          <cell r="AO86">
            <v>0</v>
          </cell>
          <cell r="AP86">
            <v>0</v>
          </cell>
          <cell r="AQ86">
            <v>0</v>
          </cell>
          <cell r="AR86">
            <v>1.89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3.26</v>
          </cell>
          <cell r="BK86">
            <v>0</v>
          </cell>
          <cell r="BL86">
            <v>0</v>
          </cell>
          <cell r="BM86">
            <v>0</v>
          </cell>
          <cell r="BN86">
            <v>3.26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3.26</v>
          </cell>
          <cell r="CA86">
            <v>0</v>
          </cell>
          <cell r="CB86">
            <v>0</v>
          </cell>
          <cell r="CC86">
            <v>0</v>
          </cell>
          <cell r="CD86">
            <v>3.26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6.1779999999999999</v>
          </cell>
          <cell r="CK86">
            <v>0</v>
          </cell>
          <cell r="CL86">
            <v>0</v>
          </cell>
          <cell r="CM86">
            <v>0</v>
          </cell>
          <cell r="CN86">
            <v>3.26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154.5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9.6539999999999999</v>
          </cell>
          <cell r="E90">
            <v>0</v>
          </cell>
          <cell r="F90">
            <v>12.457000000000001</v>
          </cell>
          <cell r="G90">
            <v>0</v>
          </cell>
          <cell r="H90">
            <v>33.368000000000002</v>
          </cell>
          <cell r="I90">
            <v>0</v>
          </cell>
          <cell r="J90">
            <v>15.994</v>
          </cell>
          <cell r="K90">
            <v>0</v>
          </cell>
          <cell r="L90">
            <v>20.584</v>
          </cell>
          <cell r="M90">
            <v>0</v>
          </cell>
          <cell r="N90">
            <v>21.077000000000002</v>
          </cell>
          <cell r="O90">
            <v>0</v>
          </cell>
          <cell r="P90">
            <v>0.26800000000000002</v>
          </cell>
          <cell r="Q90">
            <v>0</v>
          </cell>
          <cell r="R90">
            <v>0.26800000000000002</v>
          </cell>
          <cell r="S90">
            <v>0</v>
          </cell>
          <cell r="T90">
            <v>2.0590000000000002</v>
          </cell>
          <cell r="U90">
            <v>0</v>
          </cell>
          <cell r="V90">
            <v>10.109</v>
          </cell>
          <cell r="W90">
            <v>0</v>
          </cell>
          <cell r="X90">
            <v>4.2949999999999999</v>
          </cell>
          <cell r="Y90">
            <v>0</v>
          </cell>
          <cell r="Z90">
            <v>8.4540000000000006</v>
          </cell>
          <cell r="AA90">
            <v>0</v>
          </cell>
          <cell r="AB90">
            <v>4.2949999999999999</v>
          </cell>
          <cell r="AC90">
            <v>0</v>
          </cell>
          <cell r="AD90">
            <v>2.0590000000000002</v>
          </cell>
          <cell r="AE90">
            <v>0</v>
          </cell>
          <cell r="AF90">
            <v>3.65</v>
          </cell>
          <cell r="AG90">
            <v>0</v>
          </cell>
          <cell r="AH90">
            <v>3.65</v>
          </cell>
          <cell r="AI90">
            <v>0</v>
          </cell>
          <cell r="AJ90">
            <v>3.65</v>
          </cell>
          <cell r="AK90">
            <v>0</v>
          </cell>
          <cell r="AL90">
            <v>5.7060000000000004</v>
          </cell>
          <cell r="AM90">
            <v>0</v>
          </cell>
          <cell r="AN90">
            <v>32.034999999999997</v>
          </cell>
          <cell r="AO90">
            <v>0</v>
          </cell>
          <cell r="AP90">
            <v>17.632000000000001</v>
          </cell>
          <cell r="AQ90">
            <v>0</v>
          </cell>
          <cell r="AR90">
            <v>12.029</v>
          </cell>
          <cell r="AS90">
            <v>0</v>
          </cell>
          <cell r="AT90">
            <v>0.26800000000000002</v>
          </cell>
          <cell r="AU90">
            <v>0</v>
          </cell>
          <cell r="AV90">
            <v>15.048999999999999</v>
          </cell>
          <cell r="AW90">
            <v>0</v>
          </cell>
          <cell r="AX90">
            <v>19.699000000000002</v>
          </cell>
          <cell r="AY90">
            <v>0</v>
          </cell>
          <cell r="AZ90">
            <v>31.151</v>
          </cell>
          <cell r="BA90">
            <v>0</v>
          </cell>
          <cell r="BB90">
            <v>12.103</v>
          </cell>
          <cell r="BC90">
            <v>0</v>
          </cell>
          <cell r="BD90">
            <v>10.266</v>
          </cell>
          <cell r="BE90">
            <v>0</v>
          </cell>
          <cell r="BF90">
            <v>12.673</v>
          </cell>
          <cell r="BG90">
            <v>0</v>
          </cell>
          <cell r="BH90">
            <v>12.78</v>
          </cell>
          <cell r="BI90">
            <v>0</v>
          </cell>
          <cell r="BJ90">
            <v>35.177999999999997</v>
          </cell>
          <cell r="BK90">
            <v>0</v>
          </cell>
          <cell r="BL90">
            <v>28.81</v>
          </cell>
          <cell r="BM90">
            <v>0</v>
          </cell>
          <cell r="BN90">
            <v>32.076000000000001</v>
          </cell>
          <cell r="BO90">
            <v>0</v>
          </cell>
          <cell r="BP90">
            <v>31.858000000000001</v>
          </cell>
          <cell r="BQ90">
            <v>0</v>
          </cell>
          <cell r="BR90">
            <v>23.902999999999999</v>
          </cell>
          <cell r="BS90">
            <v>0</v>
          </cell>
          <cell r="BT90">
            <v>24.414999999999999</v>
          </cell>
          <cell r="BU90">
            <v>0</v>
          </cell>
          <cell r="BV90">
            <v>23.305</v>
          </cell>
          <cell r="BW90">
            <v>0</v>
          </cell>
          <cell r="BX90">
            <v>8.2970000000000006</v>
          </cell>
          <cell r="BY90">
            <v>0</v>
          </cell>
          <cell r="BZ90">
            <v>7.7869999999999999</v>
          </cell>
          <cell r="CA90">
            <v>0</v>
          </cell>
          <cell r="CB90">
            <v>2.0590000000000002</v>
          </cell>
          <cell r="CC90">
            <v>0</v>
          </cell>
          <cell r="CD90">
            <v>18.748000000000001</v>
          </cell>
          <cell r="CE90">
            <v>0</v>
          </cell>
          <cell r="CF90">
            <v>22.056000000000001</v>
          </cell>
          <cell r="CG90">
            <v>0</v>
          </cell>
          <cell r="CH90">
            <v>33.886000000000003</v>
          </cell>
          <cell r="CI90">
            <v>0</v>
          </cell>
          <cell r="CJ90">
            <v>27.87</v>
          </cell>
          <cell r="CK90">
            <v>0</v>
          </cell>
          <cell r="CL90">
            <v>35.807000000000002</v>
          </cell>
          <cell r="CM90">
            <v>0</v>
          </cell>
          <cell r="CN90">
            <v>5.3959999999999999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2.5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2.5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19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1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5.2859999999999996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4.0309999999999997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20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37.716999999999999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150</v>
          </cell>
          <cell r="BC38">
            <v>0</v>
          </cell>
          <cell r="BD38">
            <v>151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473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</v>
          </cell>
          <cell r="BC39">
            <v>0</v>
          </cell>
          <cell r="BD39">
            <v>1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101.607</v>
          </cell>
          <cell r="BC40">
            <v>0</v>
          </cell>
          <cell r="BD40">
            <v>100.182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124.81399999999999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1.2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1.6479999999999999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2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2.359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8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102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17.8</v>
          </cell>
          <cell r="CG61">
            <v>0</v>
          </cell>
          <cell r="CH61">
            <v>0</v>
          </cell>
          <cell r="CI61">
            <v>0</v>
          </cell>
          <cell r="CJ61">
            <v>10.8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19.552</v>
          </cell>
          <cell r="CG62">
            <v>0</v>
          </cell>
          <cell r="CH62">
            <v>0</v>
          </cell>
          <cell r="CI62">
            <v>0</v>
          </cell>
          <cell r="CJ62">
            <v>12.968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1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1.746</v>
          </cell>
          <cell r="BC66">
            <v>0</v>
          </cell>
          <cell r="BD66">
            <v>2.4849999999999999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14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1.5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38</v>
          </cell>
          <cell r="BM70">
            <v>0</v>
          </cell>
          <cell r="BN70">
            <v>0</v>
          </cell>
          <cell r="BO70">
            <v>0</v>
          </cell>
          <cell r="BP70">
            <v>4</v>
          </cell>
          <cell r="BQ70">
            <v>0</v>
          </cell>
          <cell r="BR70">
            <v>0</v>
          </cell>
          <cell r="BS70">
            <v>0</v>
          </cell>
          <cell r="BT70">
            <v>8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8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15.611000000000001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2.0630000000000002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4.7359999999999998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51.423999999999999</v>
          </cell>
          <cell r="BM71">
            <v>0</v>
          </cell>
          <cell r="BN71">
            <v>0</v>
          </cell>
          <cell r="BO71">
            <v>0</v>
          </cell>
          <cell r="BP71">
            <v>4.5659999999999998</v>
          </cell>
          <cell r="BQ71">
            <v>0</v>
          </cell>
          <cell r="BR71">
            <v>0</v>
          </cell>
          <cell r="BS71">
            <v>0</v>
          </cell>
          <cell r="BT71">
            <v>8.8260000000000005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8.81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34.5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49.99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1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12</v>
          </cell>
          <cell r="BM78">
            <v>0</v>
          </cell>
          <cell r="BN78">
            <v>34</v>
          </cell>
          <cell r="BO78">
            <v>0</v>
          </cell>
          <cell r="BP78">
            <v>2</v>
          </cell>
          <cell r="BQ78">
            <v>0</v>
          </cell>
          <cell r="BR78">
            <v>0</v>
          </cell>
          <cell r="BS78">
            <v>0</v>
          </cell>
          <cell r="BT78">
            <v>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1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1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1.5369999999999999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1.0880000000000001</v>
          </cell>
          <cell r="Q79">
            <v>0</v>
          </cell>
          <cell r="R79">
            <v>0.38600000000000001</v>
          </cell>
          <cell r="S79">
            <v>0</v>
          </cell>
          <cell r="T79">
            <v>2.423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0.38600000000000001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7.3609999999999998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30.98</v>
          </cell>
          <cell r="BM79">
            <v>0</v>
          </cell>
          <cell r="BN79">
            <v>57.332000000000001</v>
          </cell>
          <cell r="BO79">
            <v>0</v>
          </cell>
          <cell r="BP79">
            <v>10.087</v>
          </cell>
          <cell r="BQ79">
            <v>0</v>
          </cell>
          <cell r="BR79">
            <v>0</v>
          </cell>
          <cell r="BS79">
            <v>0</v>
          </cell>
          <cell r="BT79">
            <v>1.3120000000000001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8.4670000000000005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0.69099999999999995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5.5</v>
          </cell>
          <cell r="AC81">
            <v>0</v>
          </cell>
          <cell r="AD81">
            <v>2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1.92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0.70299999999999996</v>
          </cell>
          <cell r="AC82">
            <v>0</v>
          </cell>
          <cell r="AD82">
            <v>0.25600000000000001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2.3530000000000002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2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1</v>
          </cell>
          <cell r="BC83">
            <v>0</v>
          </cell>
          <cell r="BD83">
            <v>0</v>
          </cell>
          <cell r="BE83">
            <v>0</v>
          </cell>
          <cell r="BF83">
            <v>1</v>
          </cell>
          <cell r="BG83">
            <v>0</v>
          </cell>
          <cell r="BH83">
            <v>1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12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7.2670000000000003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4.8440000000000003</v>
          </cell>
          <cell r="AC84">
            <v>0</v>
          </cell>
          <cell r="AD84">
            <v>4.8440000000000003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2.423</v>
          </cell>
          <cell r="BC84">
            <v>0</v>
          </cell>
          <cell r="BD84">
            <v>0</v>
          </cell>
          <cell r="BE84">
            <v>0</v>
          </cell>
          <cell r="BF84">
            <v>2.423</v>
          </cell>
          <cell r="BG84">
            <v>0</v>
          </cell>
          <cell r="BH84">
            <v>2.423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14.11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3.4969999999999999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5.202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0</v>
          </cell>
          <cell r="E90">
            <v>0</v>
          </cell>
          <cell r="F90">
            <v>0.85799999999999998</v>
          </cell>
          <cell r="G90">
            <v>0</v>
          </cell>
          <cell r="H90">
            <v>0.85799999999999998</v>
          </cell>
          <cell r="I90">
            <v>0</v>
          </cell>
          <cell r="J90">
            <v>2.4249999999999998</v>
          </cell>
          <cell r="K90">
            <v>0</v>
          </cell>
          <cell r="L90">
            <v>2.21</v>
          </cell>
          <cell r="M90">
            <v>0</v>
          </cell>
          <cell r="N90">
            <v>0.53</v>
          </cell>
          <cell r="O90">
            <v>0</v>
          </cell>
          <cell r="P90">
            <v>0.85799999999999998</v>
          </cell>
          <cell r="Q90">
            <v>0</v>
          </cell>
          <cell r="R90">
            <v>1.8240000000000001</v>
          </cell>
          <cell r="S90">
            <v>0</v>
          </cell>
          <cell r="T90">
            <v>1.7949999999999999</v>
          </cell>
          <cell r="U90">
            <v>0</v>
          </cell>
          <cell r="V90">
            <v>0.92200000000000004</v>
          </cell>
          <cell r="W90">
            <v>0</v>
          </cell>
          <cell r="X90">
            <v>27.54</v>
          </cell>
          <cell r="Y90">
            <v>0</v>
          </cell>
          <cell r="Z90">
            <v>0.97599999999999998</v>
          </cell>
          <cell r="AA90">
            <v>0</v>
          </cell>
          <cell r="AB90">
            <v>34.99</v>
          </cell>
          <cell r="AC90">
            <v>0</v>
          </cell>
          <cell r="AD90">
            <v>1.0740000000000001</v>
          </cell>
          <cell r="AE90">
            <v>0</v>
          </cell>
          <cell r="AF90">
            <v>3.61</v>
          </cell>
          <cell r="AG90">
            <v>0</v>
          </cell>
          <cell r="AH90">
            <v>25.756</v>
          </cell>
          <cell r="AI90">
            <v>0</v>
          </cell>
          <cell r="AJ90">
            <v>27.131</v>
          </cell>
          <cell r="AK90">
            <v>0</v>
          </cell>
          <cell r="AL90">
            <v>0.92200000000000004</v>
          </cell>
          <cell r="AM90">
            <v>0</v>
          </cell>
          <cell r="AN90">
            <v>0.53</v>
          </cell>
          <cell r="AO90">
            <v>0</v>
          </cell>
          <cell r="AP90">
            <v>2.8780000000000001</v>
          </cell>
          <cell r="AQ90">
            <v>0</v>
          </cell>
          <cell r="AR90">
            <v>0.53</v>
          </cell>
          <cell r="AS90">
            <v>0</v>
          </cell>
          <cell r="AT90">
            <v>1.1839999999999999</v>
          </cell>
          <cell r="AU90">
            <v>0</v>
          </cell>
          <cell r="AV90">
            <v>0.53</v>
          </cell>
          <cell r="AW90">
            <v>0</v>
          </cell>
          <cell r="AX90">
            <v>1.5129999999999999</v>
          </cell>
          <cell r="AY90">
            <v>0</v>
          </cell>
          <cell r="AZ90">
            <v>0.85799999999999998</v>
          </cell>
          <cell r="BA90">
            <v>0</v>
          </cell>
          <cell r="BB90">
            <v>5.9459999999999997</v>
          </cell>
          <cell r="BC90">
            <v>0</v>
          </cell>
          <cell r="BD90">
            <v>1.5429999999999999</v>
          </cell>
          <cell r="BE90">
            <v>0</v>
          </cell>
          <cell r="BF90">
            <v>0.85799999999999998</v>
          </cell>
          <cell r="BG90">
            <v>0</v>
          </cell>
          <cell r="BH90">
            <v>1.0860000000000001</v>
          </cell>
          <cell r="BI90">
            <v>0</v>
          </cell>
          <cell r="BJ90">
            <v>3.38</v>
          </cell>
          <cell r="BK90">
            <v>0</v>
          </cell>
          <cell r="BL90">
            <v>4.8579999999999997</v>
          </cell>
          <cell r="BM90">
            <v>0</v>
          </cell>
          <cell r="BN90">
            <v>3.802</v>
          </cell>
          <cell r="BO90">
            <v>0</v>
          </cell>
          <cell r="BP90">
            <v>5.7679999999999998</v>
          </cell>
          <cell r="BQ90">
            <v>0</v>
          </cell>
          <cell r="BR90">
            <v>3.1560000000000001</v>
          </cell>
          <cell r="BS90">
            <v>0</v>
          </cell>
          <cell r="BT90">
            <v>1.907</v>
          </cell>
          <cell r="BU90">
            <v>0</v>
          </cell>
          <cell r="BV90">
            <v>1.907</v>
          </cell>
          <cell r="BW90">
            <v>0</v>
          </cell>
          <cell r="BX90">
            <v>5.9320000000000004</v>
          </cell>
          <cell r="BY90">
            <v>0</v>
          </cell>
          <cell r="BZ90">
            <v>7.2679999999999998</v>
          </cell>
          <cell r="CA90">
            <v>0</v>
          </cell>
          <cell r="CB90">
            <v>39.325000000000003</v>
          </cell>
          <cell r="CC90">
            <v>0</v>
          </cell>
          <cell r="CD90">
            <v>39.317</v>
          </cell>
          <cell r="CE90">
            <v>0</v>
          </cell>
          <cell r="CF90">
            <v>8.1080000000000005</v>
          </cell>
          <cell r="CG90">
            <v>0</v>
          </cell>
          <cell r="CH90">
            <v>38.6</v>
          </cell>
          <cell r="CI90">
            <v>0</v>
          </cell>
          <cell r="CJ90">
            <v>29.995999999999999</v>
          </cell>
          <cell r="CK90">
            <v>0</v>
          </cell>
          <cell r="CL90">
            <v>0.92200000000000004</v>
          </cell>
          <cell r="CM90">
            <v>0</v>
          </cell>
          <cell r="CN90">
            <v>0.92200000000000004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39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3</v>
          </cell>
          <cell r="W70">
            <v>0</v>
          </cell>
        </row>
        <row r="71">
          <cell r="D71">
            <v>51.959000000000003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3.3820000000000001</v>
          </cell>
          <cell r="W71">
            <v>0</v>
          </cell>
        </row>
        <row r="72">
          <cell r="D72">
            <v>6</v>
          </cell>
          <cell r="E72">
            <v>0</v>
          </cell>
          <cell r="F72">
            <v>0</v>
          </cell>
          <cell r="G72">
            <v>0</v>
          </cell>
          <cell r="H72">
            <v>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5.05</v>
          </cell>
          <cell r="E73">
            <v>0</v>
          </cell>
          <cell r="F73">
            <v>0</v>
          </cell>
          <cell r="G73">
            <v>0</v>
          </cell>
          <cell r="H73">
            <v>5.05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36</v>
          </cell>
          <cell r="E78">
            <v>0</v>
          </cell>
          <cell r="F78">
            <v>0</v>
          </cell>
          <cell r="G78">
            <v>0</v>
          </cell>
          <cell r="H78">
            <v>20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</row>
        <row r="79">
          <cell r="D79">
            <v>30.523</v>
          </cell>
          <cell r="E79">
            <v>0</v>
          </cell>
          <cell r="F79">
            <v>0</v>
          </cell>
          <cell r="G79">
            <v>0</v>
          </cell>
          <cell r="H79">
            <v>13.054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0.622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6</v>
          </cell>
          <cell r="E83">
            <v>0</v>
          </cell>
          <cell r="F83">
            <v>0</v>
          </cell>
          <cell r="G83">
            <v>0</v>
          </cell>
          <cell r="H83">
            <v>4</v>
          </cell>
          <cell r="I83">
            <v>0</v>
          </cell>
          <cell r="J83">
            <v>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3.1379999999999999</v>
          </cell>
          <cell r="E84">
            <v>0</v>
          </cell>
          <cell r="F84">
            <v>0</v>
          </cell>
          <cell r="G84">
            <v>0</v>
          </cell>
          <cell r="H84">
            <v>2.0920000000000001</v>
          </cell>
          <cell r="I84">
            <v>0</v>
          </cell>
          <cell r="J84">
            <v>2.0920000000000001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1.57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5.1820000000000004</v>
          </cell>
          <cell r="E90">
            <v>0</v>
          </cell>
          <cell r="F90">
            <v>8.3170000000000002</v>
          </cell>
          <cell r="G90">
            <v>0</v>
          </cell>
          <cell r="H90">
            <v>2.1739999999999999</v>
          </cell>
          <cell r="I90">
            <v>0</v>
          </cell>
          <cell r="J90">
            <v>3.2440000000000002</v>
          </cell>
          <cell r="K90">
            <v>0</v>
          </cell>
          <cell r="L90">
            <v>1.4359999999999999</v>
          </cell>
          <cell r="M90">
            <v>0</v>
          </cell>
          <cell r="N90">
            <v>4.4690000000000003</v>
          </cell>
          <cell r="O90">
            <v>0</v>
          </cell>
          <cell r="P90">
            <v>6.7380000000000004</v>
          </cell>
          <cell r="Q90">
            <v>0</v>
          </cell>
          <cell r="R90">
            <v>2.173</v>
          </cell>
          <cell r="S90">
            <v>0</v>
          </cell>
          <cell r="T90">
            <v>1.8049999999999999</v>
          </cell>
          <cell r="U90">
            <v>0</v>
          </cell>
          <cell r="V90">
            <v>2.173</v>
          </cell>
          <cell r="W9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Июль"/>
      <sheetName val="МЕТАЛЛОСТРОЙ Июль"/>
      <sheetName val="ПОНТОННЫЙ Июль"/>
      <sheetName val="САПЕРНЫЙ Июль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40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25.004000000000001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224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310.59199999999998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6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5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7.9390000000000001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5.8339999999999996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1</v>
          </cell>
          <cell r="E74">
            <v>0</v>
          </cell>
          <cell r="F74">
            <v>0</v>
          </cell>
          <cell r="G74">
            <v>0</v>
          </cell>
          <cell r="H74">
            <v>18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6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2.3210000000000002</v>
          </cell>
          <cell r="E75">
            <v>0</v>
          </cell>
          <cell r="F75">
            <v>0</v>
          </cell>
          <cell r="G75">
            <v>0</v>
          </cell>
          <cell r="H75">
            <v>20.67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9.0299999999999994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1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5</v>
          </cell>
          <cell r="AI78">
            <v>0</v>
          </cell>
          <cell r="AJ78">
            <v>0</v>
          </cell>
          <cell r="AK78">
            <v>0</v>
          </cell>
          <cell r="AL78">
            <v>26</v>
          </cell>
          <cell r="AM78">
            <v>0</v>
          </cell>
          <cell r="AN78">
            <v>0</v>
          </cell>
          <cell r="AO78">
            <v>0</v>
          </cell>
        </row>
        <row r="79">
          <cell r="D79">
            <v>0.64600000000000002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6.6890000000000001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14.414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5.9260000000000002</v>
          </cell>
          <cell r="AI79">
            <v>0</v>
          </cell>
          <cell r="AJ79">
            <v>0</v>
          </cell>
          <cell r="AK79">
            <v>0</v>
          </cell>
          <cell r="AL79">
            <v>27.492999999999999</v>
          </cell>
          <cell r="AM79">
            <v>0</v>
          </cell>
          <cell r="AN79">
            <v>0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25</v>
          </cell>
          <cell r="AI81">
            <v>0</v>
          </cell>
          <cell r="AJ81">
            <v>0</v>
          </cell>
          <cell r="AK81">
            <v>0</v>
          </cell>
          <cell r="AL81">
            <v>200</v>
          </cell>
          <cell r="AM81">
            <v>0</v>
          </cell>
          <cell r="AN81">
            <v>18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3.718</v>
          </cell>
          <cell r="AI82">
            <v>0</v>
          </cell>
          <cell r="AJ82">
            <v>0</v>
          </cell>
          <cell r="AK82">
            <v>0</v>
          </cell>
          <cell r="AL82">
            <v>29.74</v>
          </cell>
          <cell r="AM82">
            <v>0</v>
          </cell>
          <cell r="AN82">
            <v>2.677</v>
          </cell>
          <cell r="AO82">
            <v>0</v>
          </cell>
        </row>
        <row r="83">
          <cell r="D83">
            <v>20</v>
          </cell>
          <cell r="E83">
            <v>0</v>
          </cell>
          <cell r="F83">
            <v>0</v>
          </cell>
          <cell r="G83">
            <v>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C83">
            <v>0</v>
          </cell>
          <cell r="AD83">
            <v>1</v>
          </cell>
          <cell r="AE83">
            <v>0</v>
          </cell>
          <cell r="AF83">
            <v>1</v>
          </cell>
          <cell r="AG83">
            <v>0</v>
          </cell>
          <cell r="AH83">
            <v>7</v>
          </cell>
          <cell r="AI83">
            <v>0</v>
          </cell>
          <cell r="AJ83">
            <v>0</v>
          </cell>
          <cell r="AK83">
            <v>0</v>
          </cell>
          <cell r="AL83">
            <v>23</v>
          </cell>
          <cell r="AM83">
            <v>0</v>
          </cell>
          <cell r="AN83">
            <v>1</v>
          </cell>
          <cell r="AO83">
            <v>0</v>
          </cell>
        </row>
        <row r="84">
          <cell r="D84">
            <v>31.373000000000001</v>
          </cell>
          <cell r="E84">
            <v>0</v>
          </cell>
          <cell r="F84">
            <v>0</v>
          </cell>
          <cell r="G84">
            <v>0</v>
          </cell>
          <cell r="H84">
            <v>0.23200000000000001</v>
          </cell>
          <cell r="I84">
            <v>0</v>
          </cell>
          <cell r="J84">
            <v>0</v>
          </cell>
          <cell r="K84">
            <v>0</v>
          </cell>
          <cell r="L84">
            <v>0.23200000000000001</v>
          </cell>
          <cell r="M84">
            <v>0</v>
          </cell>
          <cell r="N84">
            <v>0</v>
          </cell>
          <cell r="O84">
            <v>0</v>
          </cell>
          <cell r="P84">
            <v>12.53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1.2529999999999999</v>
          </cell>
          <cell r="AC84">
            <v>0</v>
          </cell>
          <cell r="AD84">
            <v>1.2529999999999999</v>
          </cell>
          <cell r="AE84">
            <v>0</v>
          </cell>
          <cell r="AF84">
            <v>1.2529999999999999</v>
          </cell>
          <cell r="AG84">
            <v>0</v>
          </cell>
          <cell r="AH84">
            <v>5.6769999999999996</v>
          </cell>
          <cell r="AI84">
            <v>0</v>
          </cell>
          <cell r="AJ84">
            <v>0</v>
          </cell>
          <cell r="AK84">
            <v>0</v>
          </cell>
          <cell r="AL84">
            <v>13.391</v>
          </cell>
          <cell r="AM84">
            <v>0</v>
          </cell>
          <cell r="AN84">
            <v>2.4500000000000002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172.661</v>
          </cell>
          <cell r="E90">
            <v>0</v>
          </cell>
          <cell r="F90">
            <v>163.87299999999999</v>
          </cell>
          <cell r="G90">
            <v>0</v>
          </cell>
          <cell r="H90">
            <v>31.65</v>
          </cell>
          <cell r="I90">
            <v>0</v>
          </cell>
          <cell r="J90">
            <v>32.311999999999998</v>
          </cell>
          <cell r="K90">
            <v>0</v>
          </cell>
          <cell r="L90">
            <v>6.2140000000000004</v>
          </cell>
          <cell r="M90">
            <v>0</v>
          </cell>
          <cell r="N90">
            <v>32.093000000000004</v>
          </cell>
          <cell r="O90">
            <v>0</v>
          </cell>
          <cell r="P90">
            <v>2.7770000000000001</v>
          </cell>
          <cell r="Q90">
            <v>0</v>
          </cell>
          <cell r="R90">
            <v>32.091999999999999</v>
          </cell>
          <cell r="S90">
            <v>0</v>
          </cell>
          <cell r="T90">
            <v>117.544</v>
          </cell>
          <cell r="U90">
            <v>0</v>
          </cell>
          <cell r="V90">
            <v>31.43</v>
          </cell>
          <cell r="W90">
            <v>0</v>
          </cell>
          <cell r="X90">
            <v>124.018</v>
          </cell>
          <cell r="Y90">
            <v>0</v>
          </cell>
          <cell r="Z90">
            <v>0.60599999999999998</v>
          </cell>
          <cell r="AA90">
            <v>0</v>
          </cell>
          <cell r="AB90">
            <v>0.79800000000000004</v>
          </cell>
          <cell r="AC90">
            <v>0</v>
          </cell>
          <cell r="AD90">
            <v>5.8280000000000003</v>
          </cell>
          <cell r="AE90">
            <v>0</v>
          </cell>
          <cell r="AF90">
            <v>4.1390000000000002</v>
          </cell>
          <cell r="AG90">
            <v>0</v>
          </cell>
          <cell r="AH90">
            <v>11.683</v>
          </cell>
          <cell r="AI90">
            <v>0</v>
          </cell>
          <cell r="AJ90">
            <v>7.9080000000000004</v>
          </cell>
          <cell r="AK90">
            <v>0</v>
          </cell>
          <cell r="AL90">
            <v>34.450000000000003</v>
          </cell>
          <cell r="AM90">
            <v>0</v>
          </cell>
          <cell r="AN90">
            <v>13.026999999999999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26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32.353999999999999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18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16.742000000000001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212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775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132.14699999999999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111.869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2.1829999999999998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1.5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0.25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0.5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3.68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0.24099999999999999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0.69799999999999995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</v>
          </cell>
          <cell r="Y45">
            <v>0</v>
          </cell>
          <cell r="Z45">
            <v>1</v>
          </cell>
          <cell r="AA45">
            <v>0</v>
          </cell>
          <cell r="AB45">
            <v>2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2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0.53800000000000003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1.0740000000000001</v>
          </cell>
          <cell r="Y46">
            <v>0</v>
          </cell>
          <cell r="Z46">
            <v>0.53800000000000003</v>
          </cell>
          <cell r="AA46">
            <v>0</v>
          </cell>
          <cell r="AB46">
            <v>1.0740000000000001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1.0740000000000001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0.53800000000000003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1.0740000000000001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2</v>
          </cell>
          <cell r="AM68">
            <v>0</v>
          </cell>
          <cell r="AN68">
            <v>4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6.2409999999999997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3.8570000000000002</v>
          </cell>
          <cell r="AM69">
            <v>0</v>
          </cell>
          <cell r="AN69">
            <v>6.8780000000000001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</v>
          </cell>
          <cell r="O70">
            <v>0</v>
          </cell>
          <cell r="P70">
            <v>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2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2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1</v>
          </cell>
          <cell r="BO70">
            <v>0</v>
          </cell>
          <cell r="BP70">
            <v>0</v>
          </cell>
          <cell r="BQ70">
            <v>0</v>
          </cell>
          <cell r="BR70">
            <v>7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7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12.004</v>
          </cell>
          <cell r="O71">
            <v>0</v>
          </cell>
          <cell r="P71">
            <v>7.1950000000000003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13.132999999999999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4.3920000000000003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2.56</v>
          </cell>
          <cell r="BO71">
            <v>0</v>
          </cell>
          <cell r="BP71">
            <v>0</v>
          </cell>
          <cell r="BQ71">
            <v>0</v>
          </cell>
          <cell r="BR71">
            <v>9.4719999999999995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9.4719999999999995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2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15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1.5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22</v>
          </cell>
          <cell r="CI72">
            <v>0</v>
          </cell>
          <cell r="CJ72">
            <v>4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3.1419999999999999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19.882999999999999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2.2629999999999999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31.260999999999999</v>
          </cell>
          <cell r="CI73">
            <v>0</v>
          </cell>
          <cell r="CJ73">
            <v>5.9180000000000001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2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6.718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12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1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2</v>
          </cell>
          <cell r="BO78">
            <v>0</v>
          </cell>
          <cell r="BP78">
            <v>0</v>
          </cell>
          <cell r="BQ78">
            <v>0</v>
          </cell>
          <cell r="BR78">
            <v>5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10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8.048</v>
          </cell>
          <cell r="O79">
            <v>0</v>
          </cell>
          <cell r="P79">
            <v>1.29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6.391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0.64600000000000002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1.367</v>
          </cell>
          <cell r="BO79">
            <v>0</v>
          </cell>
          <cell r="BP79">
            <v>0</v>
          </cell>
          <cell r="BQ79">
            <v>0</v>
          </cell>
          <cell r="BR79">
            <v>3.4540000000000002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6.8330000000000002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15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6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1.042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2.23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0.89300000000000002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1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47.749000000000002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0.23200000000000001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0.19800000000000001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0.23200000000000001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1</v>
          </cell>
          <cell r="Q85">
            <v>0</v>
          </cell>
          <cell r="R85">
            <v>1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0</v>
          </cell>
          <cell r="BJ85">
            <v>0</v>
          </cell>
          <cell r="BK85">
            <v>0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3.367</v>
          </cell>
          <cell r="M86">
            <v>0</v>
          </cell>
          <cell r="N86">
            <v>0</v>
          </cell>
          <cell r="O86">
            <v>0</v>
          </cell>
          <cell r="P86">
            <v>3.367</v>
          </cell>
          <cell r="Q86">
            <v>0</v>
          </cell>
          <cell r="R86">
            <v>3.367</v>
          </cell>
          <cell r="S86">
            <v>0</v>
          </cell>
          <cell r="T86">
            <v>3.367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3.367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3.367</v>
          </cell>
          <cell r="BI86">
            <v>0</v>
          </cell>
          <cell r="BJ86">
            <v>0</v>
          </cell>
          <cell r="BK86">
            <v>0</v>
          </cell>
          <cell r="BL86">
            <v>3.367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0.96599999999999997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1.1040000000000001</v>
          </cell>
          <cell r="E90">
            <v>0</v>
          </cell>
          <cell r="F90">
            <v>0.27400000000000002</v>
          </cell>
          <cell r="G90">
            <v>0</v>
          </cell>
          <cell r="H90">
            <v>26.768000000000001</v>
          </cell>
          <cell r="I90">
            <v>0</v>
          </cell>
          <cell r="J90">
            <v>0.27400000000000002</v>
          </cell>
          <cell r="K90">
            <v>0</v>
          </cell>
          <cell r="L90">
            <v>18.03</v>
          </cell>
          <cell r="M90">
            <v>0</v>
          </cell>
          <cell r="N90">
            <v>32.905000000000001</v>
          </cell>
          <cell r="O90">
            <v>0</v>
          </cell>
          <cell r="P90">
            <v>11.99</v>
          </cell>
          <cell r="Q90">
            <v>0</v>
          </cell>
          <cell r="R90">
            <v>10.561999999999999</v>
          </cell>
          <cell r="S90">
            <v>0</v>
          </cell>
          <cell r="T90">
            <v>11.558</v>
          </cell>
          <cell r="U90">
            <v>0</v>
          </cell>
          <cell r="V90">
            <v>15.02</v>
          </cell>
          <cell r="W90">
            <v>0</v>
          </cell>
          <cell r="X90">
            <v>11.904999999999999</v>
          </cell>
          <cell r="Y90">
            <v>0</v>
          </cell>
          <cell r="Z90">
            <v>9.2959999999999994</v>
          </cell>
          <cell r="AA90">
            <v>0</v>
          </cell>
          <cell r="AB90">
            <v>5.9690000000000003</v>
          </cell>
          <cell r="AC90">
            <v>0</v>
          </cell>
          <cell r="AD90">
            <v>5.1120000000000001</v>
          </cell>
          <cell r="AE90">
            <v>0</v>
          </cell>
          <cell r="AF90">
            <v>4.5960000000000001</v>
          </cell>
          <cell r="AG90">
            <v>0</v>
          </cell>
          <cell r="AH90">
            <v>4.4960000000000004</v>
          </cell>
          <cell r="AI90">
            <v>0</v>
          </cell>
          <cell r="AJ90">
            <v>0.38500000000000001</v>
          </cell>
          <cell r="AK90">
            <v>0</v>
          </cell>
          <cell r="AL90">
            <v>5.258</v>
          </cell>
          <cell r="AM90">
            <v>0</v>
          </cell>
          <cell r="AN90">
            <v>31.306999999999999</v>
          </cell>
          <cell r="AO90">
            <v>0</v>
          </cell>
          <cell r="AP90">
            <v>6.2919999999999998</v>
          </cell>
          <cell r="AQ90">
            <v>0</v>
          </cell>
          <cell r="AR90">
            <v>4.82</v>
          </cell>
          <cell r="AS90">
            <v>0</v>
          </cell>
          <cell r="AT90">
            <v>40.052</v>
          </cell>
          <cell r="AU90">
            <v>0</v>
          </cell>
          <cell r="AV90">
            <v>0.70599999999999996</v>
          </cell>
          <cell r="AW90">
            <v>0</v>
          </cell>
          <cell r="AX90">
            <v>0.38500000000000001</v>
          </cell>
          <cell r="AY90">
            <v>0</v>
          </cell>
          <cell r="AZ90">
            <v>6.9459999999999997</v>
          </cell>
          <cell r="BA90">
            <v>0</v>
          </cell>
          <cell r="BB90">
            <v>13.18</v>
          </cell>
          <cell r="BC90">
            <v>0</v>
          </cell>
          <cell r="BD90">
            <v>2.8460000000000001</v>
          </cell>
          <cell r="BE90">
            <v>0</v>
          </cell>
          <cell r="BF90">
            <v>14.186</v>
          </cell>
          <cell r="BG90">
            <v>0</v>
          </cell>
          <cell r="BH90">
            <v>24.332000000000001</v>
          </cell>
          <cell r="BI90">
            <v>0</v>
          </cell>
          <cell r="BJ90">
            <v>8.423</v>
          </cell>
          <cell r="BK90">
            <v>0</v>
          </cell>
          <cell r="BL90">
            <v>11.598000000000001</v>
          </cell>
          <cell r="BM90">
            <v>0</v>
          </cell>
          <cell r="BN90">
            <v>7.5759999999999996</v>
          </cell>
          <cell r="BO90">
            <v>0</v>
          </cell>
          <cell r="BP90">
            <v>3.8570000000000002</v>
          </cell>
          <cell r="BQ90">
            <v>0</v>
          </cell>
          <cell r="BR90">
            <v>25.286000000000001</v>
          </cell>
          <cell r="BS90">
            <v>0</v>
          </cell>
          <cell r="BT90">
            <v>6.008</v>
          </cell>
          <cell r="BU90">
            <v>0</v>
          </cell>
          <cell r="BV90">
            <v>0.49399999999999999</v>
          </cell>
          <cell r="BW90">
            <v>0</v>
          </cell>
          <cell r="BX90">
            <v>2.21</v>
          </cell>
          <cell r="BY90">
            <v>0</v>
          </cell>
          <cell r="BZ90">
            <v>9.7010000000000005</v>
          </cell>
          <cell r="CA90">
            <v>0</v>
          </cell>
          <cell r="CB90">
            <v>0.49399999999999999</v>
          </cell>
          <cell r="CC90">
            <v>0</v>
          </cell>
          <cell r="CD90">
            <v>0.71499999999999997</v>
          </cell>
          <cell r="CE90">
            <v>0</v>
          </cell>
          <cell r="CF90">
            <v>0.49399999999999999</v>
          </cell>
          <cell r="CG90">
            <v>0</v>
          </cell>
          <cell r="CH90">
            <v>24.184999999999999</v>
          </cell>
          <cell r="CI90">
            <v>0</v>
          </cell>
          <cell r="CJ90">
            <v>0.49399999999999999</v>
          </cell>
          <cell r="CK90">
            <v>0</v>
          </cell>
          <cell r="CL90">
            <v>1.982</v>
          </cell>
          <cell r="CM90">
            <v>0</v>
          </cell>
          <cell r="CN90">
            <v>62.436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93.6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161.31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672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331.49900000000002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15</v>
          </cell>
          <cell r="BC32">
            <v>0</v>
          </cell>
          <cell r="BD32">
            <v>0</v>
          </cell>
          <cell r="BE32">
            <v>0</v>
          </cell>
          <cell r="BF32">
            <v>12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3.9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1.6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10.744</v>
          </cell>
          <cell r="BC33">
            <v>0</v>
          </cell>
          <cell r="BD33">
            <v>0</v>
          </cell>
          <cell r="BE33">
            <v>0</v>
          </cell>
          <cell r="BF33">
            <v>22.238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4.1879999999999997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2.9460000000000002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1966.9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592.76499999999999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1.8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3.3370000000000002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2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1.5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0.9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0.67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1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0.56899999999999995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8</v>
          </cell>
          <cell r="CK68">
            <v>0</v>
          </cell>
          <cell r="CL68">
            <v>8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9.2769999999999992</v>
          </cell>
          <cell r="CK69">
            <v>0</v>
          </cell>
          <cell r="CL69">
            <v>11.052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3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24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8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3.6880000000000002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25.728999999999999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9.3409999999999993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4.3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4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4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100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6.7539999999999996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5.0220000000000002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5.12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110.946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11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1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25.54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2.036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1</v>
          </cell>
          <cell r="AO78">
            <v>0</v>
          </cell>
          <cell r="AP78">
            <v>0</v>
          </cell>
          <cell r="AQ78">
            <v>0</v>
          </cell>
          <cell r="AR78">
            <v>2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54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9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2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0.40300000000000002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7.4420000000000002</v>
          </cell>
          <cell r="AO79">
            <v>0</v>
          </cell>
          <cell r="AP79">
            <v>0</v>
          </cell>
          <cell r="AQ79">
            <v>0</v>
          </cell>
          <cell r="AR79">
            <v>0.95799999999999996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0.40300000000000002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48.109000000000002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8.2759999999999998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12.601000000000001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60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7.859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6.548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6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29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1</v>
          </cell>
          <cell r="BY83">
            <v>0</v>
          </cell>
          <cell r="BZ83">
            <v>10</v>
          </cell>
          <cell r="CA83">
            <v>0</v>
          </cell>
          <cell r="CB83">
            <v>1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6.7859999999999996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12.648</v>
          </cell>
          <cell r="BS84">
            <v>0</v>
          </cell>
          <cell r="BT84">
            <v>2.4500000000000002</v>
          </cell>
          <cell r="BU84">
            <v>0</v>
          </cell>
          <cell r="BV84">
            <v>0</v>
          </cell>
          <cell r="BW84">
            <v>0</v>
          </cell>
          <cell r="BX84">
            <v>2.8079999999999998</v>
          </cell>
          <cell r="BY84">
            <v>0</v>
          </cell>
          <cell r="BZ84">
            <v>5.3860000000000001</v>
          </cell>
          <cell r="CA84">
            <v>0</v>
          </cell>
          <cell r="CB84">
            <v>0.23200000000000001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3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4.0039999999999996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12.016999999999999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0.61799999999999999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1.992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1.5760000000000001</v>
          </cell>
          <cell r="E90">
            <v>0</v>
          </cell>
          <cell r="F90">
            <v>1.3560000000000001</v>
          </cell>
          <cell r="G90">
            <v>0</v>
          </cell>
          <cell r="H90">
            <v>11.317</v>
          </cell>
          <cell r="I90">
            <v>0</v>
          </cell>
          <cell r="J90">
            <v>1.1020000000000001</v>
          </cell>
          <cell r="K90">
            <v>0</v>
          </cell>
          <cell r="L90">
            <v>0.84499999999999997</v>
          </cell>
          <cell r="M90">
            <v>0</v>
          </cell>
          <cell r="N90">
            <v>1.0329999999999999</v>
          </cell>
          <cell r="O90">
            <v>0</v>
          </cell>
          <cell r="P90">
            <v>0.79600000000000004</v>
          </cell>
          <cell r="Q90">
            <v>0</v>
          </cell>
          <cell r="R90">
            <v>5.7850000000000001</v>
          </cell>
          <cell r="S90">
            <v>0</v>
          </cell>
          <cell r="T90">
            <v>1.8879999999999999</v>
          </cell>
          <cell r="U90">
            <v>0</v>
          </cell>
          <cell r="V90">
            <v>11.909000000000001</v>
          </cell>
          <cell r="W90">
            <v>0</v>
          </cell>
          <cell r="X90">
            <v>0.54700000000000004</v>
          </cell>
          <cell r="Y90">
            <v>0</v>
          </cell>
          <cell r="Z90">
            <v>0.74299999999999999</v>
          </cell>
          <cell r="AA90">
            <v>0</v>
          </cell>
          <cell r="AB90">
            <v>3.7</v>
          </cell>
          <cell r="AC90">
            <v>0</v>
          </cell>
          <cell r="AD90">
            <v>0.47</v>
          </cell>
          <cell r="AE90">
            <v>0</v>
          </cell>
          <cell r="AF90">
            <v>33.337000000000003</v>
          </cell>
          <cell r="AG90">
            <v>0</v>
          </cell>
          <cell r="AH90">
            <v>8.0169999999999995</v>
          </cell>
          <cell r="AI90">
            <v>0</v>
          </cell>
          <cell r="AJ90">
            <v>8.3539999999999992</v>
          </cell>
          <cell r="AK90">
            <v>0</v>
          </cell>
          <cell r="AL90">
            <v>29.904</v>
          </cell>
          <cell r="AM90">
            <v>0</v>
          </cell>
          <cell r="AN90">
            <v>104.77800000000001</v>
          </cell>
          <cell r="AO90">
            <v>0</v>
          </cell>
          <cell r="AP90">
            <v>0.57999999999999996</v>
          </cell>
          <cell r="AQ90">
            <v>0</v>
          </cell>
          <cell r="AR90">
            <v>1.147</v>
          </cell>
          <cell r="AS90">
            <v>0</v>
          </cell>
          <cell r="AT90">
            <v>0.61699999999999999</v>
          </cell>
          <cell r="AU90">
            <v>0</v>
          </cell>
          <cell r="AV90">
            <v>7.2779999999999996</v>
          </cell>
          <cell r="AW90">
            <v>0</v>
          </cell>
          <cell r="AX90">
            <v>1.1020000000000001</v>
          </cell>
          <cell r="AY90">
            <v>0</v>
          </cell>
          <cell r="AZ90">
            <v>1.3939999999999999</v>
          </cell>
          <cell r="BA90">
            <v>0</v>
          </cell>
          <cell r="BB90">
            <v>3.0910000000000002</v>
          </cell>
          <cell r="BC90">
            <v>0</v>
          </cell>
          <cell r="BD90">
            <v>1.4119999999999999</v>
          </cell>
          <cell r="BE90">
            <v>0</v>
          </cell>
          <cell r="BF90">
            <v>1.47</v>
          </cell>
          <cell r="BG90">
            <v>0</v>
          </cell>
          <cell r="BH90">
            <v>0.47</v>
          </cell>
          <cell r="BI90">
            <v>0</v>
          </cell>
          <cell r="BJ90">
            <v>47.088000000000001</v>
          </cell>
          <cell r="BK90">
            <v>0</v>
          </cell>
          <cell r="BL90">
            <v>85.391999999999996</v>
          </cell>
          <cell r="BM90">
            <v>0</v>
          </cell>
          <cell r="BN90">
            <v>0.27400000000000002</v>
          </cell>
          <cell r="BO90">
            <v>0</v>
          </cell>
          <cell r="BP90">
            <v>0.26500000000000001</v>
          </cell>
          <cell r="BQ90">
            <v>0</v>
          </cell>
          <cell r="BR90">
            <v>1.57</v>
          </cell>
          <cell r="BS90">
            <v>0</v>
          </cell>
          <cell r="BT90">
            <v>0.27400000000000002</v>
          </cell>
          <cell r="BU90">
            <v>0</v>
          </cell>
          <cell r="BV90">
            <v>0.27400000000000002</v>
          </cell>
          <cell r="BW90">
            <v>0</v>
          </cell>
          <cell r="BX90">
            <v>93.903999999999996</v>
          </cell>
          <cell r="BY90">
            <v>0</v>
          </cell>
          <cell r="BZ90">
            <v>17.173999999999999</v>
          </cell>
          <cell r="CA90">
            <v>0</v>
          </cell>
          <cell r="CB90">
            <v>2.7519999999999998</v>
          </cell>
          <cell r="CC90">
            <v>0</v>
          </cell>
          <cell r="CD90">
            <v>3.1309999999999998</v>
          </cell>
          <cell r="CE90">
            <v>0</v>
          </cell>
          <cell r="CF90">
            <v>3.79</v>
          </cell>
          <cell r="CG90">
            <v>0</v>
          </cell>
          <cell r="CH90">
            <v>4.07</v>
          </cell>
          <cell r="CI90">
            <v>0</v>
          </cell>
          <cell r="CJ90">
            <v>4.0259999999999998</v>
          </cell>
          <cell r="CK90">
            <v>0</v>
          </cell>
          <cell r="CL90">
            <v>37.756999999999998</v>
          </cell>
          <cell r="CM90">
            <v>0</v>
          </cell>
          <cell r="CN90">
            <v>31.632000000000001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1.5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0.66800000000000004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2.8210000000000002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</v>
          </cell>
          <cell r="I72">
            <v>0</v>
          </cell>
          <cell r="J72">
            <v>1</v>
          </cell>
          <cell r="K72">
            <v>0</v>
          </cell>
          <cell r="L72">
            <v>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4.7270000000000003</v>
          </cell>
          <cell r="I73">
            <v>0</v>
          </cell>
          <cell r="J73">
            <v>0.88700000000000001</v>
          </cell>
          <cell r="K73">
            <v>0</v>
          </cell>
          <cell r="L73">
            <v>3.9430000000000001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5</v>
          </cell>
          <cell r="U78">
            <v>0</v>
          </cell>
          <cell r="V78">
            <v>1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2.581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3.899</v>
          </cell>
          <cell r="U79">
            <v>0</v>
          </cell>
          <cell r="V79">
            <v>0.72099999999999997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2</v>
          </cell>
          <cell r="U83">
            <v>0</v>
          </cell>
          <cell r="V83">
            <v>1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1.0780000000000001</v>
          </cell>
          <cell r="U84">
            <v>0</v>
          </cell>
          <cell r="V84">
            <v>0.53900000000000003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1.47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2.5219999999999998</v>
          </cell>
          <cell r="E90">
            <v>0</v>
          </cell>
          <cell r="F90">
            <v>15.055999999999999</v>
          </cell>
          <cell r="G90">
            <v>0</v>
          </cell>
          <cell r="H90">
            <v>2.4049999999999998</v>
          </cell>
          <cell r="I90">
            <v>0</v>
          </cell>
          <cell r="J90">
            <v>2.14</v>
          </cell>
          <cell r="K90">
            <v>0</v>
          </cell>
          <cell r="L90">
            <v>2.2679999999999998</v>
          </cell>
          <cell r="M90">
            <v>0</v>
          </cell>
          <cell r="N90">
            <v>7.6870000000000003</v>
          </cell>
          <cell r="O90">
            <v>0</v>
          </cell>
          <cell r="P90">
            <v>2.9060000000000001</v>
          </cell>
          <cell r="Q90">
            <v>0</v>
          </cell>
          <cell r="R90">
            <v>21.846</v>
          </cell>
          <cell r="S90">
            <v>0</v>
          </cell>
          <cell r="T90">
            <v>22.082000000000001</v>
          </cell>
          <cell r="U90">
            <v>0</v>
          </cell>
          <cell r="V90">
            <v>22.385999999999999</v>
          </cell>
          <cell r="W9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Авг."/>
      <sheetName val="МЕТАЛЛОСТРОЙ Авг."/>
      <sheetName val="ПОНТОННЫЙ Авг."/>
      <sheetName val="САПЕРНЫЙ Авг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40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20.574999999999999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614</v>
          </cell>
          <cell r="I14">
            <v>0</v>
          </cell>
          <cell r="J14">
            <v>620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264.60500000000002</v>
          </cell>
          <cell r="I15">
            <v>0</v>
          </cell>
          <cell r="J15">
            <v>270.09100000000001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223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94.230999999999995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6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17.292999999999999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4.5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5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8.0060000000000002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5.1660000000000004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3.5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3.9849999999999999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4.9509999999999996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2.5209999999999999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</v>
          </cell>
          <cell r="AM78">
            <v>0</v>
          </cell>
          <cell r="AN78">
            <v>1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0.64600000000000002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11.023999999999999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5.702</v>
          </cell>
          <cell r="AM79">
            <v>0</v>
          </cell>
          <cell r="AN79">
            <v>0.65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90">
          <cell r="D90">
            <v>0.26500000000000001</v>
          </cell>
          <cell r="E90">
            <v>0</v>
          </cell>
          <cell r="F90">
            <v>0.26500000000000001</v>
          </cell>
          <cell r="G90">
            <v>0</v>
          </cell>
          <cell r="H90">
            <v>5.5620000000000003</v>
          </cell>
          <cell r="I90">
            <v>0</v>
          </cell>
          <cell r="J90">
            <v>0.27400000000000002</v>
          </cell>
          <cell r="K90">
            <v>0</v>
          </cell>
          <cell r="L90">
            <v>0.27400000000000002</v>
          </cell>
          <cell r="M90">
            <v>0</v>
          </cell>
          <cell r="N90">
            <v>0.26500000000000001</v>
          </cell>
          <cell r="O90">
            <v>0</v>
          </cell>
          <cell r="P90">
            <v>0.26500000000000001</v>
          </cell>
          <cell r="Q90">
            <v>0</v>
          </cell>
          <cell r="R90">
            <v>0.92500000000000004</v>
          </cell>
          <cell r="S90">
            <v>0</v>
          </cell>
          <cell r="T90">
            <v>12.366</v>
          </cell>
          <cell r="U90">
            <v>0</v>
          </cell>
          <cell r="V90">
            <v>0.26500000000000001</v>
          </cell>
          <cell r="W90">
            <v>0</v>
          </cell>
          <cell r="X90">
            <v>42.984999999999999</v>
          </cell>
          <cell r="Y90">
            <v>0</v>
          </cell>
          <cell r="Z90">
            <v>31.343</v>
          </cell>
          <cell r="AA90">
            <v>0</v>
          </cell>
          <cell r="AB90">
            <v>31.343</v>
          </cell>
          <cell r="AC90">
            <v>0</v>
          </cell>
          <cell r="AD90">
            <v>6.1390000000000002</v>
          </cell>
          <cell r="AE90">
            <v>0</v>
          </cell>
          <cell r="AF90">
            <v>42.222000000000001</v>
          </cell>
          <cell r="AG90">
            <v>0</v>
          </cell>
          <cell r="AH90">
            <v>17.853999999999999</v>
          </cell>
          <cell r="AI90">
            <v>0</v>
          </cell>
          <cell r="AJ90">
            <v>1.2490000000000001</v>
          </cell>
          <cell r="AK90">
            <v>0</v>
          </cell>
          <cell r="AL90">
            <v>251.64400000000001</v>
          </cell>
          <cell r="AM90">
            <v>0</v>
          </cell>
          <cell r="AN90">
            <v>4.976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1</v>
          </cell>
          <cell r="E32">
            <v>0</v>
          </cell>
          <cell r="F32">
            <v>0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11.32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1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2.1240000000000001</v>
          </cell>
          <cell r="E33">
            <v>0</v>
          </cell>
          <cell r="F33">
            <v>0</v>
          </cell>
          <cell r="G33">
            <v>0</v>
          </cell>
          <cell r="H33">
            <v>2.16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2.16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76.802000000000007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3.101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3.101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1.6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38.799999999999997</v>
          </cell>
          <cell r="BA41">
            <v>0</v>
          </cell>
          <cell r="BB41">
            <v>38.799999999999997</v>
          </cell>
          <cell r="BC41">
            <v>0</v>
          </cell>
          <cell r="BD41">
            <v>38.799999999999997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17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103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4.1829999999999998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70.504000000000005</v>
          </cell>
          <cell r="BA42">
            <v>0</v>
          </cell>
          <cell r="BB42">
            <v>70.504000000000005</v>
          </cell>
          <cell r="BC42">
            <v>0</v>
          </cell>
          <cell r="BD42">
            <v>70.504000000000005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6.3070000000000004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23.692999999999998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1.25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0.3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2.956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0.63600000000000001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36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74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23.274000000000001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38.878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0.88800000000000001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12.5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3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18.72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2.8220000000000001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50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1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5</v>
          </cell>
          <cell r="BS72">
            <v>0</v>
          </cell>
          <cell r="BT72">
            <v>4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0</v>
          </cell>
          <cell r="CF72">
            <v>12.5</v>
          </cell>
          <cell r="CG72">
            <v>0</v>
          </cell>
          <cell r="CH72">
            <v>0</v>
          </cell>
          <cell r="CI72">
            <v>0</v>
          </cell>
          <cell r="CJ72">
            <v>110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113.407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1.571</v>
          </cell>
          <cell r="S73">
            <v>0</v>
          </cell>
          <cell r="T73">
            <v>0</v>
          </cell>
          <cell r="U73">
            <v>0</v>
          </cell>
          <cell r="V73">
            <v>1.571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1.571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6.7629999999999999</v>
          </cell>
          <cell r="BS73">
            <v>0</v>
          </cell>
          <cell r="BT73">
            <v>6.1760000000000002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1.9339999999999999</v>
          </cell>
          <cell r="CC73">
            <v>0</v>
          </cell>
          <cell r="CD73">
            <v>0</v>
          </cell>
          <cell r="CE73">
            <v>0</v>
          </cell>
          <cell r="CF73">
            <v>15.347</v>
          </cell>
          <cell r="CG73">
            <v>0</v>
          </cell>
          <cell r="CH73">
            <v>0</v>
          </cell>
          <cell r="CI73">
            <v>0</v>
          </cell>
          <cell r="CJ73">
            <v>217.40899999999999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</v>
          </cell>
          <cell r="BA74">
            <v>0</v>
          </cell>
          <cell r="BB74">
            <v>6</v>
          </cell>
          <cell r="BC74">
            <v>0</v>
          </cell>
          <cell r="BD74">
            <v>10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0.872</v>
          </cell>
          <cell r="BA75">
            <v>0</v>
          </cell>
          <cell r="BB75">
            <v>5.0259999999999998</v>
          </cell>
          <cell r="BC75">
            <v>0</v>
          </cell>
          <cell r="BD75">
            <v>8.4619999999999997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4.367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30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2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4</v>
          </cell>
          <cell r="CG78">
            <v>0</v>
          </cell>
          <cell r="CH78">
            <v>0</v>
          </cell>
          <cell r="CI78">
            <v>0</v>
          </cell>
          <cell r="CJ78">
            <v>49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22.15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1.29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1.29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2.5489999999999999</v>
          </cell>
          <cell r="CG79">
            <v>0</v>
          </cell>
          <cell r="CH79">
            <v>0</v>
          </cell>
          <cell r="CI79">
            <v>0</v>
          </cell>
          <cell r="CJ79">
            <v>43.360999999999997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25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3.758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6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</v>
          </cell>
          <cell r="AK83">
            <v>0</v>
          </cell>
          <cell r="AL83">
            <v>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1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2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45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2.6379999999999999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3.2320000000000002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2.9940000000000002</v>
          </cell>
          <cell r="AK84">
            <v>0</v>
          </cell>
          <cell r="AL84">
            <v>2.8260000000000001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0.19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0.39500000000000002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59.686</v>
          </cell>
          <cell r="CO84">
            <v>0</v>
          </cell>
        </row>
        <row r="85">
          <cell r="D85">
            <v>1</v>
          </cell>
          <cell r="E85">
            <v>0</v>
          </cell>
          <cell r="F85">
            <v>1</v>
          </cell>
          <cell r="G85">
            <v>0</v>
          </cell>
          <cell r="H85">
            <v>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1</v>
          </cell>
          <cell r="AI85">
            <v>0</v>
          </cell>
          <cell r="AJ85">
            <v>1</v>
          </cell>
          <cell r="AK85">
            <v>0</v>
          </cell>
          <cell r="AL85">
            <v>0</v>
          </cell>
          <cell r="AM85">
            <v>0</v>
          </cell>
          <cell r="AN85">
            <v>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1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</v>
          </cell>
          <cell r="CA85">
            <v>0</v>
          </cell>
          <cell r="CB85">
            <v>1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3.3639999999999999</v>
          </cell>
          <cell r="E86">
            <v>0</v>
          </cell>
          <cell r="F86">
            <v>3.3639999999999999</v>
          </cell>
          <cell r="G86">
            <v>0</v>
          </cell>
          <cell r="H86">
            <v>3.3639999999999999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3.3639999999999999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3.3639999999999999</v>
          </cell>
          <cell r="AI86">
            <v>0</v>
          </cell>
          <cell r="AJ86">
            <v>3.3639999999999999</v>
          </cell>
          <cell r="AK86">
            <v>0</v>
          </cell>
          <cell r="AL86">
            <v>0</v>
          </cell>
          <cell r="AM86">
            <v>0</v>
          </cell>
          <cell r="AN86">
            <v>3.3639999999999999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3.3639999999999999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3.3639999999999999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3.3639999999999999</v>
          </cell>
          <cell r="CA86">
            <v>0</v>
          </cell>
          <cell r="CB86">
            <v>3.3639999999999999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1.212</v>
          </cell>
          <cell r="I88">
            <v>0</v>
          </cell>
          <cell r="J88">
            <v>0</v>
          </cell>
          <cell r="K88">
            <v>0</v>
          </cell>
          <cell r="L88">
            <v>1.212</v>
          </cell>
          <cell r="M88">
            <v>0</v>
          </cell>
          <cell r="N88">
            <v>0.96799999999999997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0.72799999999999998</v>
          </cell>
          <cell r="AM88">
            <v>0</v>
          </cell>
          <cell r="AN88">
            <v>1.212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0.72799999999999998</v>
          </cell>
          <cell r="BA88">
            <v>0</v>
          </cell>
          <cell r="BB88">
            <v>0.48499999999999999</v>
          </cell>
          <cell r="BC88">
            <v>0</v>
          </cell>
          <cell r="BD88">
            <v>0.96799999999999997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0.60199999999999998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9.6170000000000009</v>
          </cell>
          <cell r="E90">
            <v>0</v>
          </cell>
          <cell r="F90">
            <v>3.0649999999999999</v>
          </cell>
          <cell r="G90">
            <v>0</v>
          </cell>
          <cell r="H90">
            <v>33.334000000000003</v>
          </cell>
          <cell r="I90">
            <v>0</v>
          </cell>
          <cell r="J90">
            <v>3.6829999999999998</v>
          </cell>
          <cell r="K90">
            <v>0</v>
          </cell>
          <cell r="L90">
            <v>4.16</v>
          </cell>
          <cell r="M90">
            <v>0</v>
          </cell>
          <cell r="N90">
            <v>24.437000000000001</v>
          </cell>
          <cell r="O90">
            <v>0</v>
          </cell>
          <cell r="P90">
            <v>0.47</v>
          </cell>
          <cell r="Q90">
            <v>0</v>
          </cell>
          <cell r="R90">
            <v>0.40400000000000003</v>
          </cell>
          <cell r="S90">
            <v>0</v>
          </cell>
          <cell r="T90">
            <v>2.2490000000000001</v>
          </cell>
          <cell r="U90">
            <v>0</v>
          </cell>
          <cell r="V90">
            <v>0.47</v>
          </cell>
          <cell r="W90">
            <v>0</v>
          </cell>
          <cell r="X90">
            <v>5.6150000000000002</v>
          </cell>
          <cell r="Y90">
            <v>0</v>
          </cell>
          <cell r="Z90">
            <v>5.4710000000000001</v>
          </cell>
          <cell r="AA90">
            <v>0</v>
          </cell>
          <cell r="AB90">
            <v>6.27</v>
          </cell>
          <cell r="AC90">
            <v>0</v>
          </cell>
          <cell r="AD90">
            <v>3.6829999999999998</v>
          </cell>
          <cell r="AE90">
            <v>0</v>
          </cell>
          <cell r="AF90">
            <v>4.7359999999999998</v>
          </cell>
          <cell r="AG90">
            <v>0</v>
          </cell>
          <cell r="AH90">
            <v>4.4740000000000002</v>
          </cell>
          <cell r="AI90">
            <v>0</v>
          </cell>
          <cell r="AJ90">
            <v>4.6040000000000001</v>
          </cell>
          <cell r="AK90">
            <v>0</v>
          </cell>
          <cell r="AL90">
            <v>4.0869999999999997</v>
          </cell>
          <cell r="AM90">
            <v>0</v>
          </cell>
          <cell r="AN90">
            <v>28.76</v>
          </cell>
          <cell r="AO90">
            <v>0</v>
          </cell>
          <cell r="AP90">
            <v>8.5489999999999995</v>
          </cell>
          <cell r="AQ90">
            <v>0</v>
          </cell>
          <cell r="AR90">
            <v>2.9769999999999999</v>
          </cell>
          <cell r="AS90">
            <v>0</v>
          </cell>
          <cell r="AT90">
            <v>6.931</v>
          </cell>
          <cell r="AU90">
            <v>0</v>
          </cell>
          <cell r="AV90">
            <v>2.12</v>
          </cell>
          <cell r="AW90">
            <v>0</v>
          </cell>
          <cell r="AX90">
            <v>0.34</v>
          </cell>
          <cell r="AY90">
            <v>0</v>
          </cell>
          <cell r="AZ90">
            <v>2.12</v>
          </cell>
          <cell r="BA90">
            <v>0</v>
          </cell>
          <cell r="BB90">
            <v>24.510999999999999</v>
          </cell>
          <cell r="BC90">
            <v>0</v>
          </cell>
          <cell r="BD90">
            <v>2.12</v>
          </cell>
          <cell r="BE90">
            <v>0</v>
          </cell>
          <cell r="BF90">
            <v>16.596</v>
          </cell>
          <cell r="BG90">
            <v>0</v>
          </cell>
          <cell r="BH90">
            <v>12.904999999999999</v>
          </cell>
          <cell r="BI90">
            <v>0</v>
          </cell>
          <cell r="BJ90">
            <v>10.675000000000001</v>
          </cell>
          <cell r="BK90">
            <v>0</v>
          </cell>
          <cell r="BL90">
            <v>0.40400000000000003</v>
          </cell>
          <cell r="BM90">
            <v>0</v>
          </cell>
          <cell r="BN90">
            <v>7.0819999999999999</v>
          </cell>
          <cell r="BO90">
            <v>0</v>
          </cell>
          <cell r="BP90">
            <v>7.391</v>
          </cell>
          <cell r="BQ90">
            <v>0</v>
          </cell>
          <cell r="BR90">
            <v>0.40400000000000003</v>
          </cell>
          <cell r="BS90">
            <v>0</v>
          </cell>
          <cell r="BT90">
            <v>7.8540000000000001</v>
          </cell>
          <cell r="BU90">
            <v>0</v>
          </cell>
          <cell r="BV90">
            <v>0.47</v>
          </cell>
          <cell r="BW90">
            <v>0</v>
          </cell>
          <cell r="BX90">
            <v>0.40400000000000003</v>
          </cell>
          <cell r="BY90">
            <v>0</v>
          </cell>
          <cell r="BZ90">
            <v>19.297999999999998</v>
          </cell>
          <cell r="CA90">
            <v>0</v>
          </cell>
          <cell r="CB90">
            <v>2.8220000000000001</v>
          </cell>
          <cell r="CC90">
            <v>0</v>
          </cell>
          <cell r="CD90">
            <v>0.83</v>
          </cell>
          <cell r="CE90">
            <v>0</v>
          </cell>
          <cell r="CF90">
            <v>2.2280000000000002</v>
          </cell>
          <cell r="CG90">
            <v>0</v>
          </cell>
          <cell r="CH90">
            <v>6.2110000000000003</v>
          </cell>
          <cell r="CI90">
            <v>0</v>
          </cell>
          <cell r="CJ90">
            <v>8.91</v>
          </cell>
          <cell r="CK90">
            <v>0</v>
          </cell>
          <cell r="CL90">
            <v>5.83</v>
          </cell>
          <cell r="CM90">
            <v>0</v>
          </cell>
          <cell r="CN90">
            <v>0.84399999999999997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672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672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296.089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296.53699999999998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1.5</v>
          </cell>
          <cell r="G30">
            <v>0</v>
          </cell>
          <cell r="H30">
            <v>1.5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5</v>
          </cell>
          <cell r="BE30">
            <v>0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2.3410000000000002</v>
          </cell>
          <cell r="G31">
            <v>0</v>
          </cell>
          <cell r="H31">
            <v>2.3410000000000002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5.274</v>
          </cell>
          <cell r="BE31">
            <v>0</v>
          </cell>
          <cell r="BF31">
            <v>5.274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1.44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4.8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1.427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4.282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8.7140000000000004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3.5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5.0999999999999996</v>
          </cell>
          <cell r="K38">
            <v>0</v>
          </cell>
          <cell r="L38">
            <v>4.9000000000000004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2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2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224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2.8159999999999998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3.3889999999999998</v>
          </cell>
          <cell r="K40">
            <v>0</v>
          </cell>
          <cell r="L40">
            <v>6.68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2.754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0.154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132.41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1.5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1.5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0.52700000000000002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0.52700000000000002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3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7.056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69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24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12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6.5979999999999999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85.009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25.565999999999999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13.234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4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12</v>
          </cell>
          <cell r="BW72">
            <v>0</v>
          </cell>
          <cell r="BX72">
            <v>0</v>
          </cell>
          <cell r="BY72">
            <v>0</v>
          </cell>
          <cell r="BZ72">
            <v>92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5.1369999999999996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14.754</v>
          </cell>
          <cell r="BW73">
            <v>0</v>
          </cell>
          <cell r="BX73">
            <v>0</v>
          </cell>
          <cell r="BY73">
            <v>0</v>
          </cell>
          <cell r="BZ73">
            <v>110.33799999999999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6</v>
          </cell>
          <cell r="BS74">
            <v>0</v>
          </cell>
          <cell r="BT74">
            <v>0</v>
          </cell>
          <cell r="BU74">
            <v>0</v>
          </cell>
          <cell r="BV74">
            <v>3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11.561</v>
          </cell>
          <cell r="BS75">
            <v>0</v>
          </cell>
          <cell r="BT75">
            <v>0</v>
          </cell>
          <cell r="BU75">
            <v>0</v>
          </cell>
          <cell r="BV75">
            <v>6.76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21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2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60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6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13.726000000000001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8.8239999999999998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61.128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4.0220000000000002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34.5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98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4.1929999999999996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13.031000000000001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16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7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8.6539999999999999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3.7869999999999999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0.72599999999999998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12.628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2.0270000000000001</v>
          </cell>
          <cell r="E90">
            <v>0</v>
          </cell>
          <cell r="F90">
            <v>1.843</v>
          </cell>
          <cell r="G90">
            <v>0</v>
          </cell>
          <cell r="H90">
            <v>1.7569999999999999</v>
          </cell>
          <cell r="I90">
            <v>0</v>
          </cell>
          <cell r="J90">
            <v>1.4510000000000001</v>
          </cell>
          <cell r="K90">
            <v>0</v>
          </cell>
          <cell r="L90">
            <v>1.4510000000000001</v>
          </cell>
          <cell r="M90">
            <v>0</v>
          </cell>
          <cell r="N90">
            <v>1.6080000000000001</v>
          </cell>
          <cell r="O90">
            <v>0</v>
          </cell>
          <cell r="P90">
            <v>2.3639999999999999</v>
          </cell>
          <cell r="Q90">
            <v>0</v>
          </cell>
          <cell r="R90">
            <v>13.99</v>
          </cell>
          <cell r="S90">
            <v>0</v>
          </cell>
          <cell r="T90">
            <v>0.26500000000000001</v>
          </cell>
          <cell r="U90">
            <v>0</v>
          </cell>
          <cell r="V90">
            <v>0.26500000000000001</v>
          </cell>
          <cell r="W90">
            <v>0</v>
          </cell>
          <cell r="X90">
            <v>1.3140000000000001</v>
          </cell>
          <cell r="Y90">
            <v>0</v>
          </cell>
          <cell r="Z90">
            <v>1.0329999999999999</v>
          </cell>
          <cell r="AA90">
            <v>0</v>
          </cell>
          <cell r="AB90">
            <v>1.044</v>
          </cell>
          <cell r="AC90">
            <v>0</v>
          </cell>
          <cell r="AD90">
            <v>1.726</v>
          </cell>
          <cell r="AE90">
            <v>0</v>
          </cell>
          <cell r="AF90">
            <v>0.26500000000000001</v>
          </cell>
          <cell r="AG90">
            <v>0</v>
          </cell>
          <cell r="AH90">
            <v>0.27400000000000002</v>
          </cell>
          <cell r="AI90">
            <v>0</v>
          </cell>
          <cell r="AJ90">
            <v>0.27400000000000002</v>
          </cell>
          <cell r="AK90">
            <v>0</v>
          </cell>
          <cell r="AL90">
            <v>1.21</v>
          </cell>
          <cell r="AM90">
            <v>0</v>
          </cell>
          <cell r="AN90">
            <v>6.07</v>
          </cell>
          <cell r="AO90">
            <v>0</v>
          </cell>
          <cell r="AP90">
            <v>0.432</v>
          </cell>
          <cell r="AQ90">
            <v>0</v>
          </cell>
          <cell r="AR90">
            <v>1.522</v>
          </cell>
          <cell r="AS90">
            <v>0</v>
          </cell>
          <cell r="AT90">
            <v>0.98</v>
          </cell>
          <cell r="AU90">
            <v>0</v>
          </cell>
          <cell r="AV90">
            <v>3.048</v>
          </cell>
          <cell r="AW90">
            <v>0</v>
          </cell>
          <cell r="AX90">
            <v>1.722</v>
          </cell>
          <cell r="AY90">
            <v>0</v>
          </cell>
          <cell r="AZ90">
            <v>0.26500000000000001</v>
          </cell>
          <cell r="BA90">
            <v>0</v>
          </cell>
          <cell r="BB90">
            <v>0.26500000000000001</v>
          </cell>
          <cell r="BC90">
            <v>0</v>
          </cell>
          <cell r="BD90">
            <v>2.0350000000000001</v>
          </cell>
          <cell r="BE90">
            <v>0</v>
          </cell>
          <cell r="BF90">
            <v>0.27400000000000002</v>
          </cell>
          <cell r="BG90">
            <v>0</v>
          </cell>
          <cell r="BH90">
            <v>0.73</v>
          </cell>
          <cell r="BI90">
            <v>0</v>
          </cell>
          <cell r="BJ90">
            <v>0.27400000000000002</v>
          </cell>
          <cell r="BK90">
            <v>0</v>
          </cell>
          <cell r="BL90">
            <v>0.26500000000000001</v>
          </cell>
          <cell r="BM90">
            <v>0</v>
          </cell>
          <cell r="BN90">
            <v>85.397000000000006</v>
          </cell>
          <cell r="BO90">
            <v>0</v>
          </cell>
          <cell r="BP90">
            <v>76.885000000000005</v>
          </cell>
          <cell r="BQ90">
            <v>0</v>
          </cell>
          <cell r="BR90">
            <v>51.348999999999997</v>
          </cell>
          <cell r="BS90">
            <v>0</v>
          </cell>
          <cell r="BT90">
            <v>25.811</v>
          </cell>
          <cell r="BU90">
            <v>0</v>
          </cell>
          <cell r="BV90">
            <v>25.811</v>
          </cell>
          <cell r="BW90">
            <v>0</v>
          </cell>
          <cell r="BX90">
            <v>0.27400000000000002</v>
          </cell>
          <cell r="BY90">
            <v>0</v>
          </cell>
          <cell r="BZ90">
            <v>0.27400000000000002</v>
          </cell>
          <cell r="CA90">
            <v>0</v>
          </cell>
          <cell r="CB90">
            <v>0.26500000000000001</v>
          </cell>
          <cell r="CC90">
            <v>0</v>
          </cell>
          <cell r="CD90">
            <v>0.26500000000000001</v>
          </cell>
          <cell r="CE90">
            <v>0</v>
          </cell>
          <cell r="CF90">
            <v>0.26500000000000001</v>
          </cell>
          <cell r="CG90">
            <v>0</v>
          </cell>
          <cell r="CH90">
            <v>0.26500000000000001</v>
          </cell>
          <cell r="CI90">
            <v>0</v>
          </cell>
          <cell r="CJ90">
            <v>0.26500000000000001</v>
          </cell>
          <cell r="CK90">
            <v>0</v>
          </cell>
          <cell r="CL90">
            <v>3.786</v>
          </cell>
          <cell r="CM90">
            <v>0</v>
          </cell>
          <cell r="CN90">
            <v>5.2759999999999998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175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96.960999999999999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8.7880000000000003</v>
          </cell>
          <cell r="W71">
            <v>0</v>
          </cell>
        </row>
        <row r="72">
          <cell r="D72">
            <v>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4.2789999999999999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3.5569999999999999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6</v>
          </cell>
          <cell r="E78">
            <v>0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18</v>
          </cell>
          <cell r="K78">
            <v>0</v>
          </cell>
          <cell r="L78">
            <v>4</v>
          </cell>
          <cell r="M78">
            <v>0</v>
          </cell>
          <cell r="N78">
            <v>1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5</v>
          </cell>
          <cell r="W78">
            <v>0</v>
          </cell>
        </row>
        <row r="79">
          <cell r="D79">
            <v>9.27</v>
          </cell>
          <cell r="E79">
            <v>0</v>
          </cell>
          <cell r="F79">
            <v>3.3439999999999999</v>
          </cell>
          <cell r="G79">
            <v>0</v>
          </cell>
          <cell r="H79">
            <v>0</v>
          </cell>
          <cell r="I79">
            <v>0</v>
          </cell>
          <cell r="J79">
            <v>12.224</v>
          </cell>
          <cell r="K79">
            <v>0</v>
          </cell>
          <cell r="L79">
            <v>15.07</v>
          </cell>
          <cell r="M79">
            <v>0</v>
          </cell>
          <cell r="N79">
            <v>0.72099999999999997</v>
          </cell>
          <cell r="O79">
            <v>0</v>
          </cell>
          <cell r="P79">
            <v>6.6890000000000001</v>
          </cell>
          <cell r="Q79">
            <v>0</v>
          </cell>
          <cell r="R79">
            <v>0</v>
          </cell>
          <cell r="S79">
            <v>0</v>
          </cell>
          <cell r="T79">
            <v>1.29</v>
          </cell>
          <cell r="U79">
            <v>0</v>
          </cell>
          <cell r="V79">
            <v>8.6259999999999994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0.27400000000000002</v>
          </cell>
          <cell r="E90">
            <v>0</v>
          </cell>
          <cell r="F90">
            <v>0.27400000000000002</v>
          </cell>
          <cell r="G90">
            <v>0</v>
          </cell>
          <cell r="H90">
            <v>0.26500000000000001</v>
          </cell>
          <cell r="I90">
            <v>0</v>
          </cell>
          <cell r="J90">
            <v>9.59</v>
          </cell>
          <cell r="K90">
            <v>0</v>
          </cell>
          <cell r="L90">
            <v>0.27400000000000002</v>
          </cell>
          <cell r="M90">
            <v>0</v>
          </cell>
          <cell r="N90">
            <v>5.694</v>
          </cell>
          <cell r="O90">
            <v>0</v>
          </cell>
          <cell r="P90">
            <v>10.506</v>
          </cell>
          <cell r="Q90">
            <v>0</v>
          </cell>
          <cell r="R90">
            <v>0.26500000000000001</v>
          </cell>
          <cell r="S90">
            <v>0</v>
          </cell>
          <cell r="T90">
            <v>14.194000000000001</v>
          </cell>
          <cell r="U90">
            <v>0</v>
          </cell>
          <cell r="V90">
            <v>0.27400000000000002</v>
          </cell>
          <cell r="W90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ЛПИНО Сент."/>
      <sheetName val="МЕТАЛЛОСТРОЙ Сент."/>
      <sheetName val="ПОНТОННЫЙ Сент."/>
      <sheetName val="САПЕРНЫЙ Сент."/>
    </sheetNames>
    <sheetDataSet>
      <sheetData sheetId="0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D32">
            <v>0</v>
          </cell>
          <cell r="E32">
            <v>0</v>
          </cell>
          <cell r="F32">
            <v>23.66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D33">
            <v>0</v>
          </cell>
          <cell r="E33">
            <v>0</v>
          </cell>
          <cell r="F33">
            <v>8.7720000000000002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160</v>
          </cell>
          <cell r="AI34">
            <v>0</v>
          </cell>
          <cell r="AJ34">
            <v>20</v>
          </cell>
          <cell r="AK34">
            <v>0</v>
          </cell>
          <cell r="AL34">
            <v>633.79999999999995</v>
          </cell>
          <cell r="AM34">
            <v>0</v>
          </cell>
          <cell r="AN34">
            <v>0</v>
          </cell>
          <cell r="A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116.386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127.117</v>
          </cell>
          <cell r="AI35">
            <v>0</v>
          </cell>
          <cell r="AJ35">
            <v>15.06</v>
          </cell>
          <cell r="AK35">
            <v>0</v>
          </cell>
          <cell r="AL35">
            <v>509.62</v>
          </cell>
          <cell r="AM35">
            <v>0</v>
          </cell>
          <cell r="AN35">
            <v>0</v>
          </cell>
          <cell r="A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161.80000000000001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37.002000000000002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D43">
            <v>0</v>
          </cell>
          <cell r="E43">
            <v>0</v>
          </cell>
          <cell r="F43">
            <v>4.0999999999999996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7.2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6.2</v>
          </cell>
          <cell r="U43">
            <v>0</v>
          </cell>
          <cell r="V43">
            <v>4.0999999999999996</v>
          </cell>
          <cell r="W43">
            <v>0</v>
          </cell>
          <cell r="X43">
            <v>7</v>
          </cell>
          <cell r="Y43">
            <v>0</v>
          </cell>
          <cell r="Z43">
            <v>0</v>
          </cell>
          <cell r="AA43">
            <v>0</v>
          </cell>
          <cell r="AB43">
            <v>9.34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D44">
            <v>0</v>
          </cell>
          <cell r="E44">
            <v>0</v>
          </cell>
          <cell r="F44">
            <v>1.764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2.7589999999999999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2.2879999999999998</v>
          </cell>
          <cell r="U44">
            <v>0</v>
          </cell>
          <cell r="V44">
            <v>1.794</v>
          </cell>
          <cell r="W44">
            <v>0</v>
          </cell>
          <cell r="X44">
            <v>2.694</v>
          </cell>
          <cell r="Y44">
            <v>0</v>
          </cell>
          <cell r="Z44">
            <v>0</v>
          </cell>
          <cell r="AA44">
            <v>0</v>
          </cell>
          <cell r="AB44">
            <v>8.359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D53">
            <v>0</v>
          </cell>
          <cell r="E53">
            <v>0</v>
          </cell>
          <cell r="F53">
            <v>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D54">
            <v>0</v>
          </cell>
          <cell r="E54">
            <v>0</v>
          </cell>
          <cell r="F54">
            <v>2.8959999999999999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49.892000000000003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4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8.6359999999999992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4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2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6.2350000000000003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2.3460000000000001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2</v>
          </cell>
          <cell r="AI70">
            <v>0</v>
          </cell>
          <cell r="AJ70">
            <v>0</v>
          </cell>
          <cell r="AK70">
            <v>0</v>
          </cell>
          <cell r="AL70">
            <v>5</v>
          </cell>
          <cell r="AM70">
            <v>0</v>
          </cell>
          <cell r="AN70">
            <v>0</v>
          </cell>
          <cell r="A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6.2350000000000003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2.3460000000000001</v>
          </cell>
          <cell r="AI71">
            <v>0</v>
          </cell>
          <cell r="AJ71">
            <v>0</v>
          </cell>
          <cell r="AK71">
            <v>0</v>
          </cell>
          <cell r="AL71">
            <v>7.4359999999999999</v>
          </cell>
          <cell r="AM71">
            <v>0</v>
          </cell>
          <cell r="AN71">
            <v>0</v>
          </cell>
          <cell r="A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0</v>
          </cell>
          <cell r="X72">
            <v>0</v>
          </cell>
          <cell r="Y72">
            <v>0</v>
          </cell>
          <cell r="Z72">
            <v>6.5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4.4000000000000004</v>
          </cell>
          <cell r="AK72">
            <v>0</v>
          </cell>
          <cell r="AL72">
            <v>0</v>
          </cell>
          <cell r="AM72">
            <v>0</v>
          </cell>
          <cell r="AN72">
            <v>18.5</v>
          </cell>
          <cell r="A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10.141</v>
          </cell>
          <cell r="W73">
            <v>0</v>
          </cell>
          <cell r="X73">
            <v>0</v>
          </cell>
          <cell r="Y73">
            <v>0</v>
          </cell>
          <cell r="Z73">
            <v>9.2870000000000008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13.308999999999999</v>
          </cell>
          <cell r="AK73">
            <v>0</v>
          </cell>
          <cell r="AL73">
            <v>0</v>
          </cell>
          <cell r="AM73">
            <v>0</v>
          </cell>
          <cell r="AN73">
            <v>30.42</v>
          </cell>
          <cell r="A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1.5</v>
          </cell>
          <cell r="AM74">
            <v>0</v>
          </cell>
          <cell r="AN74">
            <v>0</v>
          </cell>
          <cell r="A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0.96099999999999997</v>
          </cell>
          <cell r="AM75">
            <v>0</v>
          </cell>
          <cell r="AN75">
            <v>0</v>
          </cell>
          <cell r="A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8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69.221999999999994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4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3</v>
          </cell>
          <cell r="AI78">
            <v>0</v>
          </cell>
          <cell r="AJ78">
            <v>24</v>
          </cell>
          <cell r="AK78">
            <v>0</v>
          </cell>
          <cell r="AL78">
            <v>1</v>
          </cell>
          <cell r="AM78">
            <v>0</v>
          </cell>
          <cell r="AN78">
            <v>5</v>
          </cell>
          <cell r="A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2.6219999999999999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1.9670000000000001</v>
          </cell>
          <cell r="AI79">
            <v>0</v>
          </cell>
          <cell r="AJ79">
            <v>17.155999999999999</v>
          </cell>
          <cell r="AK79">
            <v>0</v>
          </cell>
          <cell r="AL79">
            <v>0.65600000000000003</v>
          </cell>
          <cell r="AM79">
            <v>0</v>
          </cell>
          <cell r="AN79">
            <v>3.722</v>
          </cell>
          <cell r="A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15</v>
          </cell>
          <cell r="AM81">
            <v>0</v>
          </cell>
          <cell r="AN81">
            <v>0</v>
          </cell>
          <cell r="A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1.8380000000000001</v>
          </cell>
          <cell r="AM82">
            <v>0</v>
          </cell>
          <cell r="AN82">
            <v>0</v>
          </cell>
          <cell r="A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2</v>
          </cell>
          <cell r="I83">
            <v>0</v>
          </cell>
          <cell r="J83">
            <v>4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0</v>
          </cell>
          <cell r="Y83">
            <v>0</v>
          </cell>
          <cell r="Z83">
            <v>2</v>
          </cell>
          <cell r="AA83">
            <v>0</v>
          </cell>
          <cell r="AB83">
            <v>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35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2.1419999999999999</v>
          </cell>
          <cell r="I84">
            <v>0</v>
          </cell>
          <cell r="J84">
            <v>4.2830000000000004</v>
          </cell>
          <cell r="K84">
            <v>0</v>
          </cell>
          <cell r="L84">
            <v>2.3410000000000002</v>
          </cell>
          <cell r="M84">
            <v>0</v>
          </cell>
          <cell r="N84">
            <v>0</v>
          </cell>
          <cell r="O84">
            <v>0</v>
          </cell>
          <cell r="P84">
            <v>4.2830000000000004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2.1419999999999999</v>
          </cell>
          <cell r="W84">
            <v>0</v>
          </cell>
          <cell r="X84">
            <v>0</v>
          </cell>
          <cell r="Y84">
            <v>0</v>
          </cell>
          <cell r="Z84">
            <v>2.1419999999999999</v>
          </cell>
          <cell r="AA84">
            <v>0</v>
          </cell>
          <cell r="AB84">
            <v>3.2120000000000002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70.007000000000005</v>
          </cell>
          <cell r="AM84">
            <v>0</v>
          </cell>
          <cell r="AN84">
            <v>0</v>
          </cell>
          <cell r="A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0.24399999999999999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0.24399999999999999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0.24399999999999999</v>
          </cell>
          <cell r="AO88">
            <v>0</v>
          </cell>
        </row>
        <row r="90">
          <cell r="D90">
            <v>7.0460000000000003</v>
          </cell>
          <cell r="E90">
            <v>0</v>
          </cell>
          <cell r="F90">
            <v>5.2149999999999999</v>
          </cell>
          <cell r="G90">
            <v>0</v>
          </cell>
          <cell r="H90">
            <v>0</v>
          </cell>
          <cell r="I90">
            <v>0</v>
          </cell>
          <cell r="J90">
            <v>5.2210000000000001</v>
          </cell>
          <cell r="K90">
            <v>0</v>
          </cell>
          <cell r="L90">
            <v>12.34</v>
          </cell>
          <cell r="M90">
            <v>0</v>
          </cell>
          <cell r="N90">
            <v>4.4409999999999998</v>
          </cell>
          <cell r="O90">
            <v>0</v>
          </cell>
          <cell r="P90">
            <v>11.481999999999999</v>
          </cell>
          <cell r="Q90">
            <v>0</v>
          </cell>
          <cell r="R90">
            <v>8.7530000000000001</v>
          </cell>
          <cell r="S90">
            <v>0</v>
          </cell>
          <cell r="T90">
            <v>19.042999999999999</v>
          </cell>
          <cell r="U90">
            <v>0</v>
          </cell>
          <cell r="V90">
            <v>7.3019999999999996</v>
          </cell>
          <cell r="W90">
            <v>0</v>
          </cell>
          <cell r="X90">
            <v>9.5500000000000007</v>
          </cell>
          <cell r="Y90">
            <v>0</v>
          </cell>
          <cell r="Z90">
            <v>7.5940000000000003</v>
          </cell>
          <cell r="AA90">
            <v>0</v>
          </cell>
          <cell r="AB90">
            <v>8.1850000000000005</v>
          </cell>
          <cell r="AC90">
            <v>0</v>
          </cell>
          <cell r="AD90">
            <v>4.8410000000000002</v>
          </cell>
          <cell r="AE90">
            <v>0</v>
          </cell>
          <cell r="AF90">
            <v>103.21</v>
          </cell>
          <cell r="AG90">
            <v>0</v>
          </cell>
          <cell r="AH90">
            <v>15.802</v>
          </cell>
          <cell r="AI90">
            <v>0</v>
          </cell>
          <cell r="AJ90">
            <v>11.545</v>
          </cell>
          <cell r="AK90">
            <v>0</v>
          </cell>
          <cell r="AL90">
            <v>245.11600000000001</v>
          </cell>
          <cell r="AM90">
            <v>0</v>
          </cell>
          <cell r="AN90">
            <v>39.368000000000002</v>
          </cell>
          <cell r="AO90">
            <v>0</v>
          </cell>
        </row>
      </sheetData>
      <sheetData sheetId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8.6319999999999997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14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5.1429999999999998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4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1.1830000000000001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488.2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1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131.81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</v>
          </cell>
          <cell r="M41">
            <v>0</v>
          </cell>
          <cell r="N41">
            <v>5.5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10.4</v>
          </cell>
          <cell r="BA41">
            <v>0</v>
          </cell>
          <cell r="BB41">
            <v>10.4</v>
          </cell>
          <cell r="BC41">
            <v>0</v>
          </cell>
          <cell r="BD41">
            <v>10.4</v>
          </cell>
          <cell r="BE41">
            <v>0</v>
          </cell>
          <cell r="BF41">
            <v>16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1.1950000000000001</v>
          </cell>
          <cell r="M42">
            <v>0</v>
          </cell>
          <cell r="N42">
            <v>0.43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2.294</v>
          </cell>
          <cell r="BA42">
            <v>0</v>
          </cell>
          <cell r="BB42">
            <v>2.294</v>
          </cell>
          <cell r="BC42">
            <v>0</v>
          </cell>
          <cell r="BD42">
            <v>2.734</v>
          </cell>
          <cell r="BE42">
            <v>0</v>
          </cell>
          <cell r="BF42">
            <v>36.591999999999999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1.25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1.25</v>
          </cell>
          <cell r="BA43">
            <v>0</v>
          </cell>
          <cell r="BB43">
            <v>1.25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2.9809999999999999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2.9809999999999999</v>
          </cell>
          <cell r="BA44">
            <v>0</v>
          </cell>
          <cell r="BB44">
            <v>2.9809999999999999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5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4.6660000000000004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14.371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158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5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11.925000000000001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37.121000000000002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7.0119999999999996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2.492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1.5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11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3.976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13.939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8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11.786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2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1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20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2</v>
          </cell>
          <cell r="CC72">
            <v>0</v>
          </cell>
          <cell r="CD72">
            <v>5</v>
          </cell>
          <cell r="CE72">
            <v>0</v>
          </cell>
          <cell r="CF72">
            <v>0</v>
          </cell>
          <cell r="CG72">
            <v>0</v>
          </cell>
          <cell r="CH72">
            <v>2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56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3.6880000000000002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2.4700000000000002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1.212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25.234999999999999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2.4700000000000002</v>
          </cell>
          <cell r="CC73">
            <v>0</v>
          </cell>
          <cell r="CD73">
            <v>6.12</v>
          </cell>
          <cell r="CE73">
            <v>0</v>
          </cell>
          <cell r="CF73">
            <v>0</v>
          </cell>
          <cell r="CG73">
            <v>0</v>
          </cell>
          <cell r="CH73">
            <v>2.4700000000000002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106.986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2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0.89800000000000002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2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12.087999999999999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44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33.512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3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0.44800000000000001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6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</v>
          </cell>
          <cell r="AI83">
            <v>0</v>
          </cell>
          <cell r="AJ83">
            <v>0</v>
          </cell>
          <cell r="AK83">
            <v>0</v>
          </cell>
          <cell r="AL83">
            <v>5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2</v>
          </cell>
          <cell r="BC83">
            <v>0</v>
          </cell>
          <cell r="BD83">
            <v>2</v>
          </cell>
          <cell r="BE83">
            <v>0</v>
          </cell>
          <cell r="BF83">
            <v>1</v>
          </cell>
          <cell r="BG83">
            <v>0</v>
          </cell>
          <cell r="BH83">
            <v>1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3.0339999999999998</v>
          </cell>
          <cell r="Y84">
            <v>0</v>
          </cell>
          <cell r="Z84">
            <v>0</v>
          </cell>
          <cell r="AA84">
            <v>0</v>
          </cell>
          <cell r="AB84">
            <v>7.5830000000000002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3.0339999999999998</v>
          </cell>
          <cell r="AI84">
            <v>0</v>
          </cell>
          <cell r="AJ84">
            <v>0</v>
          </cell>
          <cell r="AK84">
            <v>0</v>
          </cell>
          <cell r="AL84">
            <v>10.16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0.40899999999999997</v>
          </cell>
          <cell r="BA84">
            <v>0</v>
          </cell>
          <cell r="BB84">
            <v>0.40899999999999997</v>
          </cell>
          <cell r="BC84">
            <v>0</v>
          </cell>
          <cell r="BD84">
            <v>0.40899999999999997</v>
          </cell>
          <cell r="BE84">
            <v>0</v>
          </cell>
          <cell r="BF84">
            <v>0.23300000000000001</v>
          </cell>
          <cell r="BG84">
            <v>0</v>
          </cell>
          <cell r="BH84">
            <v>2.8719999999999999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2.5270000000000001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1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</v>
          </cell>
          <cell r="AM85">
            <v>0</v>
          </cell>
          <cell r="AN85">
            <v>1</v>
          </cell>
          <cell r="AO85">
            <v>0</v>
          </cell>
          <cell r="AP85">
            <v>1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2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3.3919999999999999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3.3919999999999999</v>
          </cell>
          <cell r="Y86">
            <v>0</v>
          </cell>
          <cell r="Z86">
            <v>0</v>
          </cell>
          <cell r="AA86">
            <v>0</v>
          </cell>
          <cell r="AB86">
            <v>3.3919999999999999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3.3919999999999999</v>
          </cell>
          <cell r="AM86">
            <v>0</v>
          </cell>
          <cell r="AN86">
            <v>3.3919999999999999</v>
          </cell>
          <cell r="AO86">
            <v>0</v>
          </cell>
          <cell r="AP86">
            <v>3.0339999999999998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6.1660000000000004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1.222</v>
          </cell>
          <cell r="M88">
            <v>0</v>
          </cell>
          <cell r="N88">
            <v>1.954</v>
          </cell>
          <cell r="O88">
            <v>0</v>
          </cell>
          <cell r="P88">
            <v>0</v>
          </cell>
          <cell r="Q88">
            <v>0</v>
          </cell>
          <cell r="R88">
            <v>0.73199999999999998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1.4650000000000001</v>
          </cell>
          <cell r="AM88">
            <v>0</v>
          </cell>
          <cell r="AN88">
            <v>0.20899999999999999</v>
          </cell>
          <cell r="AO88">
            <v>0</v>
          </cell>
          <cell r="AP88">
            <v>0.97699999999999998</v>
          </cell>
          <cell r="AQ88">
            <v>0</v>
          </cell>
          <cell r="AR88">
            <v>0</v>
          </cell>
          <cell r="AS88">
            <v>0</v>
          </cell>
          <cell r="AT88">
            <v>1.4650000000000001</v>
          </cell>
          <cell r="AU88">
            <v>0</v>
          </cell>
          <cell r="AV88">
            <v>0</v>
          </cell>
          <cell r="AW88">
            <v>0</v>
          </cell>
          <cell r="AX88">
            <v>0.97699999999999998</v>
          </cell>
          <cell r="AY88">
            <v>0</v>
          </cell>
          <cell r="AZ88">
            <v>1.71</v>
          </cell>
          <cell r="BA88">
            <v>0</v>
          </cell>
          <cell r="BB88">
            <v>0.97699999999999998</v>
          </cell>
          <cell r="BC88">
            <v>0</v>
          </cell>
          <cell r="BD88">
            <v>1.222</v>
          </cell>
          <cell r="BE88">
            <v>0</v>
          </cell>
          <cell r="BF88">
            <v>0</v>
          </cell>
          <cell r="BG88">
            <v>0</v>
          </cell>
          <cell r="BH88">
            <v>0.48699999999999999</v>
          </cell>
          <cell r="BI88">
            <v>0</v>
          </cell>
          <cell r="BJ88">
            <v>0.97699999999999998</v>
          </cell>
          <cell r="BK88">
            <v>0</v>
          </cell>
          <cell r="BL88">
            <v>0</v>
          </cell>
          <cell r="BM88">
            <v>0</v>
          </cell>
          <cell r="BN88">
            <v>0.29499999999999998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1.222</v>
          </cell>
          <cell r="BU88">
            <v>0</v>
          </cell>
          <cell r="BV88">
            <v>0</v>
          </cell>
          <cell r="BW88">
            <v>0</v>
          </cell>
          <cell r="BX88">
            <v>1.222</v>
          </cell>
          <cell r="BY88">
            <v>0</v>
          </cell>
          <cell r="BZ88">
            <v>0</v>
          </cell>
          <cell r="CA88">
            <v>0</v>
          </cell>
          <cell r="CB88">
            <v>0.73199999999999998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7.07</v>
          </cell>
          <cell r="CO88">
            <v>0</v>
          </cell>
        </row>
        <row r="90">
          <cell r="D90">
            <v>3.347</v>
          </cell>
          <cell r="E90">
            <v>0</v>
          </cell>
          <cell r="F90">
            <v>5.851</v>
          </cell>
          <cell r="G90">
            <v>0</v>
          </cell>
          <cell r="H90">
            <v>25.303000000000001</v>
          </cell>
          <cell r="I90">
            <v>0</v>
          </cell>
          <cell r="J90">
            <v>14.965</v>
          </cell>
          <cell r="K90">
            <v>0</v>
          </cell>
          <cell r="L90">
            <v>6.6619999999999999</v>
          </cell>
          <cell r="M90">
            <v>0</v>
          </cell>
          <cell r="N90">
            <v>33.856000000000002</v>
          </cell>
          <cell r="O90">
            <v>0</v>
          </cell>
          <cell r="P90">
            <v>5.6029999999999998</v>
          </cell>
          <cell r="Q90">
            <v>0</v>
          </cell>
          <cell r="R90">
            <v>5.3289999999999997</v>
          </cell>
          <cell r="S90">
            <v>0</v>
          </cell>
          <cell r="T90">
            <v>12.214</v>
          </cell>
          <cell r="U90">
            <v>0</v>
          </cell>
          <cell r="V90">
            <v>3.7909999999999999</v>
          </cell>
          <cell r="W90">
            <v>0</v>
          </cell>
          <cell r="X90">
            <v>3.7909999999999999</v>
          </cell>
          <cell r="Y90">
            <v>0</v>
          </cell>
          <cell r="Z90">
            <v>3.2450000000000001</v>
          </cell>
          <cell r="AA90">
            <v>0</v>
          </cell>
          <cell r="AB90">
            <v>27.956000000000003</v>
          </cell>
          <cell r="AC90">
            <v>0</v>
          </cell>
          <cell r="AD90">
            <v>5.9960000000000004</v>
          </cell>
          <cell r="AE90">
            <v>0</v>
          </cell>
          <cell r="AF90">
            <v>20.315000000000001</v>
          </cell>
          <cell r="AG90">
            <v>0</v>
          </cell>
          <cell r="AH90">
            <v>19.448</v>
          </cell>
          <cell r="AI90">
            <v>0</v>
          </cell>
          <cell r="AJ90">
            <v>8.8870000000000005</v>
          </cell>
          <cell r="AK90">
            <v>0</v>
          </cell>
          <cell r="AL90">
            <v>15.618</v>
          </cell>
          <cell r="AM90">
            <v>0</v>
          </cell>
          <cell r="AN90">
            <v>30.861999999999998</v>
          </cell>
          <cell r="AO90">
            <v>0</v>
          </cell>
          <cell r="AP90">
            <v>3.734</v>
          </cell>
          <cell r="AQ90">
            <v>0</v>
          </cell>
          <cell r="AR90">
            <v>9.4060000000000006</v>
          </cell>
          <cell r="AS90">
            <v>0</v>
          </cell>
          <cell r="AT90">
            <v>31.908000000000001</v>
          </cell>
          <cell r="AU90">
            <v>0</v>
          </cell>
          <cell r="AV90">
            <v>9.8949999999999996</v>
          </cell>
          <cell r="AW90">
            <v>0</v>
          </cell>
          <cell r="AX90">
            <v>18.603999999999999</v>
          </cell>
          <cell r="AY90">
            <v>0</v>
          </cell>
          <cell r="AZ90">
            <v>12.007</v>
          </cell>
          <cell r="BA90">
            <v>0</v>
          </cell>
          <cell r="BB90">
            <v>32.972000000000001</v>
          </cell>
          <cell r="BC90">
            <v>0</v>
          </cell>
          <cell r="BD90">
            <v>10.984</v>
          </cell>
          <cell r="BE90">
            <v>0</v>
          </cell>
          <cell r="BF90">
            <v>27.239000000000001</v>
          </cell>
          <cell r="BG90">
            <v>0</v>
          </cell>
          <cell r="BH90">
            <v>36.003999999999998</v>
          </cell>
          <cell r="BI90">
            <v>0</v>
          </cell>
          <cell r="BJ90">
            <v>32.448</v>
          </cell>
          <cell r="BK90">
            <v>0</v>
          </cell>
          <cell r="BL90">
            <v>6.28</v>
          </cell>
          <cell r="BM90">
            <v>0</v>
          </cell>
          <cell r="BN90">
            <v>23.231999999999999</v>
          </cell>
          <cell r="BO90">
            <v>0</v>
          </cell>
          <cell r="BP90">
            <v>5.5540000000000003</v>
          </cell>
          <cell r="BQ90">
            <v>0</v>
          </cell>
          <cell r="BR90">
            <v>16.132000000000001</v>
          </cell>
          <cell r="BS90">
            <v>0</v>
          </cell>
          <cell r="BT90">
            <v>10.061999999999999</v>
          </cell>
          <cell r="BU90">
            <v>0</v>
          </cell>
          <cell r="BV90">
            <v>15.148999999999999</v>
          </cell>
          <cell r="BW90">
            <v>0</v>
          </cell>
          <cell r="BX90">
            <v>21.1</v>
          </cell>
          <cell r="BY90">
            <v>0</v>
          </cell>
          <cell r="BZ90">
            <v>65.412999999999997</v>
          </cell>
          <cell r="CA90">
            <v>0</v>
          </cell>
          <cell r="CB90">
            <v>5.524</v>
          </cell>
          <cell r="CC90">
            <v>0</v>
          </cell>
          <cell r="CD90">
            <v>17.155999999999999</v>
          </cell>
          <cell r="CE90">
            <v>0</v>
          </cell>
          <cell r="CF90">
            <v>10.302</v>
          </cell>
          <cell r="CG90">
            <v>0</v>
          </cell>
          <cell r="CH90">
            <v>16.823</v>
          </cell>
          <cell r="CI90">
            <v>0</v>
          </cell>
          <cell r="CJ90">
            <v>9.8919999999999995</v>
          </cell>
          <cell r="CK90">
            <v>0</v>
          </cell>
          <cell r="CL90">
            <v>21.736999999999998</v>
          </cell>
          <cell r="CM90">
            <v>0</v>
          </cell>
          <cell r="CN90">
            <v>13.12</v>
          </cell>
          <cell r="CO90">
            <v>0</v>
          </cell>
        </row>
      </sheetData>
      <sheetData sheetId="2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680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315.49799999999999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1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15.7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1.2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1.7589999999999999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18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37.198999999999998</v>
          </cell>
          <cell r="Y33">
            <v>0</v>
          </cell>
          <cell r="Z33">
            <v>0</v>
          </cell>
          <cell r="AA33">
            <v>0</v>
          </cell>
          <cell r="AB33">
            <v>6.407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293</v>
          </cell>
          <cell r="C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1</v>
          </cell>
          <cell r="C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161.501</v>
          </cell>
          <cell r="C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19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9.6470000000000002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1.2</v>
          </cell>
          <cell r="BE47">
            <v>0</v>
          </cell>
          <cell r="BF47">
            <v>7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1.417</v>
          </cell>
          <cell r="BE48">
            <v>0</v>
          </cell>
          <cell r="BF48">
            <v>13.667999999999999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6.3490000000000002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1</v>
          </cell>
          <cell r="AS51">
            <v>0</v>
          </cell>
          <cell r="AT51">
            <v>0</v>
          </cell>
          <cell r="AU51">
            <v>0</v>
          </cell>
          <cell r="AV51">
            <v>1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40.299999999999997</v>
          </cell>
          <cell r="AS52">
            <v>0</v>
          </cell>
          <cell r="AT52">
            <v>0</v>
          </cell>
          <cell r="AU52">
            <v>0</v>
          </cell>
          <cell r="AV52">
            <v>60.8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46.6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1.5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156.91200000000001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1.774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68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22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83.623999999999995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23.972000000000001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</row>
        <row r="72">
          <cell r="D72">
            <v>0</v>
          </cell>
          <cell r="E72">
            <v>0</v>
          </cell>
          <cell r="F72">
            <v>4.2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5.5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2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1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4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</row>
        <row r="73">
          <cell r="D73">
            <v>0</v>
          </cell>
          <cell r="E73">
            <v>0</v>
          </cell>
          <cell r="F73">
            <v>5.5789999999999997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7.2789999999999999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2.7080000000000002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1.6240000000000001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4.8109999999999999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4</v>
          </cell>
          <cell r="BS74">
            <v>0</v>
          </cell>
          <cell r="BT74">
            <v>0</v>
          </cell>
          <cell r="BU74">
            <v>0</v>
          </cell>
          <cell r="BV74">
            <v>5</v>
          </cell>
          <cell r="BW74">
            <v>0</v>
          </cell>
          <cell r="BX74">
            <v>3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2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2.4830000000000001</v>
          </cell>
          <cell r="BS75">
            <v>0</v>
          </cell>
          <cell r="BT75">
            <v>0</v>
          </cell>
          <cell r="BU75">
            <v>0</v>
          </cell>
          <cell r="BV75">
            <v>10.654999999999999</v>
          </cell>
          <cell r="BW75">
            <v>0</v>
          </cell>
          <cell r="BX75">
            <v>6.202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1.103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8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3.4239999999999999</v>
          </cell>
          <cell r="W79">
            <v>0</v>
          </cell>
          <cell r="X79">
            <v>0.40600000000000003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27.582000000000001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5.351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7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0.85799999999999998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1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14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6</v>
          </cell>
          <cell r="C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1.264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1.264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6.319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9.9160000000000004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7.5830000000000002</v>
          </cell>
          <cell r="CO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8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7.1040000000000001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</row>
        <row r="88">
          <cell r="D88">
            <v>0</v>
          </cell>
          <cell r="E88">
            <v>0</v>
          </cell>
          <cell r="F88">
            <v>0.48699999999999999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0.60499999999999998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</row>
        <row r="90">
          <cell r="D90">
            <v>9.8659999999999997</v>
          </cell>
          <cell r="E90">
            <v>0</v>
          </cell>
          <cell r="F90">
            <v>13.29</v>
          </cell>
          <cell r="G90">
            <v>0</v>
          </cell>
          <cell r="H90">
            <v>4.6719999999999997</v>
          </cell>
          <cell r="I90">
            <v>0</v>
          </cell>
          <cell r="J90">
            <v>6.5110000000000001</v>
          </cell>
          <cell r="K90">
            <v>0</v>
          </cell>
          <cell r="L90">
            <v>4.2939999999999996</v>
          </cell>
          <cell r="M90">
            <v>0</v>
          </cell>
          <cell r="N90">
            <v>10.295</v>
          </cell>
          <cell r="O90">
            <v>0</v>
          </cell>
          <cell r="P90">
            <v>6.7160000000000002</v>
          </cell>
          <cell r="Q90">
            <v>0</v>
          </cell>
          <cell r="R90">
            <v>22.727</v>
          </cell>
          <cell r="S90">
            <v>0</v>
          </cell>
          <cell r="T90">
            <v>12.355</v>
          </cell>
          <cell r="U90">
            <v>0</v>
          </cell>
          <cell r="V90">
            <v>18.975999999999999</v>
          </cell>
          <cell r="W90">
            <v>0</v>
          </cell>
          <cell r="X90">
            <v>1.72</v>
          </cell>
          <cell r="Y90">
            <v>0</v>
          </cell>
          <cell r="Z90">
            <v>12.760999999999999</v>
          </cell>
          <cell r="AA90">
            <v>0</v>
          </cell>
          <cell r="AB90">
            <v>4.1589999999999998</v>
          </cell>
          <cell r="AC90">
            <v>0</v>
          </cell>
          <cell r="AD90">
            <v>4.4980000000000002</v>
          </cell>
          <cell r="AE90">
            <v>0</v>
          </cell>
          <cell r="AF90">
            <v>1.9319999999999999</v>
          </cell>
          <cell r="AG90">
            <v>0</v>
          </cell>
          <cell r="AH90">
            <v>2.1379999999999999</v>
          </cell>
          <cell r="AI90">
            <v>0</v>
          </cell>
          <cell r="AJ90">
            <v>2.1419999999999999</v>
          </cell>
          <cell r="AK90">
            <v>0</v>
          </cell>
          <cell r="AL90">
            <v>1.9419999999999999</v>
          </cell>
          <cell r="AM90">
            <v>0</v>
          </cell>
          <cell r="AN90">
            <v>22.157</v>
          </cell>
          <cell r="AO90">
            <v>0</v>
          </cell>
          <cell r="AP90">
            <v>8.3699999999999992</v>
          </cell>
          <cell r="AQ90">
            <v>0</v>
          </cell>
          <cell r="AR90">
            <v>7.0129999999999999</v>
          </cell>
          <cell r="AS90">
            <v>0</v>
          </cell>
          <cell r="AT90">
            <v>5.3280000000000003</v>
          </cell>
          <cell r="AU90">
            <v>0</v>
          </cell>
          <cell r="AV90">
            <v>23.414000000000001</v>
          </cell>
          <cell r="AW90">
            <v>0</v>
          </cell>
          <cell r="AX90">
            <v>7.11</v>
          </cell>
          <cell r="AY90">
            <v>0</v>
          </cell>
          <cell r="AZ90">
            <v>4.5259999999999998</v>
          </cell>
          <cell r="BA90">
            <v>0</v>
          </cell>
          <cell r="BB90">
            <v>5.1139999999999999</v>
          </cell>
          <cell r="BC90">
            <v>0</v>
          </cell>
          <cell r="BD90">
            <v>9.2859999999999996</v>
          </cell>
          <cell r="BE90">
            <v>0</v>
          </cell>
          <cell r="BF90">
            <v>3.55</v>
          </cell>
          <cell r="BG90">
            <v>0</v>
          </cell>
          <cell r="BH90">
            <v>2.0459999999999998</v>
          </cell>
          <cell r="BI90">
            <v>0</v>
          </cell>
          <cell r="BJ90">
            <v>7.2779999999999996</v>
          </cell>
          <cell r="BK90">
            <v>0</v>
          </cell>
          <cell r="BL90">
            <v>51.478999999999999</v>
          </cell>
          <cell r="BM90">
            <v>0</v>
          </cell>
          <cell r="BN90">
            <v>22.228999999999999</v>
          </cell>
          <cell r="BO90">
            <v>0</v>
          </cell>
          <cell r="BP90">
            <v>40.164999999999999</v>
          </cell>
          <cell r="BQ90">
            <v>0</v>
          </cell>
          <cell r="BR90">
            <v>43.357999999999997</v>
          </cell>
          <cell r="BS90">
            <v>0</v>
          </cell>
          <cell r="BT90">
            <v>3.3759999999999999</v>
          </cell>
          <cell r="BU90">
            <v>0</v>
          </cell>
          <cell r="BV90">
            <v>22.469000000000001</v>
          </cell>
          <cell r="BW90">
            <v>0</v>
          </cell>
          <cell r="BX90">
            <v>19.234000000000002</v>
          </cell>
          <cell r="BY90">
            <v>0</v>
          </cell>
          <cell r="BZ90">
            <v>127.83</v>
          </cell>
          <cell r="CA90">
            <v>0</v>
          </cell>
          <cell r="CB90">
            <v>101.026</v>
          </cell>
          <cell r="CC90">
            <v>0</v>
          </cell>
          <cell r="CD90">
            <v>6.0960000000000001</v>
          </cell>
          <cell r="CE90">
            <v>0</v>
          </cell>
          <cell r="CF90">
            <v>10.680999999999999</v>
          </cell>
          <cell r="CG90">
            <v>0</v>
          </cell>
          <cell r="CH90">
            <v>6.2640000000000002</v>
          </cell>
          <cell r="CI90">
            <v>0</v>
          </cell>
          <cell r="CJ90">
            <v>4.9459999999999997</v>
          </cell>
          <cell r="CK90">
            <v>0</v>
          </cell>
          <cell r="CL90">
            <v>3.0830000000000002</v>
          </cell>
          <cell r="CM90">
            <v>0</v>
          </cell>
          <cell r="CN90">
            <v>5.8780000000000001</v>
          </cell>
          <cell r="CO90">
            <v>0</v>
          </cell>
        </row>
      </sheetData>
      <sheetData sheetId="3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4</v>
          </cell>
          <cell r="S34">
            <v>0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4.3570000000000002</v>
          </cell>
          <cell r="S35">
            <v>0</v>
          </cell>
          <cell r="T35">
            <v>1.903</v>
          </cell>
          <cell r="U35">
            <v>0</v>
          </cell>
          <cell r="V35">
            <v>0</v>
          </cell>
          <cell r="W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3.45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1.645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2</v>
          </cell>
          <cell r="U78">
            <v>0</v>
          </cell>
          <cell r="V78">
            <v>1</v>
          </cell>
          <cell r="W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3.7450000000000001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1.7929999999999999</v>
          </cell>
          <cell r="S79">
            <v>0</v>
          </cell>
          <cell r="T79">
            <v>3.5870000000000002</v>
          </cell>
          <cell r="U79">
            <v>0</v>
          </cell>
          <cell r="V79">
            <v>0.72499999999999998</v>
          </cell>
          <cell r="W79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D83">
            <v>0</v>
          </cell>
          <cell r="E83">
            <v>0</v>
          </cell>
          <cell r="F83">
            <v>1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D84">
            <v>0</v>
          </cell>
          <cell r="E84">
            <v>0</v>
          </cell>
          <cell r="F84">
            <v>0.54400000000000004</v>
          </cell>
          <cell r="G84">
            <v>0</v>
          </cell>
          <cell r="H84">
            <v>0</v>
          </cell>
          <cell r="I84">
            <v>0</v>
          </cell>
          <cell r="J84">
            <v>0.54400000000000004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8.0410000000000004</v>
          </cell>
          <cell r="Q84">
            <v>0</v>
          </cell>
          <cell r="R84">
            <v>0.54400000000000004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0.72099999999999997</v>
          </cell>
          <cell r="S88">
            <v>0</v>
          </cell>
          <cell r="T88">
            <v>0.72099999999999997</v>
          </cell>
          <cell r="U88">
            <v>0</v>
          </cell>
          <cell r="V88">
            <v>0</v>
          </cell>
          <cell r="W88">
            <v>0</v>
          </cell>
        </row>
        <row r="90">
          <cell r="D90">
            <v>8.5559999999999992</v>
          </cell>
          <cell r="E90">
            <v>0</v>
          </cell>
          <cell r="F90">
            <v>9.5389999999999997</v>
          </cell>
          <cell r="G90">
            <v>0</v>
          </cell>
          <cell r="H90">
            <v>8.5559999999999992</v>
          </cell>
          <cell r="I90">
            <v>0</v>
          </cell>
          <cell r="J90">
            <v>8.7769999999999992</v>
          </cell>
          <cell r="K90">
            <v>0</v>
          </cell>
          <cell r="L90">
            <v>9.6489999999999991</v>
          </cell>
          <cell r="M90">
            <v>0</v>
          </cell>
          <cell r="N90">
            <v>8.5559999999999992</v>
          </cell>
          <cell r="O90">
            <v>0</v>
          </cell>
          <cell r="P90">
            <v>12.265000000000001</v>
          </cell>
          <cell r="Q90">
            <v>0</v>
          </cell>
          <cell r="R90">
            <v>9.4280000000000008</v>
          </cell>
          <cell r="S90">
            <v>0</v>
          </cell>
          <cell r="T90">
            <v>15.721</v>
          </cell>
          <cell r="U90">
            <v>0</v>
          </cell>
          <cell r="V90">
            <v>8.5559999999999992</v>
          </cell>
          <cell r="W9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R150"/>
  <sheetViews>
    <sheetView topLeftCell="A85" workbookViewId="0">
      <pane xSplit="3" topLeftCell="AE1" activePane="topRight" state="frozen"/>
      <selection pane="topRight" activeCell="B117" sqref="B117"/>
    </sheetView>
  </sheetViews>
  <sheetFormatPr defaultRowHeight="15.6" x14ac:dyDescent="0.3"/>
  <cols>
    <col min="1" max="1" width="5.6640625" style="94" customWidth="1"/>
    <col min="2" max="2" width="60" style="94" customWidth="1"/>
    <col min="3" max="3" width="9.44140625" style="94" customWidth="1"/>
    <col min="4" max="4" width="11" style="40" customWidth="1"/>
    <col min="5" max="11" width="9.6640625" style="40" customWidth="1"/>
    <col min="12" max="12" width="11.44140625" style="40" customWidth="1"/>
    <col min="13" max="37" width="9.6640625" style="40" customWidth="1"/>
    <col min="38" max="38" width="11.6640625" style="40" customWidth="1"/>
    <col min="39" max="41" width="9.6640625" style="40" customWidth="1"/>
    <col min="42" max="49" width="21.6640625" style="40" customWidth="1"/>
    <col min="50" max="66" width="21.6640625" style="5" customWidth="1"/>
    <col min="67" max="96" width="9.109375" style="5"/>
  </cols>
  <sheetData>
    <row r="1" spans="1:96" s="93" customFormat="1" ht="33" customHeight="1" x14ac:dyDescent="0.3">
      <c r="A1" s="438"/>
      <c r="B1" s="436" t="s">
        <v>217</v>
      </c>
      <c r="C1" s="436"/>
      <c r="D1" s="434" t="s">
        <v>166</v>
      </c>
      <c r="E1" s="428"/>
      <c r="F1" s="428" t="s">
        <v>167</v>
      </c>
      <c r="G1" s="428"/>
      <c r="H1" s="428" t="s">
        <v>62</v>
      </c>
      <c r="I1" s="428"/>
      <c r="J1" s="428" t="s">
        <v>63</v>
      </c>
      <c r="K1" s="428"/>
      <c r="L1" s="428" t="s">
        <v>168</v>
      </c>
      <c r="M1" s="428"/>
      <c r="N1" s="428" t="s">
        <v>169</v>
      </c>
      <c r="O1" s="428"/>
      <c r="P1" s="428" t="s">
        <v>170</v>
      </c>
      <c r="Q1" s="435"/>
      <c r="R1" s="428" t="s">
        <v>64</v>
      </c>
      <c r="S1" s="428"/>
      <c r="T1" s="428" t="s">
        <v>65</v>
      </c>
      <c r="U1" s="428"/>
      <c r="V1" s="428" t="s">
        <v>171</v>
      </c>
      <c r="W1" s="428"/>
      <c r="X1" s="428" t="s">
        <v>172</v>
      </c>
      <c r="Y1" s="428"/>
      <c r="Z1" s="428" t="s">
        <v>173</v>
      </c>
      <c r="AA1" s="428"/>
      <c r="AB1" s="428" t="s">
        <v>174</v>
      </c>
      <c r="AC1" s="428"/>
      <c r="AD1" s="428" t="s">
        <v>175</v>
      </c>
      <c r="AE1" s="428"/>
      <c r="AF1" s="433" t="s">
        <v>229</v>
      </c>
      <c r="AG1" s="433"/>
      <c r="AH1" s="428" t="s">
        <v>66</v>
      </c>
      <c r="AI1" s="428"/>
      <c r="AJ1" s="428" t="s">
        <v>67</v>
      </c>
      <c r="AK1" s="428"/>
      <c r="AL1" s="428" t="s">
        <v>177</v>
      </c>
      <c r="AM1" s="428"/>
      <c r="AN1" s="428" t="s">
        <v>178</v>
      </c>
      <c r="AO1" s="429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</row>
    <row r="2" spans="1:96" s="93" customFormat="1" ht="33" customHeight="1" thickBot="1" x14ac:dyDescent="0.35">
      <c r="A2" s="439"/>
      <c r="B2" s="437"/>
      <c r="C2" s="437"/>
      <c r="D2" s="183" t="s">
        <v>193</v>
      </c>
      <c r="E2" s="43" t="s">
        <v>192</v>
      </c>
      <c r="F2" s="44" t="s">
        <v>193</v>
      </c>
      <c r="G2" s="43" t="s">
        <v>192</v>
      </c>
      <c r="H2" s="44" t="s">
        <v>193</v>
      </c>
      <c r="I2" s="43" t="s">
        <v>192</v>
      </c>
      <c r="J2" s="42" t="s">
        <v>193</v>
      </c>
      <c r="K2" s="43" t="s">
        <v>192</v>
      </c>
      <c r="L2" s="42" t="s">
        <v>193</v>
      </c>
      <c r="M2" s="43" t="s">
        <v>192</v>
      </c>
      <c r="N2" s="42" t="s">
        <v>193</v>
      </c>
      <c r="O2" s="43" t="s">
        <v>192</v>
      </c>
      <c r="P2" s="42" t="s">
        <v>193</v>
      </c>
      <c r="Q2" s="43" t="s">
        <v>192</v>
      </c>
      <c r="R2" s="42" t="s">
        <v>193</v>
      </c>
      <c r="S2" s="43" t="s">
        <v>192</v>
      </c>
      <c r="T2" s="42" t="s">
        <v>193</v>
      </c>
      <c r="U2" s="43" t="s">
        <v>192</v>
      </c>
      <c r="V2" s="42" t="s">
        <v>193</v>
      </c>
      <c r="W2" s="43" t="s">
        <v>192</v>
      </c>
      <c r="X2" s="42" t="s">
        <v>193</v>
      </c>
      <c r="Y2" s="43" t="s">
        <v>192</v>
      </c>
      <c r="Z2" s="42" t="s">
        <v>193</v>
      </c>
      <c r="AA2" s="43" t="s">
        <v>192</v>
      </c>
      <c r="AB2" s="42" t="s">
        <v>193</v>
      </c>
      <c r="AC2" s="43" t="s">
        <v>192</v>
      </c>
      <c r="AD2" s="42" t="s">
        <v>193</v>
      </c>
      <c r="AE2" s="43" t="s">
        <v>192</v>
      </c>
      <c r="AF2" s="45" t="s">
        <v>193</v>
      </c>
      <c r="AG2" s="46" t="s">
        <v>192</v>
      </c>
      <c r="AH2" s="42" t="s">
        <v>193</v>
      </c>
      <c r="AI2" s="43" t="s">
        <v>192</v>
      </c>
      <c r="AJ2" s="42" t="s">
        <v>193</v>
      </c>
      <c r="AK2" s="43" t="s">
        <v>192</v>
      </c>
      <c r="AL2" s="42" t="s">
        <v>193</v>
      </c>
      <c r="AM2" s="43" t="s">
        <v>192</v>
      </c>
      <c r="AN2" s="42" t="s">
        <v>193</v>
      </c>
      <c r="AO2" s="65" t="s">
        <v>192</v>
      </c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</row>
    <row r="3" spans="1:96" s="93" customFormat="1" x14ac:dyDescent="0.3">
      <c r="A3" s="174">
        <v>1</v>
      </c>
      <c r="B3" s="173" t="s">
        <v>218</v>
      </c>
      <c r="C3" s="172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</row>
    <row r="4" spans="1:96" s="93" customFormat="1" x14ac:dyDescent="0.3">
      <c r="A4" s="66" t="s">
        <v>209</v>
      </c>
      <c r="B4" s="36" t="s">
        <v>219</v>
      </c>
      <c r="C4" s="47" t="s">
        <v>228</v>
      </c>
      <c r="D4" s="39">
        <v>1963</v>
      </c>
      <c r="E4" s="39"/>
      <c r="F4" s="39">
        <v>1963</v>
      </c>
      <c r="G4" s="39"/>
      <c r="H4" s="39">
        <v>1962</v>
      </c>
      <c r="I4" s="39"/>
      <c r="J4" s="39">
        <v>1962</v>
      </c>
      <c r="K4" s="39"/>
      <c r="L4" s="39">
        <v>2008</v>
      </c>
      <c r="M4" s="39"/>
      <c r="N4" s="39">
        <v>1970</v>
      </c>
      <c r="O4" s="39"/>
      <c r="P4" s="39">
        <v>2008</v>
      </c>
      <c r="Q4" s="39"/>
      <c r="R4" s="39">
        <v>1962</v>
      </c>
      <c r="S4" s="39"/>
      <c r="T4" s="39">
        <v>1964</v>
      </c>
      <c r="U4" s="39"/>
      <c r="V4" s="39">
        <v>1963</v>
      </c>
      <c r="W4" s="39"/>
      <c r="X4" s="39">
        <v>1963</v>
      </c>
      <c r="Y4" s="39"/>
      <c r="Z4" s="39">
        <v>1963</v>
      </c>
      <c r="AA4" s="39"/>
      <c r="AB4" s="39">
        <v>1963</v>
      </c>
      <c r="AC4" s="39"/>
      <c r="AD4" s="39">
        <v>1987</v>
      </c>
      <c r="AE4" s="39"/>
      <c r="AF4" s="39">
        <v>2015</v>
      </c>
      <c r="AG4" s="39"/>
      <c r="AH4" s="39">
        <v>1985</v>
      </c>
      <c r="AI4" s="39"/>
      <c r="AJ4" s="39">
        <v>1985</v>
      </c>
      <c r="AK4" s="39"/>
      <c r="AL4" s="39">
        <v>1986</v>
      </c>
      <c r="AM4" s="39"/>
      <c r="AN4" s="39">
        <v>1973</v>
      </c>
      <c r="AO4" s="67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</row>
    <row r="5" spans="1:96" s="93" customFormat="1" x14ac:dyDescent="0.3">
      <c r="A5" s="66" t="s">
        <v>210</v>
      </c>
      <c r="B5" s="36" t="s">
        <v>220</v>
      </c>
      <c r="C5" s="47" t="s">
        <v>39</v>
      </c>
      <c r="D5" s="39">
        <v>2014.76</v>
      </c>
      <c r="E5" s="39"/>
      <c r="F5" s="39">
        <v>2003.7</v>
      </c>
      <c r="G5" s="39"/>
      <c r="H5" s="39">
        <v>2033.2</v>
      </c>
      <c r="I5" s="39"/>
      <c r="J5" s="39">
        <v>2026.5</v>
      </c>
      <c r="K5" s="39"/>
      <c r="L5" s="48">
        <v>10322</v>
      </c>
      <c r="M5" s="39"/>
      <c r="N5" s="48">
        <v>1527.26</v>
      </c>
      <c r="O5" s="39"/>
      <c r="P5" s="48">
        <v>6889.7</v>
      </c>
      <c r="Q5" s="39"/>
      <c r="R5" s="39">
        <v>2048.8000000000002</v>
      </c>
      <c r="S5" s="39"/>
      <c r="T5" s="39">
        <v>2145.1799999999998</v>
      </c>
      <c r="U5" s="39"/>
      <c r="V5" s="39">
        <v>2154.56</v>
      </c>
      <c r="W5" s="39"/>
      <c r="X5" s="39">
        <v>2145.33</v>
      </c>
      <c r="Y5" s="39"/>
      <c r="Z5" s="39">
        <v>2154.08</v>
      </c>
      <c r="AA5" s="39"/>
      <c r="AB5" s="39">
        <v>2148.25</v>
      </c>
      <c r="AC5" s="39"/>
      <c r="AD5" s="49">
        <v>1790</v>
      </c>
      <c r="AE5" s="39"/>
      <c r="AF5" s="39">
        <v>10316.299999999999</v>
      </c>
      <c r="AG5" s="39"/>
      <c r="AH5" s="49">
        <v>7654.7</v>
      </c>
      <c r="AI5" s="39"/>
      <c r="AJ5" s="39">
        <v>7860.8</v>
      </c>
      <c r="AK5" s="39"/>
      <c r="AL5" s="39">
        <v>14193.2</v>
      </c>
      <c r="AM5" s="39"/>
      <c r="AN5" s="122">
        <v>9862</v>
      </c>
      <c r="AO5" s="67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</row>
    <row r="6" spans="1:96" s="93" customFormat="1" x14ac:dyDescent="0.3">
      <c r="A6" s="66">
        <v>2</v>
      </c>
      <c r="B6" s="37" t="s">
        <v>221</v>
      </c>
      <c r="C6" s="47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67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</row>
    <row r="7" spans="1:96" s="93" customFormat="1" x14ac:dyDescent="0.3">
      <c r="A7" s="66" t="s">
        <v>211</v>
      </c>
      <c r="B7" s="38" t="s">
        <v>222</v>
      </c>
      <c r="C7" s="47" t="s">
        <v>5</v>
      </c>
      <c r="D7" s="123">
        <v>-23.5</v>
      </c>
      <c r="E7" s="51"/>
      <c r="F7" s="52">
        <v>-257.88400000000001</v>
      </c>
      <c r="G7" s="51"/>
      <c r="H7" s="50">
        <v>-7.6219999999999999</v>
      </c>
      <c r="I7" s="51"/>
      <c r="J7" s="50">
        <v>-184.99100000000001</v>
      </c>
      <c r="K7" s="51"/>
      <c r="L7" s="50">
        <v>1797.4459999999999</v>
      </c>
      <c r="M7" s="51"/>
      <c r="N7" s="45">
        <v>-138.42599999999999</v>
      </c>
      <c r="O7" s="53"/>
      <c r="P7" s="50">
        <v>2501.9009999999998</v>
      </c>
      <c r="Q7" s="54"/>
      <c r="R7" s="45">
        <v>565.03700000000003</v>
      </c>
      <c r="S7" s="53"/>
      <c r="T7" s="45">
        <v>164.94200000000001</v>
      </c>
      <c r="U7" s="53"/>
      <c r="V7" s="123">
        <v>9.5220000000000002</v>
      </c>
      <c r="W7" s="54"/>
      <c r="X7" s="123">
        <v>-23.85</v>
      </c>
      <c r="Y7" s="54"/>
      <c r="Z7" s="50">
        <v>105.255</v>
      </c>
      <c r="AA7" s="54"/>
      <c r="AB7" s="50">
        <v>1.7929999999999999</v>
      </c>
      <c r="AC7" s="54"/>
      <c r="AD7" s="123">
        <v>-798.55399999999997</v>
      </c>
      <c r="AE7" s="54"/>
      <c r="AF7" s="45">
        <v>300.47300000000001</v>
      </c>
      <c r="AG7" s="39"/>
      <c r="AH7" s="50">
        <v>-463.98599999999999</v>
      </c>
      <c r="AI7" s="53"/>
      <c r="AJ7" s="55">
        <v>-620.25</v>
      </c>
      <c r="AK7" s="53"/>
      <c r="AL7" s="55">
        <v>-1465.317</v>
      </c>
      <c r="AM7" s="53"/>
      <c r="AN7" s="45">
        <v>487.15300000000002</v>
      </c>
      <c r="AO7" s="68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</row>
    <row r="8" spans="1:96" s="93" customFormat="1" x14ac:dyDescent="0.3">
      <c r="A8" s="66" t="s">
        <v>212</v>
      </c>
      <c r="B8" s="36" t="s">
        <v>223</v>
      </c>
      <c r="C8" s="47" t="s">
        <v>5</v>
      </c>
      <c r="D8" s="56">
        <f>6.31*D5*12/1000</f>
        <v>152.55762719999998</v>
      </c>
      <c r="E8" s="51"/>
      <c r="F8" s="56">
        <f>F5*6.31*12/1000</f>
        <v>151.72016399999998</v>
      </c>
      <c r="G8" s="51"/>
      <c r="H8" s="56">
        <f>2033.2*6.31*12/1000</f>
        <v>153.95390400000002</v>
      </c>
      <c r="I8" s="51"/>
      <c r="J8" s="56">
        <f>6.31*J5*12/1000</f>
        <v>153.44657999999998</v>
      </c>
      <c r="K8" s="51"/>
      <c r="L8" s="56">
        <f>L5*6.31*12/1000</f>
        <v>781.58183999999983</v>
      </c>
      <c r="M8" s="51"/>
      <c r="N8" s="57">
        <f>N5*6.31*12/1000</f>
        <v>115.64412719999999</v>
      </c>
      <c r="O8" s="53"/>
      <c r="P8" s="56">
        <f>P5*6.31*12/1000</f>
        <v>521.688084</v>
      </c>
      <c r="Q8" s="54"/>
      <c r="R8" s="57">
        <f>6.31*R5*12/1000</f>
        <v>155.13513599999999</v>
      </c>
      <c r="S8" s="53"/>
      <c r="T8" s="53">
        <f>T5*6.31*12/1000</f>
        <v>162.43302959999997</v>
      </c>
      <c r="U8" s="53"/>
      <c r="V8" s="56">
        <f>V5*6.31*12/1000</f>
        <v>163.14328319999998</v>
      </c>
      <c r="W8" s="54"/>
      <c r="X8" s="56">
        <f>X5*6.31*12/1000</f>
        <v>162.4443876</v>
      </c>
      <c r="Y8" s="54"/>
      <c r="Z8" s="56">
        <f>Z5*6.31*12/1000</f>
        <v>163.10693759999998</v>
      </c>
      <c r="AA8" s="54"/>
      <c r="AB8" s="56">
        <f>AB5*6.31*12/1000</f>
        <v>162.66548999999998</v>
      </c>
      <c r="AC8" s="54"/>
      <c r="AD8" s="56">
        <f>6.31*AD5*12/1000</f>
        <v>135.53879999999998</v>
      </c>
      <c r="AE8" s="54"/>
      <c r="AF8" s="58">
        <f>AF5*6.31*12/1000</f>
        <v>781.15023599999984</v>
      </c>
      <c r="AG8" s="39"/>
      <c r="AH8" s="56">
        <f>AH5*6.31*12/1000</f>
        <v>579.61388399999998</v>
      </c>
      <c r="AI8" s="53"/>
      <c r="AJ8" s="57">
        <f>6.31*AJ5*12/1000</f>
        <v>595.21977600000002</v>
      </c>
      <c r="AK8" s="53"/>
      <c r="AL8" s="56">
        <f>6.31*AL5*12/1000</f>
        <v>1074.709104</v>
      </c>
      <c r="AM8" s="53"/>
      <c r="AN8" s="53">
        <v>734.91600000000005</v>
      </c>
      <c r="AO8" s="68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</row>
    <row r="9" spans="1:96" s="93" customFormat="1" x14ac:dyDescent="0.3">
      <c r="A9" s="69" t="s">
        <v>213</v>
      </c>
      <c r="B9" s="36" t="s">
        <v>224</v>
      </c>
      <c r="C9" s="47" t="s">
        <v>5</v>
      </c>
      <c r="D9" s="56">
        <f>D5*6.31*12/1000</f>
        <v>152.55762719999998</v>
      </c>
      <c r="E9" s="51"/>
      <c r="F9" s="56">
        <f>F7+F8</f>
        <v>-106.16383600000003</v>
      </c>
      <c r="G9" s="51"/>
      <c r="H9" s="59">
        <f>H7+H8</f>
        <v>146.33190400000001</v>
      </c>
      <c r="I9" s="51"/>
      <c r="J9" s="59">
        <f>J7+J8</f>
        <v>-31.544420000000031</v>
      </c>
      <c r="K9" s="51"/>
      <c r="L9" s="56">
        <f>L7+L8</f>
        <v>2579.0278399999997</v>
      </c>
      <c r="M9" s="51"/>
      <c r="N9" s="57">
        <f>N7+N8</f>
        <v>-22.781872800000002</v>
      </c>
      <c r="O9" s="53"/>
      <c r="P9" s="56">
        <f>P7+P8</f>
        <v>3023.5890839999997</v>
      </c>
      <c r="Q9" s="54"/>
      <c r="R9" s="57">
        <f>R7+R8</f>
        <v>720.17213600000002</v>
      </c>
      <c r="S9" s="53"/>
      <c r="T9" s="53">
        <f>T7+T8</f>
        <v>327.37502959999995</v>
      </c>
      <c r="U9" s="53"/>
      <c r="V9" s="56">
        <f>V7+V8</f>
        <v>172.66528319999998</v>
      </c>
      <c r="W9" s="54"/>
      <c r="X9" s="56">
        <f>X7+X8</f>
        <v>138.5943876</v>
      </c>
      <c r="Y9" s="54"/>
      <c r="Z9" s="56">
        <f>Z7+Z8</f>
        <v>268.36193759999998</v>
      </c>
      <c r="AA9" s="54"/>
      <c r="AB9" s="56">
        <f>AB7+AB8</f>
        <v>164.45848999999998</v>
      </c>
      <c r="AC9" s="54"/>
      <c r="AD9" s="56">
        <f>AD7+AD8</f>
        <v>-663.01520000000005</v>
      </c>
      <c r="AE9" s="54"/>
      <c r="AF9" s="58">
        <f>AF7+AF8</f>
        <v>1081.6232359999999</v>
      </c>
      <c r="AG9" s="39"/>
      <c r="AH9" s="56">
        <f>AH7+AH8</f>
        <v>115.62788399999999</v>
      </c>
      <c r="AI9" s="53"/>
      <c r="AJ9" s="60">
        <f>AJ7+AJ8</f>
        <v>-25.030223999999976</v>
      </c>
      <c r="AK9" s="53"/>
      <c r="AL9" s="56">
        <f>AL7+AL8</f>
        <v>-390.60789599999998</v>
      </c>
      <c r="AM9" s="53"/>
      <c r="AN9" s="53">
        <v>1222.069</v>
      </c>
      <c r="AO9" s="68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</row>
    <row r="10" spans="1:96" s="93" customFormat="1" x14ac:dyDescent="0.3">
      <c r="A10" s="66" t="s">
        <v>214</v>
      </c>
      <c r="B10" s="38" t="s">
        <v>225</v>
      </c>
      <c r="C10" s="47" t="s">
        <v>5</v>
      </c>
      <c r="D10" s="56">
        <f>D9*0.9</f>
        <v>137.30186447999998</v>
      </c>
      <c r="E10" s="51"/>
      <c r="F10" s="59">
        <f>F8*0.9</f>
        <v>136.54814759999999</v>
      </c>
      <c r="G10" s="51"/>
      <c r="H10" s="56">
        <f>H8*0.9</f>
        <v>138.55851360000003</v>
      </c>
      <c r="I10" s="51"/>
      <c r="J10" s="56">
        <f>J8*0.9</f>
        <v>138.101922</v>
      </c>
      <c r="K10" s="51"/>
      <c r="L10" s="56">
        <f>L8*0.9</f>
        <v>703.42365599999982</v>
      </c>
      <c r="M10" s="51"/>
      <c r="N10" s="57">
        <f>N8*0.9</f>
        <v>104.07971447999999</v>
      </c>
      <c r="O10" s="53"/>
      <c r="P10" s="56">
        <f>P8*0.9</f>
        <v>469.51927560000001</v>
      </c>
      <c r="Q10" s="54"/>
      <c r="R10" s="61">
        <f>R8*0.9</f>
        <v>139.62162240000001</v>
      </c>
      <c r="S10" s="53"/>
      <c r="T10" s="57">
        <f>T8*0.9</f>
        <v>146.18972663999998</v>
      </c>
      <c r="U10" s="53"/>
      <c r="V10" s="56">
        <f>V8*0.9</f>
        <v>146.82895488</v>
      </c>
      <c r="W10" s="54"/>
      <c r="X10" s="56">
        <f>X8*0.9</f>
        <v>146.19994883999999</v>
      </c>
      <c r="Y10" s="54"/>
      <c r="Z10" s="56">
        <f>Z8*0.9</f>
        <v>146.79624383999999</v>
      </c>
      <c r="AA10" s="54"/>
      <c r="AB10" s="56">
        <f>AB8*0.9</f>
        <v>146.39894099999998</v>
      </c>
      <c r="AC10" s="54"/>
      <c r="AD10" s="56">
        <f>AD8*0.9</f>
        <v>121.98491999999999</v>
      </c>
      <c r="AE10" s="54"/>
      <c r="AF10" s="58">
        <f>AF8*0.9</f>
        <v>703.03521239999986</v>
      </c>
      <c r="AG10" s="39"/>
      <c r="AH10" s="56">
        <f>AH8*0.9</f>
        <v>521.65249559999995</v>
      </c>
      <c r="AI10" s="53"/>
      <c r="AJ10" s="57">
        <f>AJ8*0.9</f>
        <v>535.69779840000001</v>
      </c>
      <c r="AK10" s="53"/>
      <c r="AL10" s="56">
        <f>0.9*AL8</f>
        <v>967.23819360000005</v>
      </c>
      <c r="AM10" s="53"/>
      <c r="AN10" s="53">
        <v>661.42399999999998</v>
      </c>
      <c r="AO10" s="68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</row>
    <row r="11" spans="1:96" s="93" customFormat="1" x14ac:dyDescent="0.3">
      <c r="A11" s="69" t="s">
        <v>215</v>
      </c>
      <c r="B11" s="36" t="s">
        <v>226</v>
      </c>
      <c r="C11" s="47" t="s">
        <v>5</v>
      </c>
      <c r="D11" s="56">
        <f>D10*0.15</f>
        <v>20.595279671999997</v>
      </c>
      <c r="E11" s="51"/>
      <c r="F11" s="59">
        <f>F10*0.15</f>
        <v>20.482222139999998</v>
      </c>
      <c r="G11" s="51"/>
      <c r="H11" s="59">
        <f>H10*0.15</f>
        <v>20.783777040000004</v>
      </c>
      <c r="I11" s="51"/>
      <c r="J11" s="59">
        <f>J10*0.15</f>
        <v>20.715288300000001</v>
      </c>
      <c r="K11" s="51"/>
      <c r="L11" s="56">
        <f>L10*0.15</f>
        <v>105.51354839999998</v>
      </c>
      <c r="M11" s="51"/>
      <c r="N11" s="57">
        <f>N10*0.15</f>
        <v>15.611957171999999</v>
      </c>
      <c r="O11" s="53"/>
      <c r="P11" s="56">
        <f>P10*0.15</f>
        <v>70.427891340000002</v>
      </c>
      <c r="Q11" s="54"/>
      <c r="R11" s="61">
        <f>R10*0.15</f>
        <v>20.94324336</v>
      </c>
      <c r="S11" s="53"/>
      <c r="T11" s="57">
        <f>T10*0.15</f>
        <v>21.928458995999996</v>
      </c>
      <c r="U11" s="53"/>
      <c r="V11" s="56">
        <f>V10*0.15</f>
        <v>22.024343232</v>
      </c>
      <c r="W11" s="54"/>
      <c r="X11" s="56">
        <f>X10*0.15</f>
        <v>21.929992325999997</v>
      </c>
      <c r="Y11" s="54"/>
      <c r="Z11" s="56">
        <f>Z10*0.15</f>
        <v>22.019436575999997</v>
      </c>
      <c r="AA11" s="54"/>
      <c r="AB11" s="56">
        <f>AB10*0.15</f>
        <v>21.959841149999995</v>
      </c>
      <c r="AC11" s="54"/>
      <c r="AD11" s="56">
        <f>AD10*0.15</f>
        <v>18.297737999999999</v>
      </c>
      <c r="AE11" s="54"/>
      <c r="AF11" s="58">
        <f>AF10*0.15</f>
        <v>105.45528185999997</v>
      </c>
      <c r="AG11" s="39"/>
      <c r="AH11" s="56">
        <f>AH10*0.15</f>
        <v>78.247874339999996</v>
      </c>
      <c r="AI11" s="53"/>
      <c r="AJ11" s="57">
        <f>AJ10*0.15</f>
        <v>80.354669759999993</v>
      </c>
      <c r="AK11" s="53"/>
      <c r="AL11" s="56">
        <f>0.15*AL10</f>
        <v>145.08572903999999</v>
      </c>
      <c r="AM11" s="53"/>
      <c r="AN11" s="53">
        <v>99.212999999999994</v>
      </c>
      <c r="AO11" s="68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</row>
    <row r="12" spans="1:96" s="93" customFormat="1" ht="16.2" thickBot="1" x14ac:dyDescent="0.35">
      <c r="A12" s="125" t="s">
        <v>216</v>
      </c>
      <c r="B12" s="126" t="s">
        <v>227</v>
      </c>
      <c r="C12" s="127" t="s">
        <v>5</v>
      </c>
      <c r="D12" s="128">
        <f>D7+D10</f>
        <v>113.80186447999998</v>
      </c>
      <c r="E12" s="129"/>
      <c r="F12" s="128">
        <f>F7+F10</f>
        <v>-121.33585240000002</v>
      </c>
      <c r="G12" s="129"/>
      <c r="H12" s="128">
        <f>H7+H10</f>
        <v>130.93651360000001</v>
      </c>
      <c r="I12" s="129"/>
      <c r="J12" s="128">
        <f>J10+J7</f>
        <v>-46.889078000000012</v>
      </c>
      <c r="K12" s="129"/>
      <c r="L12" s="128">
        <f>L10+L7</f>
        <v>2500.8696559999998</v>
      </c>
      <c r="M12" s="129"/>
      <c r="N12" s="128">
        <f>N7+N10</f>
        <v>-34.346285519999995</v>
      </c>
      <c r="O12" s="130"/>
      <c r="P12" s="128">
        <f>P10+P7</f>
        <v>2971.4202756</v>
      </c>
      <c r="Q12" s="129"/>
      <c r="R12" s="131">
        <f>R10+R7</f>
        <v>704.65862240000001</v>
      </c>
      <c r="S12" s="130"/>
      <c r="T12" s="132">
        <f>T10+T7</f>
        <v>311.13172664000001</v>
      </c>
      <c r="U12" s="130"/>
      <c r="V12" s="128">
        <f>V10+V7</f>
        <v>156.35095487999999</v>
      </c>
      <c r="W12" s="133"/>
      <c r="X12" s="128">
        <f>X10+X7</f>
        <v>122.34994884</v>
      </c>
      <c r="Y12" s="133"/>
      <c r="Z12" s="128">
        <f>Z10+Z7</f>
        <v>252.05124383999998</v>
      </c>
      <c r="AA12" s="133"/>
      <c r="AB12" s="128">
        <f>AB10+AB7</f>
        <v>148.19194099999999</v>
      </c>
      <c r="AC12" s="133"/>
      <c r="AD12" s="128">
        <f>AD10+AD7</f>
        <v>-676.56907999999999</v>
      </c>
      <c r="AE12" s="133"/>
      <c r="AF12" s="131">
        <f>AF10+AF7</f>
        <v>1003.5082123999998</v>
      </c>
      <c r="AG12" s="134"/>
      <c r="AH12" s="128">
        <f>AH10+AH7</f>
        <v>57.666495599999962</v>
      </c>
      <c r="AI12" s="130"/>
      <c r="AJ12" s="131">
        <f>AJ10+AJ7</f>
        <v>-84.552201599999989</v>
      </c>
      <c r="AK12" s="130"/>
      <c r="AL12" s="131">
        <f>AL7+AL10</f>
        <v>-498.07880639999996</v>
      </c>
      <c r="AM12" s="130"/>
      <c r="AN12" s="135">
        <v>1049.364</v>
      </c>
      <c r="AO12" s="136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</row>
    <row r="13" spans="1:96" s="93" customFormat="1" ht="16.2" thickBot="1" x14ac:dyDescent="0.35">
      <c r="A13" s="141"/>
      <c r="B13" s="142" t="s">
        <v>230</v>
      </c>
      <c r="C13" s="143" t="s">
        <v>2</v>
      </c>
      <c r="D13" s="142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5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</row>
    <row r="14" spans="1:96" s="93" customFormat="1" x14ac:dyDescent="0.3">
      <c r="A14" s="137"/>
      <c r="B14" s="137"/>
      <c r="C14" s="138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40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</row>
    <row r="15" spans="1:96" s="64" customFormat="1" ht="29.25" customHeight="1" x14ac:dyDescent="0.3">
      <c r="A15" s="430" t="s">
        <v>51</v>
      </c>
      <c r="B15" s="431"/>
      <c r="C15" s="431"/>
      <c r="D15" s="431"/>
      <c r="E15" s="431"/>
      <c r="F15" s="431"/>
      <c r="G15" s="431"/>
      <c r="H15" s="431"/>
      <c r="I15" s="431"/>
      <c r="J15" s="432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70"/>
    </row>
    <row r="16" spans="1:96" s="93" customFormat="1" ht="16.2" thickBot="1" x14ac:dyDescent="0.35">
      <c r="A16" s="62"/>
      <c r="B16" s="62"/>
      <c r="C16" s="73"/>
      <c r="D16" s="63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2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</row>
    <row r="17" spans="1:96" s="102" customFormat="1" ht="15.9" customHeight="1" x14ac:dyDescent="0.3">
      <c r="A17" s="392" t="s">
        <v>0</v>
      </c>
      <c r="B17" s="390" t="s">
        <v>1</v>
      </c>
      <c r="C17" s="390" t="s">
        <v>2</v>
      </c>
      <c r="D17" s="394" t="s">
        <v>60</v>
      </c>
      <c r="E17" s="395"/>
      <c r="F17" s="395"/>
      <c r="G17" s="395"/>
      <c r="H17" s="395"/>
      <c r="I17" s="395"/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395"/>
      <c r="W17" s="395"/>
      <c r="X17" s="395"/>
      <c r="Y17" s="395"/>
      <c r="Z17" s="395"/>
      <c r="AA17" s="395"/>
      <c r="AB17" s="395"/>
      <c r="AC17" s="395"/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  <c r="AN17" s="395"/>
      <c r="AO17" s="396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</row>
    <row r="18" spans="1:96" s="102" customFormat="1" ht="15.9" customHeight="1" thickBot="1" x14ac:dyDescent="0.35">
      <c r="A18" s="392"/>
      <c r="B18" s="390"/>
      <c r="C18" s="390"/>
      <c r="D18" s="397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  <c r="AO18" s="39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</row>
    <row r="19" spans="1:96" s="102" customFormat="1" ht="45.75" customHeight="1" thickBot="1" x14ac:dyDescent="0.35">
      <c r="A19" s="392"/>
      <c r="B19" s="390"/>
      <c r="C19" s="390"/>
      <c r="D19" s="375" t="s">
        <v>166</v>
      </c>
      <c r="E19" s="376"/>
      <c r="F19" s="375" t="s">
        <v>167</v>
      </c>
      <c r="G19" s="376"/>
      <c r="H19" s="375" t="s">
        <v>62</v>
      </c>
      <c r="I19" s="376"/>
      <c r="J19" s="375" t="s">
        <v>63</v>
      </c>
      <c r="K19" s="376"/>
      <c r="L19" s="375" t="s">
        <v>168</v>
      </c>
      <c r="M19" s="376"/>
      <c r="N19" s="375" t="s">
        <v>169</v>
      </c>
      <c r="O19" s="376"/>
      <c r="P19" s="375" t="s">
        <v>170</v>
      </c>
      <c r="Q19" s="381"/>
      <c r="R19" s="377" t="s">
        <v>64</v>
      </c>
      <c r="S19" s="378"/>
      <c r="T19" s="377" t="s">
        <v>65</v>
      </c>
      <c r="U19" s="378"/>
      <c r="V19" s="377" t="s">
        <v>171</v>
      </c>
      <c r="W19" s="378"/>
      <c r="X19" s="377" t="s">
        <v>172</v>
      </c>
      <c r="Y19" s="378"/>
      <c r="Z19" s="377" t="s">
        <v>173</v>
      </c>
      <c r="AA19" s="378"/>
      <c r="AB19" s="377" t="s">
        <v>174</v>
      </c>
      <c r="AC19" s="378"/>
      <c r="AD19" s="377" t="s">
        <v>175</v>
      </c>
      <c r="AE19" s="378"/>
      <c r="AF19" s="377" t="s">
        <v>176</v>
      </c>
      <c r="AG19" s="378"/>
      <c r="AH19" s="375" t="s">
        <v>66</v>
      </c>
      <c r="AI19" s="376"/>
      <c r="AJ19" s="375" t="s">
        <v>67</v>
      </c>
      <c r="AK19" s="376"/>
      <c r="AL19" s="375" t="s">
        <v>177</v>
      </c>
      <c r="AM19" s="376"/>
      <c r="AN19" s="375" t="s">
        <v>178</v>
      </c>
      <c r="AO19" s="376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</row>
    <row r="20" spans="1:96" s="102" customFormat="1" ht="32.1" customHeight="1" thickBot="1" x14ac:dyDescent="0.35">
      <c r="A20" s="393"/>
      <c r="B20" s="391"/>
      <c r="C20" s="391"/>
      <c r="D20" s="95" t="s">
        <v>164</v>
      </c>
      <c r="E20" s="96" t="s">
        <v>165</v>
      </c>
      <c r="F20" s="96" t="s">
        <v>164</v>
      </c>
      <c r="G20" s="96" t="s">
        <v>165</v>
      </c>
      <c r="H20" s="96" t="s">
        <v>164</v>
      </c>
      <c r="I20" s="96" t="s">
        <v>165</v>
      </c>
      <c r="J20" s="96" t="s">
        <v>164</v>
      </c>
      <c r="K20" s="96" t="s">
        <v>165</v>
      </c>
      <c r="L20" s="96" t="s">
        <v>164</v>
      </c>
      <c r="M20" s="96" t="s">
        <v>165</v>
      </c>
      <c r="N20" s="96" t="s">
        <v>164</v>
      </c>
      <c r="O20" s="96" t="s">
        <v>165</v>
      </c>
      <c r="P20" s="96" t="s">
        <v>164</v>
      </c>
      <c r="Q20" s="96" t="s">
        <v>165</v>
      </c>
      <c r="R20" s="96" t="s">
        <v>164</v>
      </c>
      <c r="S20" s="96" t="s">
        <v>165</v>
      </c>
      <c r="T20" s="96" t="s">
        <v>164</v>
      </c>
      <c r="U20" s="96" t="s">
        <v>165</v>
      </c>
      <c r="V20" s="96" t="s">
        <v>164</v>
      </c>
      <c r="W20" s="96" t="s">
        <v>165</v>
      </c>
      <c r="X20" s="96" t="s">
        <v>164</v>
      </c>
      <c r="Y20" s="96" t="s">
        <v>165</v>
      </c>
      <c r="Z20" s="96" t="s">
        <v>164</v>
      </c>
      <c r="AA20" s="96" t="s">
        <v>165</v>
      </c>
      <c r="AB20" s="96" t="s">
        <v>164</v>
      </c>
      <c r="AC20" s="96" t="s">
        <v>165</v>
      </c>
      <c r="AD20" s="96" t="s">
        <v>164</v>
      </c>
      <c r="AE20" s="96" t="s">
        <v>165</v>
      </c>
      <c r="AF20" s="96" t="s">
        <v>164</v>
      </c>
      <c r="AG20" s="96" t="s">
        <v>165</v>
      </c>
      <c r="AH20" s="96" t="s">
        <v>164</v>
      </c>
      <c r="AI20" s="96" t="s">
        <v>165</v>
      </c>
      <c r="AJ20" s="96" t="s">
        <v>164</v>
      </c>
      <c r="AK20" s="96" t="s">
        <v>165</v>
      </c>
      <c r="AL20" s="96" t="s">
        <v>164</v>
      </c>
      <c r="AM20" s="96" t="s">
        <v>165</v>
      </c>
      <c r="AN20" s="96" t="s">
        <v>164</v>
      </c>
      <c r="AO20" s="96" t="s">
        <v>165</v>
      </c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</row>
    <row r="21" spans="1:96" s="103" customFormat="1" ht="32.1" customHeight="1" thickBot="1" x14ac:dyDescent="0.35">
      <c r="A21" s="2" t="s">
        <v>3</v>
      </c>
      <c r="B21" s="2" t="s">
        <v>4</v>
      </c>
      <c r="C21" s="12" t="s">
        <v>5</v>
      </c>
      <c r="D21" s="124">
        <f>D23+D25+D29+D31+D33+D35+D39+D41+D45+D47+D49+D51+D54+D56+D58+D60+D62+D64+D66+D68+D70+D72+D74+D76+D78+D80</f>
        <v>257.46000000000004</v>
      </c>
      <c r="E21" s="124">
        <f>E23+E25+E29+E31+E33+E35+E39+E41+E45+E47+E49+E51+E54+E56+E58+E60+E62+E64+E66+E68+E70+E72+E74+E76+E78+E80</f>
        <v>269.26499999999993</v>
      </c>
      <c r="F21" s="124">
        <f>F23+F25+F29+F31+F33+F35+F39+F41+F45+F47+F49+F51+F54+F56+F58+F60+F62+F64+F66+F68+F70+F72+F74+F76+F78+F80</f>
        <v>230.79999999999998</v>
      </c>
      <c r="G21" s="124">
        <f>G23+G25+G29+G31+G33+G35+G39+G41+G45+G47+G49+G51+G54+G56+G58+G60+G62+G64+G66+G68+G70+G72+G74+G76+G78+G80</f>
        <v>342.28699999999992</v>
      </c>
      <c r="H21" s="124">
        <f t="shared" ref="H21" si="0">H23+H25+H29+H31+H33+H35+H39+H41+H45+H47+H49+H51+H54+H56+H58+H60+H62+H64+H66+H68+H70+H72+H74+H76+H78+H80</f>
        <v>263.66000000000003</v>
      </c>
      <c r="I21" s="124">
        <f>I23+I25+I29+I31+I33+I35+I39+I41+I45+I47+I49+I51+I54+I56+I58+I60+I62+I64+I66+I68+I70+I72+I74+I76+I78+I80</f>
        <v>465.01600000000002</v>
      </c>
      <c r="J21" s="124">
        <f t="shared" ref="J21" si="1">J23+J25+J29+J31+J33+J35+J39+J41+J45+J47+J49+J51+J54+J56+J58+J60+J62+J64+J66+J68+J70+J72+J74+J76+J78+J80</f>
        <v>216.7</v>
      </c>
      <c r="K21" s="124">
        <f>K23+K25+K29+K31+K33+K35+K39+K41+K45+K47+K49+K51+K54+K56+K58+K60+K62+K64+K66+K68+K70+K72+K74+K76+K78+K80</f>
        <v>270.71300000000002</v>
      </c>
      <c r="L21" s="124">
        <f t="shared" ref="L21" si="2">L23+L25+L29+L31+L33+L35+L39+L41+L45+L47+L49+L51+L54+L56+L58+L60+L62+L64+L66+L68+L70+L72+L74+L76+L78+L80</f>
        <v>244.8</v>
      </c>
      <c r="M21" s="124">
        <f>M23+M25+M29+M31+M33+M35+M39+M41+M45+M47+M49+M51+M54+M56+M58+M60+M62+M64+M66+M68+M70+M72+M74+M76+M78+M80</f>
        <v>9.8000000000000004E-2</v>
      </c>
      <c r="N21" s="124">
        <f t="shared" ref="N21" si="3">N23+N25+N29+N31+N33+N35+N39+N41+N45+N47+N49+N51+N54+N56+N58+N60+N62+N64+N66+N68+N70+N72+N74+N76+N78+N80</f>
        <v>41.2</v>
      </c>
      <c r="O21" s="124">
        <f>O23+O25+O29+O31+O33+O35+O39+O41+O45+O47+O49+O51+O54+O56+O58+O60+O62+O64+O66+O68+O70+O72+O74+O76+O78+O80</f>
        <v>40.993000000000002</v>
      </c>
      <c r="P21" s="124">
        <f t="shared" ref="P21" si="4">P23+P25+P29+P31+P33+P35+P39+P41+P45+P47+P49+P51+P54+P56+P58+P60+P62+P64+P66+P68+P70+P72+P74+P76+P78+P80</f>
        <v>57.6</v>
      </c>
      <c r="Q21" s="124">
        <f>Q23+Q25+Q29+Q31+Q33+Q35+Q39+Q41+Q45+Q47+Q49+Q51+Q54+Q56+Q58+Q60+Q62+Q64+Q66+Q68+Q70+Q72+Q74+Q76+Q78+Q80</f>
        <v>116.386</v>
      </c>
      <c r="R21" s="124">
        <f t="shared" ref="R21" si="5">R23+R25+R29+R31+R33+R35+R39+R41+R45+R47+R49+R51+R54+R56+R58+R60+R62+R64+R66+R68+R70+R72+R74+R76+R78+R80</f>
        <v>316.2</v>
      </c>
      <c r="S21" s="124">
        <f>S23+S25+S29+S31+S33+S35+S39+S41+S45+S47+S49+S51+S54+S56+S58+S60+S62+S64+S66+S68+S70+S72+S74+S76+S78+S80</f>
        <v>102.86699999999999</v>
      </c>
      <c r="T21" s="124">
        <f t="shared" ref="T21" si="6">T23+T25+T29+T31+T33+T35+T39+T41+T45+T47+T49+T51+T54+T56+T58+T60+T62+T64+T66+T68+T70+T72+T74+T76+T78+T80</f>
        <v>166.09000000000003</v>
      </c>
      <c r="U21" s="124">
        <f>U23+U25+U29+U31+U33+U35+U39+U41+U45+U47+U49+U51+U54+U56+U58+U60+U62+U64+U66+U68+U70+U72+U74+U76+U78+U80</f>
        <v>302.27299999999997</v>
      </c>
      <c r="V21" s="124">
        <f t="shared" ref="V21" si="7">V23+V25+V29+V31+V33+V35+V39+V41+V45+V47+V49+V51+V54+V56+V58+V60+V62+V64+V66+V68+V70+V72+V74+V76+V78+V80</f>
        <v>14.129999999999999</v>
      </c>
      <c r="W21" s="124">
        <f>W23+W25+W29+W31+W33+W35+W39+W41+W45+W47+W49+W51+W54+W56+W58+W60+W62+W64+W66+W68+W70+W72+W74+W76+W78+W80</f>
        <v>22.241</v>
      </c>
      <c r="X21" s="124">
        <f t="shared" ref="X21" si="8">X23+X25+X29+X31+X33+X35+X39+X41+X45+X47+X49+X51+X54+X56+X58+X60+X62+X64+X66+X68+X70+X72+X74+X76+X78+X80</f>
        <v>175.16</v>
      </c>
      <c r="Y21" s="124">
        <f>Y23+Y25+Y29+Y31+Y33+Y35+Y39+Y41+Y45+Y47+Y49+Y51+Y54+Y56+Y58+Y60+Y62+Y64+Y66+Y68+Y70+Y72+Y74+Y76+Y78+Y80</f>
        <v>308.18600000000004</v>
      </c>
      <c r="Z21" s="124">
        <f t="shared" ref="Z21" si="9">Z23+Z25+Z29+Z31+Z33+Z35+Z39+Z41+Z45+Z47+Z49+Z51+Z54+Z56+Z58+Z60+Z62+Z64+Z66+Z68+Z70+Z72+Z74+Z76+Z78+Z80</f>
        <v>3.7</v>
      </c>
      <c r="AA21" s="124">
        <f>AA23+AA25+AA29+AA31+AA33+AA35+AA39+AA41+AA45+AA47+AA49+AA51+AA54+AA56+AA58+AA60+AA62+AA64+AA66+AA68+AA70+AA72+AA74+AA76+AA78+AA80</f>
        <v>13.600000000000001</v>
      </c>
      <c r="AB21" s="124">
        <f t="shared" ref="AB21" si="10">AB23+AB25+AB29+AB31+AB33+AB35+AB39+AB41+AB45+AB47+AB49+AB51+AB54+AB56+AB58+AB60+AB62+AB64+AB66+AB68+AB70+AB72+AB74+AB76+AB78+AB80</f>
        <v>164.5</v>
      </c>
      <c r="AC21" s="124">
        <f>AC23+AC25+AC29+AC31+AC33+AC35+AC39+AC41+AC45+AC47+AC49+AC51+AC54+AC56+AC58+AC60+AC62+AC64+AC66+AC68+AC70+AC72+AC74+AC76+AC78+AC80</f>
        <v>311.16199999999992</v>
      </c>
      <c r="AD21" s="124">
        <f t="shared" ref="AD21" si="11">AD23+AD25+AD29+AD31+AD33+AD35+AD39+AD41+AD45+AD47+AD49+AD51+AD54+AD56+AD58+AD60+AD62+AD64+AD66+AD68+AD70+AD72+AD74+AD76+AD78+AD80</f>
        <v>51</v>
      </c>
      <c r="AE21" s="124">
        <f>AE23+AE25+AE29+AE31+AE33+AE35+AE39+AE41+AE45+AE47+AE49+AE51+AE54+AE56+AE58+AE60+AE62+AE64+AE66+AE68+AE70+AE72+AE74+AE76+AE78+AE80</f>
        <v>72.272000000000006</v>
      </c>
      <c r="AF21" s="124">
        <f t="shared" ref="AF21" si="12">AF23+AF25+AF29+AF31+AF33+AF35+AF39+AF41+AF45+AF47+AF49+AF51+AF54+AF56+AF58+AF60+AF62+AF64+AF66+AF68+AF70+AF72+AF74+AF76+AF78+AF80</f>
        <v>185</v>
      </c>
      <c r="AG21" s="124">
        <f>AG23+AG25+AG29+AG31+AG33+AG35+AG39+AG41+AG45+AG47+AG49+AG51+AG54+AG56+AG58+AG60+AG62+AG64+AG66+AG68+AG70+AG72+AG74+AG76+AG78+AG80</f>
        <v>53.911000000000001</v>
      </c>
      <c r="AH21" s="124">
        <f t="shared" ref="AH21" si="13">AH23+AH25+AH29+AH31+AH33+AH35+AH39+AH41+AH45+AH47+AH49+AH51+AH54+AH56+AH58+AH60+AH62+AH64+AH66+AH68+AH70+AH72+AH74+AH76+AH78+AH80</f>
        <v>182.4</v>
      </c>
      <c r="AI21" s="124">
        <f>AI23+AI25+AI29+AI31+AI33+AI35+AI39+AI41+AI45+AI47+AI49+AI51+AI54+AI56+AI58+AI60+AI62+AI64+AI66+AI68+AI70+AI72+AI74+AI76+AI78+AI80</f>
        <v>185.72800000000001</v>
      </c>
      <c r="AJ21" s="124">
        <f t="shared" ref="AJ21" si="14">AJ23+AJ25+AJ29+AJ31+AJ33+AJ35+AJ39+AJ41+AJ45+AJ47+AJ49+AJ51+AJ54+AJ56+AJ58+AJ60+AJ62+AJ64+AJ66+AJ68+AJ70+AJ72+AJ74+AJ76+AJ78+AJ80</f>
        <v>106</v>
      </c>
      <c r="AK21" s="124">
        <f>AK23+AK25+AK29+AK31+AK33+AK35+AK39+AK41+AK45+AK47+AK49+AK51+AK54+AK56+AK58+AK60+AK62+AK64+AK66+AK68+AK70+AK72+AK74+AK76+AK78+AK80</f>
        <v>52.062000000000005</v>
      </c>
      <c r="AL21" s="124">
        <f t="shared" ref="AL21" si="15">AL23+AL25+AL29+AL31+AL33+AL35+AL39+AL41+AL45+AL47+AL49+AL51+AL54+AL56+AL58+AL60+AL62+AL64+AL66+AL68+AL70+AL72+AL74+AL76+AL78+AL80</f>
        <v>808.19999999999993</v>
      </c>
      <c r="AM21" s="124">
        <f>AM23+AM25+AM29+AM31+AM33+AM35+AM39+AM41+AM45+AM47+AM49+AM51+AM54+AM56+AM58+AM60+AM62+AM64+AM66+AM68+AM70+AM72+AM74+AM76+AM78+AM80</f>
        <v>865.70299999999997</v>
      </c>
      <c r="AN21" s="124">
        <f t="shared" ref="AN21" si="16">AN23+AN25+AN29+AN31+AN33+AN35+AN39+AN41+AN45+AN47+AN49+AN51+AN54+AN56+AN58+AN60+AN62+AN64+AN66+AN68+AN70+AN72+AN74+AN76+AN78+AN80</f>
        <v>416</v>
      </c>
      <c r="AO21" s="124">
        <f>AO23+AO25+AO29+AO31+AO33+AO35+AO39+AO41+AO45+AO47+AO49+AO51+AO54+AO56+AO58+AO60+AO62+AO64+AO66+AO68+AO70+AO72+AO74+AO76+AO78+AO80</f>
        <v>106.55499999999998</v>
      </c>
      <c r="AP21" s="80"/>
      <c r="AQ21" s="80"/>
      <c r="AR21" s="80">
        <f>E21+G21+I21+K21+M21+O21+Q21+S21+U21+W21+Y21+AA21+AC21+AE21+AG21+AI21+AK21+AM21+AO21</f>
        <v>3901.3179999999993</v>
      </c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</row>
    <row r="22" spans="1:96" s="102" customFormat="1" ht="15.9" customHeight="1" x14ac:dyDescent="0.3">
      <c r="A22" s="387">
        <v>1</v>
      </c>
      <c r="B22" s="388" t="s">
        <v>37</v>
      </c>
      <c r="C22" s="6" t="s">
        <v>39</v>
      </c>
      <c r="D22" s="114"/>
      <c r="E22" s="115">
        <f>SUM('[1]КОЛПИНО Янв. '!D8:E8,'[2]КОЛПИНО Февр.'!D8:E8,'[3]КОЛПИНО Март'!D8:E8,'[4]КОЛПИНО Апр.'!D8:E8,'[5]КОЛПИНО Май'!D8:E8,'[6]КОЛПИНО Июнь'!D8:E8,'[7]КОЛПИНО Июль'!D8:E8,'[8]КОЛПИНО Авг.'!D8:E8,'[9]КОЛПИНО Сент.'!D8:E8,'[10]КОЛПИНО Окт.'!D8:E8,'[11]КОЛПИНО Нояб.'!D8:E8,'[12]КОЛПИНО Дек.'!D8:E8)</f>
        <v>0</v>
      </c>
      <c r="F22" s="114"/>
      <c r="G22" s="115">
        <f>SUM('[1]КОЛПИНО Янв. '!F8:G8,'[2]КОЛПИНО Февр.'!F8:G8,'[3]КОЛПИНО Март'!F8:G8,'[4]КОЛПИНО Апр.'!F8:G8,'[5]КОЛПИНО Май'!F8:G8,'[6]КОЛПИНО Июнь'!F8:G8,'[7]КОЛПИНО Июль'!F8:G8,'[8]КОЛПИНО Авг.'!F8:G8,'[9]КОЛПИНО Сент.'!F8:G8,'[10]КОЛПИНО Окт.'!F8:G8,'[11]КОЛПИНО Нояб.'!F8:G8,'[12]КОЛПИНО Дек.'!F8:G8)</f>
        <v>0</v>
      </c>
      <c r="H22" s="114"/>
      <c r="I22" s="115">
        <f>SUM('[1]КОЛПИНО Янв. '!H8:I8,'[2]КОЛПИНО Февр.'!H8:I8,'[3]КОЛПИНО Март'!H8:I8,'[4]КОЛПИНО Апр.'!H8:I8,'[5]КОЛПИНО Май'!H8:I8,'[6]КОЛПИНО Июнь'!H8:I8,'[7]КОЛПИНО Июль'!H8:I8,'[8]КОЛПИНО Авг.'!H8:I8,'[9]КОЛПИНО Сент.'!H8:I8,'[10]КОЛПИНО Окт.'!H8:I8,'[11]КОЛПИНО Нояб.'!H8:I8,'[12]КОЛПИНО Дек.'!H8:I8)</f>
        <v>0</v>
      </c>
      <c r="J22" s="114"/>
      <c r="K22" s="115">
        <f>SUM('[1]КОЛПИНО Янв. '!J8:K8,'[2]КОЛПИНО Февр.'!J8:K8,'[3]КОЛПИНО Март'!J8:K8,'[4]КОЛПИНО Апр.'!J8:K8,'[5]КОЛПИНО Май'!J8:K8,'[6]КОЛПИНО Июнь'!J8:K8,'[7]КОЛПИНО Июль'!J8:K8,'[8]КОЛПИНО Авг.'!J8:K8,'[9]КОЛПИНО Сент.'!J8:K8,'[10]КОЛПИНО Окт.'!J8:K8,'[11]КОЛПИНО Нояб.'!J8:K8,'[12]КОЛПИНО Дек.'!J8:K8)</f>
        <v>0</v>
      </c>
      <c r="L22" s="114"/>
      <c r="M22" s="115">
        <f>SUM('[1]КОЛПИНО Янв. '!L8:M8,'[2]КОЛПИНО Февр.'!L8:M8,'[3]КОЛПИНО Март'!L8:M8,'[4]КОЛПИНО Апр.'!L8:M8,'[5]КОЛПИНО Май'!L8:M8,'[6]КОЛПИНО Июнь'!L8:M8,'[7]КОЛПИНО Июль'!L8:M8,'[8]КОЛПИНО Авг.'!L8:M8,'[9]КОЛПИНО Сент.'!L8:M8,'[10]КОЛПИНО Окт.'!L8:M8,'[11]КОЛПИНО Нояб.'!L8:M8,'[12]КОЛПИНО Дек.'!L8:M8)</f>
        <v>0</v>
      </c>
      <c r="N22" s="114"/>
      <c r="O22" s="115">
        <f>SUM('[1]КОЛПИНО Янв. '!N8:O8,'[2]КОЛПИНО Февр.'!N8:O8,'[3]КОЛПИНО Март'!N8:O8,'[4]КОЛПИНО Апр.'!N8:O8,'[5]КОЛПИНО Май'!N8:O8,'[6]КОЛПИНО Июнь'!N8:O8,'[7]КОЛПИНО Июль'!N8:O8,'[8]КОЛПИНО Авг.'!N8:O8,'[9]КОЛПИНО Сент.'!N8:O8,'[10]КОЛПИНО Окт.'!N8:O8,'[11]КОЛПИНО Нояб.'!N8:O8,'[12]КОЛПИНО Дек.'!N8:O8)</f>
        <v>0</v>
      </c>
      <c r="P22" s="114"/>
      <c r="Q22" s="115">
        <f>SUM('[1]КОЛПИНО Янв. '!P8:Q8,'[2]КОЛПИНО Февр.'!P8:Q8,'[3]КОЛПИНО Март'!P8:Q8,'[4]КОЛПИНО Апр.'!P8:Q8,'[5]КОЛПИНО Май'!P8:Q8,'[6]КОЛПИНО Июнь'!P8:Q8,'[7]КОЛПИНО Июль'!P8:Q8,'[8]КОЛПИНО Авг.'!P8:Q8,'[9]КОЛПИНО Сент.'!P8:Q8,'[10]КОЛПИНО Окт.'!P8:Q8,'[11]КОЛПИНО Нояб.'!P8:Q8,'[12]КОЛПИНО Дек.'!P8:Q8)</f>
        <v>0</v>
      </c>
      <c r="R22" s="98">
        <v>12</v>
      </c>
      <c r="S22" s="115">
        <f>SUM('[1]КОЛПИНО Янв. '!R8:S8,'[2]КОЛПИНО Февр.'!R8:S8,'[3]КОЛПИНО Март'!R8:S8,'[4]КОЛПИНО Апр.'!R8:S8,'[5]КОЛПИНО Май'!R8:S8,'[6]КОЛПИНО Июнь'!R8:S8,'[7]КОЛПИНО Июль'!R8:S8,'[8]КОЛПИНО Авг.'!R8:S8,'[9]КОЛПИНО Сент.'!R8:S8,'[10]КОЛПИНО Окт.'!R8:S8,'[11]КОЛПИНО Нояб.'!R8:S8,'[12]КОЛПИНО Дек.'!R8:S8)</f>
        <v>0</v>
      </c>
      <c r="T22" s="116">
        <v>2</v>
      </c>
      <c r="U22" s="115">
        <f>SUM('[1]КОЛПИНО Янв. '!T8:U8,'[2]КОЛПИНО Февр.'!T8:U8,'[3]КОЛПИНО Март'!T8:U8,'[4]КОЛПИНО Апр.'!T8:U8,'[5]КОЛПИНО Май'!T8:U8,'[6]КОЛПИНО Июнь'!T8:U8,'[7]КОЛПИНО Июль'!T8:U8,'[8]КОЛПИНО Авг.'!T8:U8,'[9]КОЛПИНО Сент.'!T8:U8,'[10]КОЛПИНО Окт.'!T8:U8,'[11]КОЛПИНО Нояб.'!T8:U8,'[12]КОЛПИНО Дек.'!T8:U8)</f>
        <v>0</v>
      </c>
      <c r="V22" s="116">
        <v>6</v>
      </c>
      <c r="W22" s="115">
        <f>SUM('[1]КОЛПИНО Янв. '!V8:W8,'[2]КОЛПИНО Февр.'!V8:W8,'[3]КОЛПИНО Март'!V8:W8,'[4]КОЛПИНО Апр.'!V8:W8,'[5]КОЛПИНО Май'!V8:W8,'[6]КОЛПИНО Июнь'!V8:W8,'[7]КОЛПИНО Июль'!V8:W8,'[8]КОЛПИНО Авг.'!V8:W8,'[9]КОЛПИНО Сент.'!V8:W8,'[10]КОЛПИНО Окт.'!V8:W8,'[11]КОЛПИНО Нояб.'!V8:W8,'[12]КОЛПИНО Дек.'!V8:W8)</f>
        <v>0</v>
      </c>
      <c r="X22" s="116">
        <v>4</v>
      </c>
      <c r="Y22" s="115">
        <f>SUM('[1]КОЛПИНО Янв. '!X8:Y8,'[2]КОЛПИНО Февр.'!X8:Y8,'[3]КОЛПИНО Март'!X8:Y8,'[4]КОЛПИНО Апр.'!X8:Y8,'[5]КОЛПИНО Май'!X8:Y8,'[6]КОЛПИНО Июнь'!X8:Y8,'[7]КОЛПИНО Июль'!X8:Y8,'[8]КОЛПИНО Авг.'!X8:Y8,'[9]КОЛПИНО Сент.'!X8:Y8,'[10]КОЛПИНО Окт.'!X8:Y8,'[11]КОЛПИНО Нояб.'!X8:Y8,'[12]КОЛПИНО Дек.'!X8:Y8)</f>
        <v>0</v>
      </c>
      <c r="Z22" s="114"/>
      <c r="AA22" s="115">
        <f>SUM('[1]КОЛПИНО Янв. '!Z8:AA8,'[2]КОЛПИНО Февр.'!Z8:AA8,'[3]КОЛПИНО Март'!Z8:AA8,'[4]КОЛПИНО Апр.'!Z8:AA8,'[5]КОЛПИНО Май'!Z8:AA8,'[6]КОЛПИНО Июнь'!Z8:AA8,'[7]КОЛПИНО Июль'!Z8:AA8,'[8]КОЛПИНО Авг.'!Z8:AA8,'[9]КОЛПИНО Сент.'!Z8:AA8,'[10]КОЛПИНО Окт.'!Z8:AA8,'[11]КОЛПИНО Нояб.'!Z8:AA8,'[12]КОЛПИНО Дек.'!Z8:AA8)</f>
        <v>0</v>
      </c>
      <c r="AB22" s="114"/>
      <c r="AC22" s="115">
        <f>SUM('[1]КОЛПИНО Янв. '!AB8:AC8,'[2]КОЛПИНО Февр.'!AB8:AC8,'[3]КОЛПИНО Март'!AB8:AC8,'[4]КОЛПИНО Апр.'!AB8:AC8,'[5]КОЛПИНО Май'!AB8:AC8,'[6]КОЛПИНО Июнь'!AB8:AC8,'[7]КОЛПИНО Июль'!AB8:AC8,'[8]КОЛПИНО Авг.'!AB8:AC8,'[9]КОЛПИНО Сент.'!AB8:AC8,'[10]КОЛПИНО Окт.'!AB8:AC8,'[11]КОЛПИНО Нояб.'!AB8:AC8,'[12]КОЛПИНО Дек.'!AB8:AC8)</f>
        <v>0</v>
      </c>
      <c r="AD22" s="114"/>
      <c r="AE22" s="115">
        <f>SUM('[1]КОЛПИНО Янв. '!AD8:AE8,'[2]КОЛПИНО Февр.'!AD8:AE8,'[3]КОЛПИНО Март'!AD8:AE8,'[4]КОЛПИНО Апр.'!AD8:AE8,'[5]КОЛПИНО Май'!AD8:AE8,'[6]КОЛПИНО Июнь'!AD8:AE8,'[7]КОЛПИНО Июль'!AD8:AE8,'[8]КОЛПИНО Авг.'!AD8:AE8,'[9]КОЛПИНО Сент.'!AD8:AE8,'[10]КОЛПИНО Окт.'!AD8:AE8,'[11]КОЛПИНО Нояб.'!AD8:AE8,'[12]КОЛПИНО Дек.'!AD8:AE8)</f>
        <v>0</v>
      </c>
      <c r="AF22" s="114"/>
      <c r="AG22" s="115">
        <f>SUM('[1]КОЛПИНО Янв. '!AF8:AG8,'[2]КОЛПИНО Февр.'!AF8:AG8,'[3]КОЛПИНО Март'!AF8:AG8,'[4]КОЛПИНО Апр.'!AF8:AG8,'[5]КОЛПИНО Май'!AF8:AG8,'[6]КОЛПИНО Июнь'!AF8:AG8,'[7]КОЛПИНО Июль'!AF8:AG8,'[8]КОЛПИНО Авг.'!AF8:AG8,'[9]КОЛПИНО Сент.'!AF8:AG8,'[10]КОЛПИНО Окт.'!AF8:AG8,'[11]КОЛПИНО Нояб.'!AF8:AG8,'[12]КОЛПИНО Дек.'!AF8:AG8)</f>
        <v>0</v>
      </c>
      <c r="AH22" s="114"/>
      <c r="AI22" s="115">
        <f>SUM('[1]КОЛПИНО Янв. '!AH8:AI8,'[2]КОЛПИНО Февр.'!AH8:AI8,'[3]КОЛПИНО Март'!AH8:AI8,'[4]КОЛПИНО Апр.'!AH8:AI8,'[5]КОЛПИНО Май'!AH8:AI8,'[6]КОЛПИНО Июнь'!AH8:AI8,'[7]КОЛПИНО Июль'!AH8:AI8,'[8]КОЛПИНО Авг.'!AH8:AI8,'[9]КОЛПИНО Сент.'!AH8:AI8,'[10]КОЛПИНО Окт.'!AH8:AI8,'[11]КОЛПИНО Нояб.'!AH8:AI8,'[12]КОЛПИНО Дек.'!AH8:AI8)</f>
        <v>0</v>
      </c>
      <c r="AJ22" s="114"/>
      <c r="AK22" s="115">
        <f>SUM('[1]КОЛПИНО Янв. '!AJ8:AK8,'[2]КОЛПИНО Февр.'!AJ8:AK8,'[3]КОЛПИНО Март'!AJ8:AK8,'[4]КОЛПИНО Апр.'!AJ8:AK8,'[5]КОЛПИНО Май'!AJ8:AK8,'[6]КОЛПИНО Июнь'!AJ8:AK8,'[7]КОЛПИНО Июль'!AJ8:AK8,'[8]КОЛПИНО Авг.'!AJ8:AK8,'[9]КОЛПИНО Сент.'!AJ8:AK8,'[10]КОЛПИНО Окт.'!AJ8:AK8,'[11]КОЛПИНО Нояб.'!AJ8:AK8,'[12]КОЛПИНО Дек.'!AJ8:AK8)</f>
        <v>0</v>
      </c>
      <c r="AL22" s="114"/>
      <c r="AM22" s="115">
        <f>SUM('[1]КОЛПИНО Янв. '!AL8:AM8,'[2]КОЛПИНО Февр.'!AL8:AM8,'[3]КОЛПИНО Март'!AL8:AM8,'[4]КОЛПИНО Апр.'!AL8:AM8,'[5]КОЛПИНО Май'!AL8:AM8,'[6]КОЛПИНО Июнь'!AL8:AM8,'[7]КОЛПИНО Июль'!AL8:AM8,'[8]КОЛПИНО Авг.'!AL8:AM8,'[9]КОЛПИНО Сент.'!AL8:AM8,'[10]КОЛПИНО Окт.'!AL8:AM8,'[11]КОЛПИНО Нояб.'!AL8:AM8,'[12]КОЛПИНО Дек.'!AL8:AM8)</f>
        <v>0</v>
      </c>
      <c r="AN22" s="114"/>
      <c r="AO22" s="115">
        <f>SUM('[1]КОЛПИНО Янв. '!AN8:AO8,'[2]КОЛПИНО Февр.'!AN8:AO8,'[3]КОЛПИНО Март'!AN8:AO8,'[4]КОЛПИНО Апр.'!AN8:AO8,'[5]КОЛПИНО Май'!AN8:AO8,'[6]КОЛПИНО Июнь'!AN8:AO8,'[7]КОЛПИНО Июль'!AN8:AO8,'[8]КОЛПИНО Авг.'!AN8:AO8,'[9]КОЛПИНО Сент.'!AN8:AO8,'[10]КОЛПИНО Окт.'!AN8:AO8,'[11]КОЛПИНО Нояб.'!AN8:AO8,'[12]КОЛПИНО Дек.'!AN8:AO8)</f>
        <v>0</v>
      </c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</row>
    <row r="23" spans="1:96" s="102" customFormat="1" ht="15.9" customHeight="1" x14ac:dyDescent="0.3">
      <c r="A23" s="382"/>
      <c r="B23" s="389"/>
      <c r="C23" s="7" t="s">
        <v>5</v>
      </c>
      <c r="D23" s="87"/>
      <c r="E23" s="108">
        <f>SUM('[1]КОЛПИНО Янв. '!D9:E9,'[2]КОЛПИНО Февр.'!D9:E9,'[3]КОЛПИНО Март'!D9:E9,'[4]КОЛПИНО Апр.'!D9:E9,'[5]КОЛПИНО Май'!D9:E9,'[6]КОЛПИНО Июнь'!D9:E9,'[7]КОЛПИНО Июль'!D9:E9,'[8]КОЛПИНО Авг.'!D9:E9,'[9]КОЛПИНО Сент.'!D9:E9,'[10]КОЛПИНО Окт.'!D9:E9,'[11]КОЛПИНО Нояб.'!D9:E9,'[12]КОЛПИНО Дек.'!D9:E9)</f>
        <v>0</v>
      </c>
      <c r="F23" s="87"/>
      <c r="G23" s="108">
        <f>SUM('[1]КОЛПИНО Янв. '!F9:G9,'[2]КОЛПИНО Февр.'!F9:G9,'[3]КОЛПИНО Март'!F9:G9,'[4]КОЛПИНО Апр.'!F9:G9,'[5]КОЛПИНО Май'!F9:G9,'[6]КОЛПИНО Июнь'!F9:G9,'[7]КОЛПИНО Июль'!F9:G9,'[8]КОЛПИНО Авг.'!F9:G9,'[9]КОЛПИНО Сент.'!F9:G9,'[10]КОЛПИНО Окт.'!F9:G9,'[11]КОЛПИНО Нояб.'!F9:G9,'[12]КОЛПИНО Дек.'!F9:G9)</f>
        <v>0</v>
      </c>
      <c r="H23" s="87"/>
      <c r="I23" s="108">
        <f>SUM('[1]КОЛПИНО Янв. '!H9:I9,'[2]КОЛПИНО Февр.'!H9:I9,'[3]КОЛПИНО Март'!H9:I9,'[4]КОЛПИНО Апр.'!H9:I9,'[5]КОЛПИНО Май'!H9:I9,'[6]КОЛПИНО Июнь'!H9:I9,'[7]КОЛПИНО Июль'!H9:I9,'[8]КОЛПИНО Авг.'!H9:I9,'[9]КОЛПИНО Сент.'!H9:I9,'[10]КОЛПИНО Окт.'!H9:I9,'[11]КОЛПИНО Нояб.'!H9:I9,'[12]КОЛПИНО Дек.'!H9:I9)</f>
        <v>0</v>
      </c>
      <c r="J23" s="87"/>
      <c r="K23" s="108">
        <f>SUM('[1]КОЛПИНО Янв. '!J9:K9,'[2]КОЛПИНО Февр.'!J9:K9,'[3]КОЛПИНО Март'!J9:K9,'[4]КОЛПИНО Апр.'!J9:K9,'[5]КОЛПИНО Май'!J9:K9,'[6]КОЛПИНО Июнь'!J9:K9,'[7]КОЛПИНО Июль'!J9:K9,'[8]КОЛПИНО Авг.'!J9:K9,'[9]КОЛПИНО Сент.'!J9:K9,'[10]КОЛПИНО Окт.'!J9:K9,'[11]КОЛПИНО Нояб.'!J9:K9,'[12]КОЛПИНО Дек.'!J9:K9)</f>
        <v>0</v>
      </c>
      <c r="L23" s="87"/>
      <c r="M23" s="108">
        <f>SUM('[1]КОЛПИНО Янв. '!L9:M9,'[2]КОЛПИНО Февр.'!L9:M9,'[3]КОЛПИНО Март'!L9:M9,'[4]КОЛПИНО Апр.'!L9:M9,'[5]КОЛПИНО Май'!L9:M9,'[6]КОЛПИНО Июнь'!L9:M9,'[7]КОЛПИНО Июль'!L9:M9,'[8]КОЛПИНО Авг.'!L9:M9,'[9]КОЛПИНО Сент.'!L9:M9,'[10]КОЛПИНО Окт.'!L9:M9,'[11]КОЛПИНО Нояб.'!L9:M9,'[12]КОЛПИНО Дек.'!L9:M9)</f>
        <v>0</v>
      </c>
      <c r="N23" s="87"/>
      <c r="O23" s="108">
        <f>SUM('[1]КОЛПИНО Янв. '!N9:O9,'[2]КОЛПИНО Февр.'!N9:O9,'[3]КОЛПИНО Март'!N9:O9,'[4]КОЛПИНО Апр.'!N9:O9,'[5]КОЛПИНО Май'!N9:O9,'[6]КОЛПИНО Июнь'!N9:O9,'[7]КОЛПИНО Июль'!N9:O9,'[8]КОЛПИНО Авг.'!N9:O9,'[9]КОЛПИНО Сент.'!N9:O9,'[10]КОЛПИНО Окт.'!N9:O9,'[11]КОЛПИНО Нояб.'!N9:O9,'[12]КОЛПИНО Дек.'!N9:O9)</f>
        <v>0</v>
      </c>
      <c r="P23" s="87"/>
      <c r="Q23" s="108">
        <f>SUM('[1]КОЛПИНО Янв. '!P9:Q9,'[2]КОЛПИНО Февр.'!P9:Q9,'[3]КОЛПИНО Март'!P9:Q9,'[4]КОЛПИНО Апр.'!P9:Q9,'[5]КОЛПИНО Май'!P9:Q9,'[6]КОЛПИНО Июнь'!P9:Q9,'[7]КОЛПИНО Июль'!P9:Q9,'[8]КОЛПИНО Авг.'!P9:Q9,'[9]КОЛПИНО Сент.'!P9:Q9,'[10]КОЛПИНО Окт.'!P9:Q9,'[11]КОЛПИНО Нояб.'!P9:Q9,'[12]КОЛПИНО Дек.'!P9:Q9)</f>
        <v>0</v>
      </c>
      <c r="R23" s="59">
        <v>14.1</v>
      </c>
      <c r="S23" s="108">
        <f>SUM('[1]КОЛПИНО Янв. '!R9:S9,'[2]КОЛПИНО Февр.'!R9:S9,'[3]КОЛПИНО Март'!R9:S9,'[4]КОЛПИНО Апр.'!R9:S9,'[5]КОЛПИНО Май'!R9:S9,'[6]КОЛПИНО Июнь'!R9:S9,'[7]КОЛПИНО Июль'!R9:S9,'[8]КОЛПИНО Авг.'!R9:S9,'[9]КОЛПИНО Сент.'!R9:S9,'[10]КОЛПИНО Окт.'!R9:S9,'[11]КОЛПИНО Нояб.'!R9:S9,'[12]КОЛПИНО Дек.'!R9:S9)</f>
        <v>0</v>
      </c>
      <c r="T23" s="61">
        <v>2.33</v>
      </c>
      <c r="U23" s="108">
        <f>SUM('[1]КОЛПИНО Янв. '!T9:U9,'[2]КОЛПИНО Февр.'!T9:U9,'[3]КОЛПИНО Март'!T9:U9,'[4]КОЛПИНО Апр.'!T9:U9,'[5]КОЛПИНО Май'!T9:U9,'[6]КОЛПИНО Июнь'!T9:U9,'[7]КОЛПИНО Июль'!T9:U9,'[8]КОЛПИНО Авг.'!T9:U9,'[9]КОЛПИНО Сент.'!T9:U9,'[10]КОЛПИНО Окт.'!T9:U9,'[11]КОЛПИНО Нояб.'!T9:U9,'[12]КОЛПИНО Дек.'!T9:U9)</f>
        <v>0</v>
      </c>
      <c r="V23" s="61">
        <v>6.99</v>
      </c>
      <c r="W23" s="108">
        <f>SUM('[1]КОЛПИНО Янв. '!V9:W9,'[2]КОЛПИНО Февр.'!V9:W9,'[3]КОЛПИНО Март'!V9:W9,'[4]КОЛПИНО Апр.'!V9:W9,'[5]КОЛПИНО Май'!V9:W9,'[6]КОЛПИНО Июнь'!V9:W9,'[7]КОЛПИНО Июль'!V9:W9,'[8]КОЛПИНО Авг.'!V9:W9,'[9]КОЛПИНО Сент.'!V9:W9,'[10]КОЛПИНО Окт.'!V9:W9,'[11]КОЛПИНО Нояб.'!V9:W9,'[12]КОЛПИНО Дек.'!V9:W9)</f>
        <v>0</v>
      </c>
      <c r="X23" s="61">
        <v>4.66</v>
      </c>
      <c r="Y23" s="108">
        <f>SUM('[1]КОЛПИНО Янв. '!X9:Y9,'[2]КОЛПИНО Февр.'!X9:Y9,'[3]КОЛПИНО Март'!X9:Y9,'[4]КОЛПИНО Апр.'!X9:Y9,'[5]КОЛПИНО Май'!X9:Y9,'[6]КОЛПИНО Июнь'!X9:Y9,'[7]КОЛПИНО Июль'!X9:Y9,'[8]КОЛПИНО Авг.'!X9:Y9,'[9]КОЛПИНО Сент.'!X9:Y9,'[10]КОЛПИНО Окт.'!X9:Y9,'[11]КОЛПИНО Нояб.'!X9:Y9,'[12]КОЛПИНО Дек.'!X9:Y9)</f>
        <v>0</v>
      </c>
      <c r="Z23" s="87"/>
      <c r="AA23" s="108">
        <f>SUM('[1]КОЛПИНО Янв. '!Z9:AA9,'[2]КОЛПИНО Февр.'!Z9:AA9,'[3]КОЛПИНО Март'!Z9:AA9,'[4]КОЛПИНО Апр.'!Z9:AA9,'[5]КОЛПИНО Май'!Z9:AA9,'[6]КОЛПИНО Июнь'!Z9:AA9,'[7]КОЛПИНО Июль'!Z9:AA9,'[8]КОЛПИНО Авг.'!Z9:AA9,'[9]КОЛПИНО Сент.'!Z9:AA9,'[10]КОЛПИНО Окт.'!Z9:AA9,'[11]КОЛПИНО Нояб.'!Z9:AA9,'[12]КОЛПИНО Дек.'!Z9:AA9)</f>
        <v>0</v>
      </c>
      <c r="AB23" s="87"/>
      <c r="AC23" s="108">
        <f>SUM('[1]КОЛПИНО Янв. '!AB9:AC9,'[2]КОЛПИНО Февр.'!AB9:AC9,'[3]КОЛПИНО Март'!AB9:AC9,'[4]КОЛПИНО Апр.'!AB9:AC9,'[5]КОЛПИНО Май'!AB9:AC9,'[6]КОЛПИНО Июнь'!AB9:AC9,'[7]КОЛПИНО Июль'!AB9:AC9,'[8]КОЛПИНО Авг.'!AB9:AC9,'[9]КОЛПИНО Сент.'!AB9:AC9,'[10]КОЛПИНО Окт.'!AB9:AC9,'[11]КОЛПИНО Нояб.'!AB9:AC9,'[12]КОЛПИНО Дек.'!AB9:AC9)</f>
        <v>0</v>
      </c>
      <c r="AD23" s="87"/>
      <c r="AE23" s="108">
        <f>SUM('[1]КОЛПИНО Янв. '!AD9:AE9,'[2]КОЛПИНО Февр.'!AD9:AE9,'[3]КОЛПИНО Март'!AD9:AE9,'[4]КОЛПИНО Апр.'!AD9:AE9,'[5]КОЛПИНО Май'!AD9:AE9,'[6]КОЛПИНО Июнь'!AD9:AE9,'[7]КОЛПИНО Июль'!AD9:AE9,'[8]КОЛПИНО Авг.'!AD9:AE9,'[9]КОЛПИНО Сент.'!AD9:AE9,'[10]КОЛПИНО Окт.'!AD9:AE9,'[11]КОЛПИНО Нояб.'!AD9:AE9,'[12]КОЛПИНО Дек.'!AD9:AE9)</f>
        <v>0</v>
      </c>
      <c r="AF23" s="87"/>
      <c r="AG23" s="108">
        <f>SUM('[1]КОЛПИНО Янв. '!AF9:AG9,'[2]КОЛПИНО Февр.'!AF9:AG9,'[3]КОЛПИНО Март'!AF9:AG9,'[4]КОЛПИНО Апр.'!AF9:AG9,'[5]КОЛПИНО Май'!AF9:AG9,'[6]КОЛПИНО Июнь'!AF9:AG9,'[7]КОЛПИНО Июль'!AF9:AG9,'[8]КОЛПИНО Авг.'!AF9:AG9,'[9]КОЛПИНО Сент.'!AF9:AG9,'[10]КОЛПИНО Окт.'!AF9:AG9,'[11]КОЛПИНО Нояб.'!AF9:AG9,'[12]КОЛПИНО Дек.'!AF9:AG9)</f>
        <v>0</v>
      </c>
      <c r="AH23" s="87"/>
      <c r="AI23" s="108">
        <f>SUM('[1]КОЛПИНО Янв. '!AH9:AI9,'[2]КОЛПИНО Февр.'!AH9:AI9,'[3]КОЛПИНО Март'!AH9:AI9,'[4]КОЛПИНО Апр.'!AH9:AI9,'[5]КОЛПИНО Май'!AH9:AI9,'[6]КОЛПИНО Июнь'!AH9:AI9,'[7]КОЛПИНО Июль'!AH9:AI9,'[8]КОЛПИНО Авг.'!AH9:AI9,'[9]КОЛПИНО Сент.'!AH9:AI9,'[10]КОЛПИНО Окт.'!AH9:AI9,'[11]КОЛПИНО Нояб.'!AH9:AI9,'[12]КОЛПИНО Дек.'!AH9:AI9)</f>
        <v>0</v>
      </c>
      <c r="AJ23" s="87"/>
      <c r="AK23" s="108">
        <f>SUM('[1]КОЛПИНО Янв. '!AJ9:AK9,'[2]КОЛПИНО Февр.'!AJ9:AK9,'[3]КОЛПИНО Март'!AJ9:AK9,'[4]КОЛПИНО Апр.'!AJ9:AK9,'[5]КОЛПИНО Май'!AJ9:AK9,'[6]КОЛПИНО Июнь'!AJ9:AK9,'[7]КОЛПИНО Июль'!AJ9:AK9,'[8]КОЛПИНО Авг.'!AJ9:AK9,'[9]КОЛПИНО Сент.'!AJ9:AK9,'[10]КОЛПИНО Окт.'!AJ9:AK9,'[11]КОЛПИНО Нояб.'!AJ9:AK9,'[12]КОЛПИНО Дек.'!AJ9:AK9)</f>
        <v>0</v>
      </c>
      <c r="AL23" s="87"/>
      <c r="AM23" s="108">
        <f>SUM('[1]КОЛПИНО Янв. '!AL9:AM9,'[2]КОЛПИНО Февр.'!AL9:AM9,'[3]КОЛПИНО Март'!AL9:AM9,'[4]КОЛПИНО Апр.'!AL9:AM9,'[5]КОЛПИНО Май'!AL9:AM9,'[6]КОЛПИНО Июнь'!AL9:AM9,'[7]КОЛПИНО Июль'!AL9:AM9,'[8]КОЛПИНО Авг.'!AL9:AM9,'[9]КОЛПИНО Сент.'!AL9:AM9,'[10]КОЛПИНО Окт.'!AL9:AM9,'[11]КОЛПИНО Нояб.'!AL9:AM9,'[12]КОЛПИНО Дек.'!AL9:AM9)</f>
        <v>0</v>
      </c>
      <c r="AN23" s="87"/>
      <c r="AO23" s="108">
        <f>SUM('[1]КОЛПИНО Янв. '!AN9:AO9,'[2]КОЛПИНО Февр.'!AN9:AO9,'[3]КОЛПИНО Март'!AN9:AO9,'[4]КОЛПИНО Апр.'!AN9:AO9,'[5]КОЛПИНО Май'!AN9:AO9,'[6]КОЛПИНО Июнь'!AN9:AO9,'[7]КОЛПИНО Июль'!AN9:AO9,'[8]КОЛПИНО Авг.'!AN9:AO9,'[9]КОЛПИНО Сент.'!AN9:AO9,'[10]КОЛПИНО Окт.'!AN9:AO9,'[11]КОЛПИНО Нояб.'!AN9:AO9,'[12]КОЛПИНО Дек.'!AN9:AO9)</f>
        <v>0</v>
      </c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</row>
    <row r="24" spans="1:96" s="102" customFormat="1" ht="15.9" customHeight="1" x14ac:dyDescent="0.3">
      <c r="A24" s="382">
        <v>2</v>
      </c>
      <c r="B24" s="389" t="s">
        <v>38</v>
      </c>
      <c r="C24" s="7" t="s">
        <v>39</v>
      </c>
      <c r="D24" s="87"/>
      <c r="E24" s="115">
        <f>SUM('[1]КОЛПИНО Янв. '!D10:E10,'[2]КОЛПИНО Февр.'!D10:E10,'[3]КОЛПИНО Март'!D10:E10,'[4]КОЛПИНО Апр.'!D10:E10,'[5]КОЛПИНО Май'!D10:E10,'[6]КОЛПИНО Июнь'!D10:E10,'[7]КОЛПИНО Июль'!D10:E10,'[8]КОЛПИНО Авг.'!D10:E10,'[9]КОЛПИНО Сент.'!D10:E10,'[10]КОЛПИНО Окт.'!D10:E10,'[11]КОЛПИНО Нояб.'!D10:E10,'[12]КОЛПИНО Дек.'!D10:E10)</f>
        <v>0</v>
      </c>
      <c r="F24" s="87"/>
      <c r="G24" s="115">
        <f>SUM('[1]КОЛПИНО Янв. '!F10:G10,'[2]КОЛПИНО Февр.'!F10:G10,'[3]КОЛПИНО Март'!F10:G10,'[4]КОЛПИНО Апр.'!F10:G10,'[5]КОЛПИНО Май'!F10:G10,'[6]КОЛПИНО Июнь'!F10:G10,'[7]КОЛПИНО Июль'!F10:G10,'[8]КОЛПИНО Авг.'!F10:G10,'[9]КОЛПИНО Сент.'!F10:G10,'[10]КОЛПИНО Окт.'!F10:G10,'[11]КОЛПИНО Нояб.'!F10:G10,'[12]КОЛПИНО Дек.'!F10:G10)</f>
        <v>0</v>
      </c>
      <c r="H24" s="87"/>
      <c r="I24" s="115">
        <f>SUM('[1]КОЛПИНО Янв. '!H10:I10,'[2]КОЛПИНО Февр.'!H10:I10,'[3]КОЛПИНО Март'!H10:I10,'[4]КОЛПИНО Апр.'!H10:I10,'[5]КОЛПИНО Май'!H10:I10,'[6]КОЛПИНО Июнь'!H10:I10,'[7]КОЛПИНО Июль'!H10:I10,'[8]КОЛПИНО Авг.'!H10:I10,'[9]КОЛПИНО Сент.'!H10:I10,'[10]КОЛПИНО Окт.'!H10:I10,'[11]КОЛПИНО Нояб.'!H10:I10,'[12]КОЛПИНО Дек.'!H10:I10)</f>
        <v>0</v>
      </c>
      <c r="J24" s="87"/>
      <c r="K24" s="115">
        <f>SUM('[1]КОЛПИНО Янв. '!J10:K10,'[2]КОЛПИНО Февр.'!J10:K10,'[3]КОЛПИНО Март'!J10:K10,'[4]КОЛПИНО Апр.'!J10:K10,'[5]КОЛПИНО Май'!J10:K10,'[6]КОЛПИНО Июнь'!J10:K10,'[7]КОЛПИНО Июль'!J10:K10,'[8]КОЛПИНО Авг.'!J10:K10,'[9]КОЛПИНО Сент.'!J10:K10,'[10]КОЛПИНО Окт.'!J10:K10,'[11]КОЛПИНО Нояб.'!J10:K10,'[12]КОЛПИНО Дек.'!J10:K10)</f>
        <v>0</v>
      </c>
      <c r="L24" s="87"/>
      <c r="M24" s="115">
        <f>SUM('[1]КОЛПИНО Янв. '!L10:M10,'[2]КОЛПИНО Февр.'!L10:M10,'[3]КОЛПИНО Март'!L10:M10,'[4]КОЛПИНО Апр.'!L10:M10,'[5]КОЛПИНО Май'!L10:M10,'[6]КОЛПИНО Июнь'!L10:M10,'[7]КОЛПИНО Июль'!L10:M10,'[8]КОЛПИНО Авг.'!L10:M10,'[9]КОЛПИНО Сент.'!L10:M10,'[10]КОЛПИНО Окт.'!L10:M10,'[11]КОЛПИНО Нояб.'!L10:M10,'[12]КОЛПИНО Дек.'!L10:M10)</f>
        <v>0</v>
      </c>
      <c r="N24" s="87"/>
      <c r="O24" s="115">
        <f>SUM('[1]КОЛПИНО Янв. '!N10:O10,'[2]КОЛПИНО Февр.'!N10:O10,'[3]КОЛПИНО Март'!N10:O10,'[4]КОЛПИНО Апр.'!N10:O10,'[5]КОЛПИНО Май'!N10:O10,'[6]КОЛПИНО Июнь'!N10:O10,'[7]КОЛПИНО Июль'!N10:O10,'[8]КОЛПИНО Авг.'!N10:O10,'[9]КОЛПИНО Сент.'!N10:O10,'[10]КОЛПИНО Окт.'!N10:O10,'[11]КОЛПИНО Нояб.'!N10:O10,'[12]КОЛПИНО Дек.'!N10:O10)</f>
        <v>0</v>
      </c>
      <c r="P24" s="87"/>
      <c r="Q24" s="115">
        <f>SUM('[1]КОЛПИНО Янв. '!P10:Q10,'[2]КОЛПИНО Февр.'!P10:Q10,'[3]КОЛПИНО Март'!P10:Q10,'[4]КОЛПИНО Апр.'!P10:Q10,'[5]КОЛПИНО Май'!P10:Q10,'[6]КОЛПИНО Июнь'!P10:Q10,'[7]КОЛПИНО Июль'!P10:Q10,'[8]КОЛПИНО Авг.'!P10:Q10,'[9]КОЛПИНО Сент.'!P10:Q10,'[10]КОЛПИНО Окт.'!P10:Q10,'[11]КОЛПИНО Нояб.'!P10:Q10,'[12]КОЛПИНО Дек.'!P10:Q10)</f>
        <v>0</v>
      </c>
      <c r="R24" s="59">
        <v>40</v>
      </c>
      <c r="S24" s="115">
        <f>SUM('[1]КОЛПИНО Янв. '!R10:S10,'[2]КОЛПИНО Февр.'!R10:S10,'[3]КОЛПИНО Март'!R10:S10,'[4]КОЛПИНО Апр.'!R10:S10,'[5]КОЛПИНО Май'!R10:S10,'[6]КОЛПИНО Июнь'!R10:S10,'[7]КОЛПИНО Июль'!R10:S10,'[8]КОЛПИНО Авг.'!R10:S10,'[9]КОЛПИНО Сент.'!R10:S10,'[10]КОЛПИНО Окт.'!R10:S10,'[11]КОЛПИНО Нояб.'!R10:S10,'[12]КОЛПИНО Дек.'!R10:S10)</f>
        <v>0</v>
      </c>
      <c r="T24" s="87"/>
      <c r="U24" s="115">
        <f>SUM('[1]КОЛПИНО Янв. '!T10:U10,'[2]КОЛПИНО Февр.'!T10:U10,'[3]КОЛПИНО Март'!T10:U10,'[4]КОЛПИНО Апр.'!T10:U10,'[5]КОЛПИНО Май'!T10:U10,'[6]КОЛПИНО Июнь'!T10:U10,'[7]КОЛПИНО Июль'!T10:U10,'[8]КОЛПИНО Авг.'!T10:U10,'[9]КОЛПИНО Сент.'!T10:U10,'[10]КОЛПИНО Окт.'!T10:U10,'[11]КОЛПИНО Нояб.'!T10:U10,'[12]КОЛПИНО Дек.'!T10:U10)</f>
        <v>0</v>
      </c>
      <c r="V24" s="87"/>
      <c r="W24" s="115">
        <f>SUM('[1]КОЛПИНО Янв. '!V10:W10,'[2]КОЛПИНО Февр.'!V10:W10,'[3]КОЛПИНО Март'!V10:W10,'[4]КОЛПИНО Апр.'!V10:W10,'[5]КОЛПИНО Май'!V10:W10,'[6]КОЛПИНО Июнь'!V10:W10,'[7]КОЛПИНО Июль'!V10:W10,'[8]КОЛПИНО Авг.'!V10:W10,'[9]КОЛПИНО Сент.'!V10:W10,'[10]КОЛПИНО Окт.'!V10:W10,'[11]КОЛПИНО Нояб.'!V10:W10,'[12]КОЛПИНО Дек.'!V10:W10)</f>
        <v>0</v>
      </c>
      <c r="X24" s="87"/>
      <c r="Y24" s="115">
        <f>SUM('[1]КОЛПИНО Янв. '!X10:Y10,'[2]КОЛПИНО Февр.'!X10:Y10,'[3]КОЛПИНО Март'!X10:Y10,'[4]КОЛПИНО Апр.'!X10:Y10,'[5]КОЛПИНО Май'!X10:Y10,'[6]КОЛПИНО Июнь'!X10:Y10,'[7]КОЛПИНО Июль'!X10:Y10,'[8]КОЛПИНО Авг.'!X10:Y10,'[9]КОЛПИНО Сент.'!X10:Y10,'[10]КОЛПИНО Окт.'!X10:Y10,'[11]КОЛПИНО Нояб.'!X10:Y10,'[12]КОЛПИНО Дек.'!X10:Y10)</f>
        <v>0</v>
      </c>
      <c r="Z24" s="87"/>
      <c r="AA24" s="115">
        <f>SUM('[1]КОЛПИНО Янв. '!Z10:AA10,'[2]КОЛПИНО Февр.'!Z10:AA10,'[3]КОЛПИНО Март'!Z10:AA10,'[4]КОЛПИНО Апр.'!Z10:AA10,'[5]КОЛПИНО Май'!Z10:AA10,'[6]КОЛПИНО Июнь'!Z10:AA10,'[7]КОЛПИНО Июль'!Z10:AA10,'[8]КОЛПИНО Авг.'!Z10:AA10,'[9]КОЛПИНО Сент.'!Z10:AA10,'[10]КОЛПИНО Окт.'!Z10:AA10,'[11]КОЛПИНО Нояб.'!Z10:AA10,'[12]КОЛПИНО Дек.'!Z10:AA10)</f>
        <v>0</v>
      </c>
      <c r="AB24" s="87"/>
      <c r="AC24" s="115">
        <f>SUM('[1]КОЛПИНО Янв. '!AB10:AC10,'[2]КОЛПИНО Февр.'!AB10:AC10,'[3]КОЛПИНО Март'!AB10:AC10,'[4]КОЛПИНО Апр.'!AB10:AC10,'[5]КОЛПИНО Май'!AB10:AC10,'[6]КОЛПИНО Июнь'!AB10:AC10,'[7]КОЛПИНО Июль'!AB10:AC10,'[8]КОЛПИНО Авг.'!AB10:AC10,'[9]КОЛПИНО Сент.'!AB10:AC10,'[10]КОЛПИНО Окт.'!AB10:AC10,'[11]КОЛПИНО Нояб.'!AB10:AC10,'[12]КОЛПИНО Дек.'!AB10:AC10)</f>
        <v>0</v>
      </c>
      <c r="AD24" s="59">
        <v>60</v>
      </c>
      <c r="AE24" s="115">
        <f>SUM('[1]КОЛПИНО Янв. '!AD10:AE10,'[2]КОЛПИНО Февр.'!AD10:AE10,'[3]КОЛПИНО Март'!AD10:AE10,'[4]КОЛПИНО Апр.'!AD10:AE10,'[5]КОЛПИНО Май'!AD10:AE10,'[6]КОЛПИНО Июнь'!AD10:AE10,'[7]КОЛПИНО Июль'!AD10:AE10,'[8]КОЛПИНО Авг.'!AD10:AE10,'[9]КОЛПИНО Сент.'!AD10:AE10,'[10]КОЛПИНО Окт.'!AD10:AE10,'[11]КОЛПИНО Нояб.'!AD10:AE10,'[12]КОЛПИНО Дек.'!AD10:AE10)</f>
        <v>0</v>
      </c>
      <c r="AF24" s="87"/>
      <c r="AG24" s="115">
        <f>SUM('[1]КОЛПИНО Янв. '!AF10:AG10,'[2]КОЛПИНО Февр.'!AF10:AG10,'[3]КОЛПИНО Март'!AF10:AG10,'[4]КОЛПИНО Апр.'!AF10:AG10,'[5]КОЛПИНО Май'!AF10:AG10,'[6]КОЛПИНО Июнь'!AF10:AG10,'[7]КОЛПИНО Июль'!AF10:AG10,'[8]КОЛПИНО Авг.'!AF10:AG10,'[9]КОЛПИНО Сент.'!AF10:AG10,'[10]КОЛПИНО Окт.'!AF10:AG10,'[11]КОЛПИНО Нояб.'!AF10:AG10,'[12]КОЛПИНО Дек.'!AF10:AG10)</f>
        <v>0</v>
      </c>
      <c r="AH24" s="59">
        <v>80</v>
      </c>
      <c r="AI24" s="115">
        <f>SUM('[1]КОЛПИНО Янв. '!AH10:AI10,'[2]КОЛПИНО Февр.'!AH10:AI10,'[3]КОЛПИНО Март'!AH10:AI10,'[4]КОЛПИНО Апр.'!AH10:AI10,'[5]КОЛПИНО Май'!AH10:AI10,'[6]КОЛПИНО Июнь'!AH10:AI10,'[7]КОЛПИНО Июль'!AH10:AI10,'[8]КОЛПИНО Авг.'!AH10:AI10,'[9]КОЛПИНО Сент.'!AH10:AI10,'[10]КОЛПИНО Окт.'!AH10:AI10,'[11]КОЛПИНО Нояб.'!AH10:AI10,'[12]КОЛПИНО Дек.'!AH10:AI10)</f>
        <v>80</v>
      </c>
      <c r="AJ24" s="59">
        <v>40</v>
      </c>
      <c r="AK24" s="115">
        <f>SUM('[1]КОЛПИНО Янв. '!AJ10:AK10,'[2]КОЛПИНО Февр.'!AJ10:AK10,'[3]КОЛПИНО Март'!AJ10:AK10,'[4]КОЛПИНО Апр.'!AJ10:AK10,'[5]КОЛПИНО Май'!AJ10:AK10,'[6]КОЛПИНО Июнь'!AJ10:AK10,'[7]КОЛПИНО Июль'!AJ10:AK10,'[8]КОЛПИНО Авг.'!AJ10:AK10,'[9]КОЛПИНО Сент.'!AJ10:AK10,'[10]КОЛПИНО Окт.'!AJ10:AK10,'[11]КОЛПИНО Нояб.'!AJ10:AK10,'[12]КОЛПИНО Дек.'!AJ10:AK10)</f>
        <v>0</v>
      </c>
      <c r="AL24" s="87"/>
      <c r="AM24" s="115">
        <f>SUM('[1]КОЛПИНО Янв. '!AL10:AM10,'[2]КОЛПИНО Февр.'!AL10:AM10,'[3]КОЛПИНО Март'!AL10:AM10,'[4]КОЛПИНО Апр.'!AL10:AM10,'[5]КОЛПИНО Май'!AL10:AM10,'[6]КОЛПИНО Июнь'!AL10:AM10,'[7]КОЛПИНО Июль'!AL10:AM10,'[8]КОЛПИНО Авг.'!AL10:AM10,'[9]КОЛПИНО Сент.'!AL10:AM10,'[10]КОЛПИНО Окт.'!AL10:AM10,'[11]КОЛПИНО Нояб.'!AL10:AM10,'[12]КОЛПИНО Дек.'!AL10:AM10)</f>
        <v>0</v>
      </c>
      <c r="AN24" s="59">
        <v>60</v>
      </c>
      <c r="AO24" s="115">
        <f>SUM('[1]КОЛПИНО Янв. '!AN10:AO10,'[2]КОЛПИНО Февр.'!AN10:AO10,'[3]КОЛПИНО Март'!AN10:AO10,'[4]КОЛПИНО Апр.'!AN10:AO10,'[5]КОЛПИНО Май'!AN10:AO10,'[6]КОЛПИНО Июнь'!AN10:AO10,'[7]КОЛПИНО Июль'!AN10:AO10,'[8]КОЛПИНО Авг.'!AN10:AO10,'[9]КОЛПИНО Сент.'!AN10:AO10,'[10]КОЛПИНО Окт.'!AN10:AO10,'[11]КОЛПИНО Нояб.'!AN10:AO10,'[12]КОЛПИНО Дек.'!AN10:AO10)</f>
        <v>60</v>
      </c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</row>
    <row r="25" spans="1:96" s="102" customFormat="1" ht="15.9" customHeight="1" x14ac:dyDescent="0.3">
      <c r="A25" s="382"/>
      <c r="B25" s="389"/>
      <c r="C25" s="7" t="s">
        <v>5</v>
      </c>
      <c r="D25" s="87"/>
      <c r="E25" s="108">
        <f>SUM('[1]КОЛПИНО Янв. '!D11:E11,'[2]КОЛПИНО Февр.'!D11:E11,'[3]КОЛПИНО Март'!D11:E11,'[4]КОЛПИНО Апр.'!D11:E11,'[5]КОЛПИНО Май'!D11:E11,'[6]КОЛПИНО Июнь'!D11:E11,'[7]КОЛПИНО Июль'!D11:E11,'[8]КОЛПИНО Авг.'!D11:E11,'[9]КОЛПИНО Сент.'!D11:E11,'[10]КОЛПИНО Окт.'!D11:E11,'[11]КОЛПИНО Нояб.'!D11:E11,'[12]КОЛПИНО Дек.'!D11:E11)</f>
        <v>0</v>
      </c>
      <c r="F25" s="87"/>
      <c r="G25" s="108">
        <f>SUM('[1]КОЛПИНО Янв. '!F11:G11,'[2]КОЛПИНО Февр.'!F11:G11,'[3]КОЛПИНО Март'!F11:G11,'[4]КОЛПИНО Апр.'!F11:G11,'[5]КОЛПИНО Май'!F11:G11,'[6]КОЛПИНО Июнь'!F11:G11,'[7]КОЛПИНО Июль'!F11:G11,'[8]КОЛПИНО Авг.'!F11:G11,'[9]КОЛПИНО Сент.'!F11:G11,'[10]КОЛПИНО Окт.'!F11:G11,'[11]КОЛПИНО Нояб.'!F11:G11,'[12]КОЛПИНО Дек.'!F11:G11)</f>
        <v>0</v>
      </c>
      <c r="H25" s="87"/>
      <c r="I25" s="108">
        <f>SUM('[1]КОЛПИНО Янв. '!H11:I11,'[2]КОЛПИНО Февр.'!H11:I11,'[3]КОЛПИНО Март'!H11:I11,'[4]КОЛПИНО Апр.'!H11:I11,'[5]КОЛПИНО Май'!H11:I11,'[6]КОЛПИНО Июнь'!H11:I11,'[7]КОЛПИНО Июль'!H11:I11,'[8]КОЛПИНО Авг.'!H11:I11,'[9]КОЛПИНО Сент.'!H11:I11,'[10]КОЛПИНО Окт.'!H11:I11,'[11]КОЛПИНО Нояб.'!H11:I11,'[12]КОЛПИНО Дек.'!H11:I11)</f>
        <v>0</v>
      </c>
      <c r="J25" s="87"/>
      <c r="K25" s="108">
        <f>SUM('[1]КОЛПИНО Янв. '!J11:K11,'[2]КОЛПИНО Февр.'!J11:K11,'[3]КОЛПИНО Март'!J11:K11,'[4]КОЛПИНО Апр.'!J11:K11,'[5]КОЛПИНО Май'!J11:K11,'[6]КОЛПИНО Июнь'!J11:K11,'[7]КОЛПИНО Июль'!J11:K11,'[8]КОЛПИНО Авг.'!J11:K11,'[9]КОЛПИНО Сент.'!J11:K11,'[10]КОЛПИНО Окт.'!J11:K11,'[11]КОЛПИНО Нояб.'!J11:K11,'[12]КОЛПИНО Дек.'!J11:K11)</f>
        <v>0</v>
      </c>
      <c r="L25" s="87"/>
      <c r="M25" s="108">
        <f>SUM('[1]КОЛПИНО Янв. '!L11:M11,'[2]КОЛПИНО Февр.'!L11:M11,'[3]КОЛПИНО Март'!L11:M11,'[4]КОЛПИНО Апр.'!L11:M11,'[5]КОЛПИНО Май'!L11:M11,'[6]КОЛПИНО Июнь'!L11:M11,'[7]КОЛПИНО Июль'!L11:M11,'[8]КОЛПИНО Авг.'!L11:M11,'[9]КОЛПИНО Сент.'!L11:M11,'[10]КОЛПИНО Окт.'!L11:M11,'[11]КОЛПИНО Нояб.'!L11:M11,'[12]КОЛПИНО Дек.'!L11:M11)</f>
        <v>0</v>
      </c>
      <c r="N25" s="87"/>
      <c r="O25" s="108">
        <f>SUM('[1]КОЛПИНО Янв. '!N11:O11,'[2]КОЛПИНО Февр.'!N11:O11,'[3]КОЛПИНО Март'!N11:O11,'[4]КОЛПИНО Апр.'!N11:O11,'[5]КОЛПИНО Май'!N11:O11,'[6]КОЛПИНО Июнь'!N11:O11,'[7]КОЛПИНО Июль'!N11:O11,'[8]КОЛПИНО Авг.'!N11:O11,'[9]КОЛПИНО Сент.'!N11:O11,'[10]КОЛПИНО Окт.'!N11:O11,'[11]КОЛПИНО Нояб.'!N11:O11,'[12]КОЛПИНО Дек.'!N11:O11)</f>
        <v>0</v>
      </c>
      <c r="P25" s="87"/>
      <c r="Q25" s="108">
        <f>SUM('[1]КОЛПИНО Янв. '!P11:Q11,'[2]КОЛПИНО Февр.'!P11:Q11,'[3]КОЛПИНО Март'!P11:Q11,'[4]КОЛПИНО Апр.'!P11:Q11,'[5]КОЛПИНО Май'!P11:Q11,'[6]КОЛПИНО Июнь'!P11:Q11,'[7]КОЛПИНО Июль'!P11:Q11,'[8]КОЛПИНО Авг.'!P11:Q11,'[9]КОЛПИНО Сент.'!P11:Q11,'[10]КОЛПИНО Окт.'!P11:Q11,'[11]КОЛПИНО Нояб.'!P11:Q11,'[12]КОЛПИНО Дек.'!P11:Q11)</f>
        <v>0</v>
      </c>
      <c r="R25" s="59">
        <v>34</v>
      </c>
      <c r="S25" s="108">
        <f>SUM('[1]КОЛПИНО Янв. '!R11:S11,'[2]КОЛПИНО Февр.'!R11:S11,'[3]КОЛПИНО Март'!R11:S11,'[4]КОЛПИНО Апр.'!R11:S11,'[5]КОЛПИНО Май'!R11:S11,'[6]КОЛПИНО Июнь'!R11:S11,'[7]КОЛПИНО Июль'!R11:S11,'[8]КОЛПИНО Авг.'!R11:S11,'[9]КОЛПИНО Сент.'!R11:S11,'[10]КОЛПИНО Окт.'!R11:S11,'[11]КОЛПИНО Нояб.'!R11:S11,'[12]КОЛПИНО Дек.'!R11:S11)</f>
        <v>0</v>
      </c>
      <c r="T25" s="87"/>
      <c r="U25" s="108">
        <f>SUM('[1]КОЛПИНО Янв. '!T11:U11,'[2]КОЛПИНО Февр.'!T11:U11,'[3]КОЛПИНО Март'!T11:U11,'[4]КОЛПИНО Апр.'!T11:U11,'[5]КОЛПИНО Май'!T11:U11,'[6]КОЛПИНО Июнь'!T11:U11,'[7]КОЛПИНО Июль'!T11:U11,'[8]КОЛПИНО Авг.'!T11:U11,'[9]КОЛПИНО Сент.'!T11:U11,'[10]КОЛПИНО Окт.'!T11:U11,'[11]КОЛПИНО Нояб.'!T11:U11,'[12]КОЛПИНО Дек.'!T11:U11)</f>
        <v>0</v>
      </c>
      <c r="V25" s="87"/>
      <c r="W25" s="108">
        <f>SUM('[1]КОЛПИНО Янв. '!V11:W11,'[2]КОЛПИНО Февр.'!V11:W11,'[3]КОЛПИНО Март'!V11:W11,'[4]КОЛПИНО Апр.'!V11:W11,'[5]КОЛПИНО Май'!V11:W11,'[6]КОЛПИНО Июнь'!V11:W11,'[7]КОЛПИНО Июль'!V11:W11,'[8]КОЛПИНО Авг.'!V11:W11,'[9]КОЛПИНО Сент.'!V11:W11,'[10]КОЛПИНО Окт.'!V11:W11,'[11]КОЛПИНО Нояб.'!V11:W11,'[12]КОЛПИНО Дек.'!V11:W11)</f>
        <v>0</v>
      </c>
      <c r="X25" s="87"/>
      <c r="Y25" s="108">
        <f>SUM('[1]КОЛПИНО Янв. '!X11:Y11,'[2]КОЛПИНО Февр.'!X11:Y11,'[3]КОЛПИНО Март'!X11:Y11,'[4]КОЛПИНО Апр.'!X11:Y11,'[5]КОЛПИНО Май'!X11:Y11,'[6]КОЛПИНО Июнь'!X11:Y11,'[7]КОЛПИНО Июль'!X11:Y11,'[8]КОЛПИНО Авг.'!X11:Y11,'[9]КОЛПИНО Сент.'!X11:Y11,'[10]КОЛПИНО Окт.'!X11:Y11,'[11]КОЛПИНО Нояб.'!X11:Y11,'[12]КОЛПИНО Дек.'!X11:Y11)</f>
        <v>0</v>
      </c>
      <c r="Z25" s="87"/>
      <c r="AA25" s="108">
        <f>SUM('[1]КОЛПИНО Янв. '!Z11:AA11,'[2]КОЛПИНО Февр.'!Z11:AA11,'[3]КОЛПИНО Март'!Z11:AA11,'[4]КОЛПИНО Апр.'!Z11:AA11,'[5]КОЛПИНО Май'!Z11:AA11,'[6]КОЛПИНО Июнь'!Z11:AA11,'[7]КОЛПИНО Июль'!Z11:AA11,'[8]КОЛПИНО Авг.'!Z11:AA11,'[9]КОЛПИНО Сент.'!Z11:AA11,'[10]КОЛПИНО Окт.'!Z11:AA11,'[11]КОЛПИНО Нояб.'!Z11:AA11,'[12]КОЛПИНО Дек.'!Z11:AA11)</f>
        <v>0</v>
      </c>
      <c r="AB25" s="87"/>
      <c r="AC25" s="108">
        <f>SUM('[1]КОЛПИНО Янв. '!AB11:AC11,'[2]КОЛПИНО Февр.'!AB11:AC11,'[3]КОЛПИНО Март'!AB11:AC11,'[4]КОЛПИНО Апр.'!AB11:AC11,'[5]КОЛПИНО Май'!AB11:AC11,'[6]КОЛПИНО Июнь'!AB11:AC11,'[7]КОЛПИНО Июль'!AB11:AC11,'[8]КОЛПИНО Авг.'!AB11:AC11,'[9]КОЛПИНО Сент.'!AB11:AC11,'[10]КОЛПИНО Окт.'!AB11:AC11,'[11]КОЛПИНО Нояб.'!AB11:AC11,'[12]КОЛПИНО Дек.'!AB11:AC11)</f>
        <v>0</v>
      </c>
      <c r="AD25" s="59">
        <v>51</v>
      </c>
      <c r="AE25" s="108">
        <f>SUM('[1]КОЛПИНО Янв. '!AD11:AE11,'[2]КОЛПИНО Февр.'!AD11:AE11,'[3]КОЛПИНО Март'!AD11:AE11,'[4]КОЛПИНО Апр.'!AD11:AE11,'[5]КОЛПИНО Май'!AD11:AE11,'[6]КОЛПИНО Июнь'!AD11:AE11,'[7]КОЛПИНО Июль'!AD11:AE11,'[8]КОЛПИНО Авг.'!AD11:AE11,'[9]КОЛПИНО Сент.'!AD11:AE11,'[10]КОЛПИНО Окт.'!AD11:AE11,'[11]КОЛПИНО Нояб.'!AD11:AE11,'[12]КОЛПИНО Дек.'!AD11:AE11)</f>
        <v>0</v>
      </c>
      <c r="AF25" s="87"/>
      <c r="AG25" s="108">
        <f>SUM('[1]КОЛПИНО Янв. '!AF11:AG11,'[2]КОЛПИНО Февр.'!AF11:AG11,'[3]КОЛПИНО Март'!AF11:AG11,'[4]КОЛПИНО Апр.'!AF11:AG11,'[5]КОЛПИНО Май'!AF11:AG11,'[6]КОЛПИНО Июнь'!AF11:AG11,'[7]КОЛПИНО Июль'!AF11:AG11,'[8]КОЛПИНО Авг.'!AF11:AG11,'[9]КОЛПИНО Сент.'!AF11:AG11,'[10]КОЛПИНО Окт.'!AF11:AG11,'[11]КОЛПИНО Нояб.'!AF11:AG11,'[12]КОЛПИНО Дек.'!AF11:AG11)</f>
        <v>0</v>
      </c>
      <c r="AH25" s="59">
        <v>68</v>
      </c>
      <c r="AI25" s="108">
        <f>SUM('[1]КОЛПИНО Янв. '!AH11:AI11,'[2]КОЛПИНО Февр.'!AH11:AI11,'[3]КОЛПИНО Март'!AH11:AI11,'[4]КОЛПИНО Апр.'!AH11:AI11,'[5]КОЛПИНО Май'!AH11:AI11,'[6]КОЛПИНО Июнь'!AH11:AI11,'[7]КОЛПИНО Июль'!AH11:AI11,'[8]КОЛПИНО Авг.'!AH11:AI11,'[9]КОЛПИНО Сент.'!AH11:AI11,'[10]КОЛПИНО Окт.'!AH11:AI11,'[11]КОЛПИНО Нояб.'!AH11:AI11,'[12]КОЛПИНО Дек.'!AH11:AI11)</f>
        <v>48.239000000000004</v>
      </c>
      <c r="AJ25" s="59">
        <v>34</v>
      </c>
      <c r="AK25" s="108">
        <f>SUM('[1]КОЛПИНО Янв. '!AJ11:AK11,'[2]КОЛПИНО Февр.'!AJ11:AK11,'[3]КОЛПИНО Март'!AJ11:AK11,'[4]КОЛПИНО Апр.'!AJ11:AK11,'[5]КОЛПИНО Май'!AJ11:AK11,'[6]КОЛПИНО Июнь'!AJ11:AK11,'[7]КОЛПИНО Июль'!AJ11:AK11,'[8]КОЛПИНО Авг.'!AJ11:AK11,'[9]КОЛПИНО Сент.'!AJ11:AK11,'[10]КОЛПИНО Окт.'!AJ11:AK11,'[11]КОЛПИНО Нояб.'!AJ11:AK11,'[12]КОЛПИНО Дек.'!AJ11:AK11)</f>
        <v>0</v>
      </c>
      <c r="AL25" s="87"/>
      <c r="AM25" s="108">
        <f>SUM('[1]КОЛПИНО Янв. '!AL11:AM11,'[2]КОЛПИНО Февр.'!AL11:AM11,'[3]КОЛПИНО Март'!AL11:AM11,'[4]КОЛПИНО Апр.'!AL11:AM11,'[5]КОЛПИНО Май'!AL11:AM11,'[6]КОЛПИНО Июнь'!AL11:AM11,'[7]КОЛПИНО Июль'!AL11:AM11,'[8]КОЛПИНО Авг.'!AL11:AM11,'[9]КОЛПИНО Сент.'!AL11:AM11,'[10]КОЛПИНО Окт.'!AL11:AM11,'[11]КОЛПИНО Нояб.'!AL11:AM11,'[12]КОЛПИНО Дек.'!AL11:AM11)</f>
        <v>0</v>
      </c>
      <c r="AN25" s="59">
        <v>51</v>
      </c>
      <c r="AO25" s="108">
        <f>SUM('[1]КОЛПИНО Янв. '!AN11:AO11,'[2]КОЛПИНО Февр.'!AN11:AO11,'[3]КОЛПИНО Март'!AN11:AO11,'[4]КОЛПИНО Апр.'!AN11:AO11,'[5]КОЛПИНО Май'!AN11:AO11,'[6]КОЛПИНО Июнь'!AN11:AO11,'[7]КОЛПИНО Июль'!AN11:AO11,'[8]КОЛПИНО Авг.'!AN11:AO11,'[9]КОЛПИНО Сент.'!AN11:AO11,'[10]КОЛПИНО Окт.'!AN11:AO11,'[11]КОЛПИНО Нояб.'!AN11:AO11,'[12]КОЛПИНО Дек.'!AN11:AO11)</f>
        <v>40.942</v>
      </c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</row>
    <row r="26" spans="1:96" s="102" customFormat="1" ht="15.9" customHeight="1" x14ac:dyDescent="0.3">
      <c r="A26" s="384">
        <v>3</v>
      </c>
      <c r="B26" s="385" t="s">
        <v>195</v>
      </c>
      <c r="C26" s="410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</row>
    <row r="27" spans="1:96" s="102" customFormat="1" ht="15.9" customHeight="1" x14ac:dyDescent="0.3">
      <c r="A27" s="384"/>
      <c r="B27" s="386"/>
      <c r="C27" s="411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</row>
    <row r="28" spans="1:96" s="102" customFormat="1" ht="15.9" customHeight="1" x14ac:dyDescent="0.3">
      <c r="A28" s="382">
        <v>4</v>
      </c>
      <c r="B28" s="383" t="s">
        <v>6</v>
      </c>
      <c r="C28" s="8" t="s">
        <v>190</v>
      </c>
      <c r="D28" s="363">
        <v>708</v>
      </c>
      <c r="E28" s="115">
        <f>SUM('[1]КОЛПИНО Янв. '!D14:E14,'[2]КОЛПИНО Февр.'!D14:E14,'[3]КОЛПИНО Март'!D14:E14,'[4]КОЛПИНО Апр.'!D14:E14,'[5]КОЛПИНО Май'!D14:E14,'[6]КОЛПИНО Июнь'!D14:E14,'[7]КОЛПИНО Июль'!D14:E14,'[8]КОЛПИНО Авг.'!D14:E14,'[9]КОЛПИНО Сент.'!D14:E14,'[10]КОЛПИНО Окт.'!D14:E14,'[11]КОЛПИНО Нояб.'!D14:E14,'[12]КОЛПИНО Дек.'!D14:E14)</f>
        <v>621</v>
      </c>
      <c r="F28" s="363">
        <v>708</v>
      </c>
      <c r="G28" s="115">
        <f>SUM('[1]КОЛПИНО Янв. '!F14:G14,'[2]КОЛПИНО Февр.'!F14:G14,'[3]КОЛПИНО Март'!F14:G14,'[4]КОЛПИНО Апр.'!F14:G14,'[5]КОЛПИНО Май'!F14:G14,'[6]КОЛПИНО Июнь'!F14:G14,'[7]КОЛПИНО Июль'!F14:G14,'[8]КОЛПИНО Авг.'!F14:G14,'[9]КОЛПИНО Сент.'!F14:G14,'[10]КОЛПИНО Окт.'!F14:G14,'[11]КОЛПИНО Нояб.'!F14:G14,'[12]КОЛПИНО Дек.'!F14:G14)</f>
        <v>614</v>
      </c>
      <c r="H28" s="363">
        <v>708</v>
      </c>
      <c r="I28" s="115">
        <f>SUM('[1]КОЛПИНО Янв. '!H14:I14,'[2]КОЛПИНО Февр.'!H14:I14,'[3]КОЛПИНО Март'!H14:I14,'[4]КОЛПИНО Апр.'!H14:I14,'[5]КОЛПИНО Май'!H14:I14,'[6]КОЛПИНО Июнь'!H14:I14,'[7]КОЛПИНО Июль'!H14:I14,'[8]КОЛПИНО Авг.'!H14:I14,'[9]КОЛПИНО Сент.'!H14:I14,'[10]КОЛПИНО Окт.'!H14:I14,'[11]КОЛПИНО Нояб.'!H14:I14,'[12]КОЛПИНО Дек.'!H14:I14)</f>
        <v>614</v>
      </c>
      <c r="J28" s="363">
        <v>708</v>
      </c>
      <c r="K28" s="115">
        <f>SUM('[1]КОЛПИНО Янв. '!J14:K14,'[2]КОЛПИНО Февр.'!J14:K14,'[3]КОЛПИНО Март'!J14:K14,'[4]КОЛПИНО Апр.'!J14:K14,'[5]КОЛПИНО Май'!J14:K14,'[6]КОЛПИНО Июнь'!J14:K14,'[7]КОЛПИНО Июль'!J14:K14,'[8]КОЛПИНО Авг.'!J14:K14,'[9]КОЛПИНО Сент.'!J14:K14,'[10]КОЛПИНО Окт.'!J14:K14,'[11]КОЛПИНО Нояб.'!J14:K14,'[12]КОЛПИНО Дек.'!J14:K14)</f>
        <v>620</v>
      </c>
      <c r="L28" s="87"/>
      <c r="M28" s="115">
        <f>SUM('[1]КОЛПИНО Янв. '!L14:M14,'[2]КОЛПИНО Февр.'!L14:M14,'[3]КОЛПИНО Март'!L14:M14,'[4]КОЛПИНО Апр.'!L14:M14,'[5]КОЛПИНО Май'!L14:M14,'[6]КОЛПИНО Июнь'!L14:M14,'[7]КОЛПИНО Июль'!L14:M14,'[8]КОЛПИНО Авг.'!L14:M14,'[9]КОЛПИНО Сент.'!L14:M14,'[10]КОЛПИНО Окт.'!L14:M14,'[11]КОЛПИНО Нояб.'!L14:M14,'[12]КОЛПИНО Дек.'!L14:M14)</f>
        <v>0</v>
      </c>
      <c r="N28" s="87"/>
      <c r="O28" s="115">
        <f>SUM('[1]КОЛПИНО Янв. '!N14:O14,'[2]КОЛПИНО Февр.'!N14:O14,'[3]КОЛПИНО Март'!N14:O14,'[4]КОЛПИНО Апр.'!N14:O14,'[5]КОЛПИНО Май'!N14:O14,'[6]КОЛПИНО Июнь'!N14:O14,'[7]КОЛПИНО Июль'!N14:O14,'[8]КОЛПИНО Авг.'!N14:O14,'[9]КОЛПИНО Сент.'!N14:O14,'[10]КОЛПИНО Окт.'!N14:O14,'[11]КОЛПИНО Нояб.'!N14:O14,'[12]КОЛПИНО Дек.'!N14:O14)</f>
        <v>0</v>
      </c>
      <c r="P28" s="87"/>
      <c r="Q28" s="115">
        <f>SUM('[1]КОЛПИНО Янв. '!P14:Q14,'[2]КОЛПИНО Февр.'!P14:Q14,'[3]КОЛПИНО Март'!P14:Q14,'[4]КОЛПИНО Апр.'!P14:Q14,'[5]КОЛПИНО Май'!P14:Q14,'[6]КОЛПИНО Июнь'!P14:Q14,'[7]КОЛПИНО Июль'!P14:Q14,'[8]КОЛПИНО Авг.'!P14:Q14,'[9]КОЛПИНО Сент.'!P14:Q14,'[10]КОЛПИНО Окт.'!P14:Q14,'[11]КОЛПИНО Нояб.'!P14:Q14,'[12]КОЛПИНО Дек.'!P14:Q14)</f>
        <v>0</v>
      </c>
      <c r="R28" s="87"/>
      <c r="S28" s="115">
        <f>SUM('[1]КОЛПИНО Янв. '!R14:S14,'[2]КОЛПИНО Февр.'!R14:S14,'[3]КОЛПИНО Март'!R14:S14,'[4]КОЛПИНО Апр.'!R14:S14,'[5]КОЛПИНО Май'!R14:S14,'[6]КОЛПИНО Июнь'!R14:S14,'[7]КОЛПИНО Июль'!R14:S14,'[8]КОЛПИНО Авг.'!R14:S14,'[9]КОЛПИНО Сент.'!R14:S14,'[10]КОЛПИНО Окт.'!R14:S14,'[11]КОЛПИНО Нояб.'!R14:S14,'[12]КОЛПИНО Дек.'!R14:S14)</f>
        <v>0</v>
      </c>
      <c r="T28" s="363">
        <v>726</v>
      </c>
      <c r="U28" s="115">
        <f>SUM('[1]КОЛПИНО Янв. '!T14:U14,'[2]КОЛПИНО Февр.'!T14:U14,'[3]КОЛПИНО Март'!T14:U14,'[4]КОЛПИНО Апр.'!T14:U14,'[5]КОЛПИНО Май'!T14:U14,'[6]КОЛПИНО Июнь'!T14:U14,'[7]КОЛПИНО Июль'!T14:U14,'[8]КОЛПИНО Авг.'!T14:U14,'[9]КОЛПИНО Сент.'!T14:U14,'[10]КОЛПИНО Окт.'!T14:U14,'[11]КОЛПИНО Нояб.'!T14:U14,'[12]КОЛПИНО Дек.'!T14:U14)</f>
        <v>627.9</v>
      </c>
      <c r="V28" s="87"/>
      <c r="W28" s="115">
        <f>SUM('[1]КОЛПИНО Янв. '!V14:W14,'[2]КОЛПИНО Февр.'!V14:W14,'[3]КОЛПИНО Март'!V14:W14,'[4]КОЛПИНО Апр.'!V14:W14,'[5]КОЛПИНО Май'!V14:W14,'[6]КОЛПИНО Июнь'!V14:W14,'[7]КОЛПИНО Июль'!V14:W14,'[8]КОЛПИНО Авг.'!V14:W14,'[9]КОЛПИНО Сент.'!V14:W14,'[10]КОЛПИНО Окт.'!V14:W14,'[11]КОЛПИНО Нояб.'!V14:W14,'[12]КОЛПИНО Дек.'!V14:W14)</f>
        <v>0</v>
      </c>
      <c r="X28" s="363">
        <v>727</v>
      </c>
      <c r="Y28" s="115">
        <f>SUM('[1]КОЛПИНО Янв. '!X14:Y14,'[2]КОЛПИНО Февр.'!X14:Y14,'[3]КОЛПИНО Март'!X14:Y14,'[4]КОЛПИНО Апр.'!X14:Y14,'[5]КОЛПИНО Май'!X14:Y14,'[6]КОЛПИНО Июнь'!X14:Y14,'[7]КОЛПИНО Июль'!X14:Y14,'[8]КОЛПИНО Авг.'!X14:Y14,'[9]КОЛПИНО Сент.'!X14:Y14,'[10]КОЛПИНО Окт.'!X14:Y14,'[11]КОЛПИНО Нояб.'!X14:Y14,'[12]КОЛПИНО Дек.'!X14:Y14)</f>
        <v>635</v>
      </c>
      <c r="Z28" s="87"/>
      <c r="AA28" s="115">
        <f>SUM('[1]КОЛПИНО Янв. '!Z14:AA14,'[2]КОЛПИНО Февр.'!Z14:AA14,'[3]КОЛПИНО Март'!Z14:AA14,'[4]КОЛПИНО Апр.'!Z14:AA14,'[5]КОЛПИНО Май'!Z14:AA14,'[6]КОЛПИНО Июнь'!Z14:AA14,'[7]КОЛПИНО Июль'!Z14:AA14,'[8]КОЛПИНО Авг.'!Z14:AA14,'[9]КОЛПИНО Сент.'!Z14:AA14,'[10]КОЛПИНО Окт.'!Z14:AA14,'[11]КОЛПИНО Нояб.'!Z14:AA14,'[12]КОЛПИНО Дек.'!Z14:AA14)</f>
        <v>0</v>
      </c>
      <c r="AB28" s="364">
        <v>724</v>
      </c>
      <c r="AC28" s="115">
        <f>SUM('[1]КОЛПИНО Янв. '!AB14:AC14,'[2]КОЛПИНО Февр.'!AB14:AC14,'[3]КОЛПИНО Март'!AB14:AC14,'[4]КОЛПИНО Апр.'!AB14:AC14,'[5]КОЛПИНО Май'!AB14:AC14,'[6]КОЛПИНО Июнь'!AB14:AC14,'[7]КОЛПИНО Июль'!AB14:AC14,'[8]КОЛПИНО Авг.'!AB14:AC14,'[9]КОЛПИНО Сент.'!AB14:AC14,'[10]КОЛПИНО Окт.'!AB14:AC14,'[11]КОЛПИНО Нояб.'!AB14:AC14,'[12]КОЛПИНО Дек.'!AB14:AC14)</f>
        <v>620.70000000000005</v>
      </c>
      <c r="AD28" s="87"/>
      <c r="AE28" s="115">
        <f>SUM('[1]КОЛПИНО Янв. '!AD14:AE14,'[2]КОЛПИНО Февр.'!AD14:AE14,'[3]КОЛПИНО Март'!AD14:AE14,'[4]КОЛПИНО Апр.'!AD14:AE14,'[5]КОЛПИНО Май'!AD14:AE14,'[6]КОЛПИНО Июнь'!AD14:AE14,'[7]КОЛПИНО Июль'!AD14:AE14,'[8]КОЛПИНО Авг.'!AD14:AE14,'[9]КОЛПИНО Сент.'!AD14:AE14,'[10]КОЛПИНО Окт.'!AD14:AE14,'[11]КОЛПИНО Нояб.'!AD14:AE14,'[12]КОЛПИНО Дек.'!AD14:AE14)</f>
        <v>0</v>
      </c>
      <c r="AF28" s="87"/>
      <c r="AG28" s="115">
        <f>SUM('[1]КОЛПИНО Янв. '!AF14:AG14,'[2]КОЛПИНО Февр.'!AF14:AG14,'[3]КОЛПИНО Март'!AF14:AG14,'[4]КОЛПИНО Апр.'!AF14:AG14,'[5]КОЛПИНО Май'!AF14:AG14,'[6]КОЛПИНО Июнь'!AF14:AG14,'[7]КОЛПИНО Июль'!AF14:AG14,'[8]КОЛПИНО Авг.'!AF14:AG14,'[9]КОЛПИНО Сент.'!AF14:AG14,'[10]КОЛПИНО Окт.'!AF14:AG14,'[11]КОЛПИНО Нояб.'!AF14:AG14,'[12]КОЛПИНО Дек.'!AF14:AG14)</f>
        <v>0</v>
      </c>
      <c r="AH28" s="87"/>
      <c r="AI28" s="115">
        <f>SUM('[1]КОЛПИНО Янв. '!AH14:AI14,'[2]КОЛПИНО Февр.'!AH14:AI14,'[3]КОЛПИНО Март'!AH14:AI14,'[4]КОЛПИНО Апр.'!AH14:AI14,'[5]КОЛПИНО Май'!AH14:AI14,'[6]КОЛПИНО Июнь'!AH14:AI14,'[7]КОЛПИНО Июль'!AH14:AI14,'[8]КОЛПИНО Авг.'!AH14:AI14,'[9]КОЛПИНО Сент.'!AH14:AI14,'[10]КОЛПИНО Окт.'!AH14:AI14,'[11]КОЛПИНО Нояб.'!AH14:AI14,'[12]КОЛПИНО Дек.'!AH14:AI14)</f>
        <v>0</v>
      </c>
      <c r="AJ28" s="87"/>
      <c r="AK28" s="115">
        <f>SUM('[1]КОЛПИНО Янв. '!AJ14:AK14,'[2]КОЛПИНО Февр.'!AJ14:AK14,'[3]КОЛПИНО Март'!AJ14:AK14,'[4]КОЛПИНО Апр.'!AJ14:AK14,'[5]КОЛПИНО Май'!AJ14:AK14,'[6]КОЛПИНО Июнь'!AJ14:AK14,'[7]КОЛПИНО Июль'!AJ14:AK14,'[8]КОЛПИНО Авг.'!AJ14:AK14,'[9]КОЛПИНО Сент.'!AJ14:AK14,'[10]КОЛПИНО Окт.'!AJ14:AK14,'[11]КОЛПИНО Нояб.'!AJ14:AK14,'[12]КОЛПИНО Дек.'!AJ14:AK14)</f>
        <v>0</v>
      </c>
      <c r="AL28" s="87"/>
      <c r="AM28" s="115">
        <f>SUM('[1]КОЛПИНО Янв. '!AL14:AM14,'[2]КОЛПИНО Февр.'!AL14:AM14,'[3]КОЛПИНО Март'!AL14:AM14,'[4]КОЛПИНО Апр.'!AL14:AM14,'[5]КОЛПИНО Май'!AL14:AM14,'[6]КОЛПИНО Июнь'!AL14:AM14,'[7]КОЛПИНО Июль'!AL14:AM14,'[8]КОЛПИНО Авг.'!AL14:AM14,'[9]КОЛПИНО Сент.'!AL14:AM14,'[10]КОЛПИНО Окт.'!AL14:AM14,'[11]КОЛПИНО Нояб.'!AL14:AM14,'[12]КОЛПИНО Дек.'!AL14:AM14)</f>
        <v>0</v>
      </c>
      <c r="AN28" s="87"/>
      <c r="AO28" s="115">
        <f>SUM('[1]КОЛПИНО Янв. '!AN14:AO14,'[2]КОЛПИНО Февр.'!AN14:AO14,'[3]КОЛПИНО Март'!AN14:AO14,'[4]КОЛПИНО Апр.'!AN14:AO14,'[5]КОЛПИНО Май'!AN14:AO14,'[6]КОЛПИНО Июнь'!AN14:AO14,'[7]КОЛПИНО Июль'!AN14:AO14,'[8]КОЛПИНО Авг.'!AN14:AO14,'[9]КОЛПИНО Сент.'!AN14:AO14,'[10]КОЛПИНО Окт.'!AN14:AO14,'[11]КОЛПИНО Нояб.'!AN14:AO14,'[12]КОЛПИНО Дек.'!AN14:AO14)</f>
        <v>0</v>
      </c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</row>
    <row r="29" spans="1:96" s="102" customFormat="1" ht="15.9" customHeight="1" x14ac:dyDescent="0.3">
      <c r="A29" s="382"/>
      <c r="B29" s="383"/>
      <c r="C29" s="8" t="s">
        <v>5</v>
      </c>
      <c r="D29" s="59">
        <v>213</v>
      </c>
      <c r="E29" s="108">
        <f>SUM('[1]КОЛПИНО Янв. '!D15:E15,'[2]КОЛПИНО Февр.'!D15:E15,'[3]КОЛПИНО Март'!D15:E15,'[4]КОЛПИНО Апр.'!D15:E15,'[5]КОЛПИНО Май'!D15:E15,'[6]КОЛПИНО Июнь'!D15:E15,'[7]КОЛПИНО Июль'!D15:E15,'[8]КОЛПИНО Авг.'!D15:E15,'[9]КОЛПИНО Сент.'!D15:E15,'[10]КОЛПИНО Окт.'!D15:E15,'[11]КОЛПИНО Нояб.'!D15:E15,'[12]КОЛПИНО Дек.'!D15:E15)</f>
        <v>249.75399999999999</v>
      </c>
      <c r="F29" s="59">
        <v>213</v>
      </c>
      <c r="G29" s="108">
        <f>SUM('[1]КОЛПИНО Янв. '!F15:G15,'[2]КОЛПИНО Февр.'!F15:G15,'[3]КОЛПИНО Март'!F15:G15,'[4]КОЛПИНО Апр.'!F15:G15,'[5]КОЛПИНО Май'!F15:G15,'[6]КОЛПИНО Июнь'!F15:G15,'[7]КОЛПИНО Июль'!F15:G15,'[8]КОЛПИНО Авг.'!F15:G15,'[9]КОЛПИНО Сент.'!F15:G15,'[10]КОЛПИНО Окт.'!F15:G15,'[11]КОЛПИНО Нояб.'!F15:G15,'[12]КОЛПИНО Дек.'!F15:G15)</f>
        <v>247.18299999999999</v>
      </c>
      <c r="H29" s="59">
        <v>213</v>
      </c>
      <c r="I29" s="108">
        <f>SUM('[1]КОЛПИНО Янв. '!H15:I15,'[2]КОЛПИНО Февр.'!H15:I15,'[3]КОЛПИНО Март'!H15:I15,'[4]КОЛПИНО Апр.'!H15:I15,'[5]КОЛПИНО Май'!H15:I15,'[6]КОЛПИНО Июнь'!H15:I15,'[7]КОЛПИНО Июль'!H15:I15,'[8]КОЛПИНО Авг.'!H15:I15,'[9]КОЛПИНО Сент.'!H15:I15,'[10]КОЛПИНО Окт.'!H15:I15,'[11]КОЛПИНО Нояб.'!H15:I15,'[12]КОЛПИНО Дек.'!H15:I15)</f>
        <v>264.60500000000002</v>
      </c>
      <c r="J29" s="59">
        <v>213</v>
      </c>
      <c r="K29" s="108">
        <f>SUM('[1]КОЛПИНО Янв. '!J15:K15,'[2]КОЛПИНО Февр.'!J15:K15,'[3]КОЛПИНО Март'!J15:K15,'[4]КОЛПИНО Апр.'!J15:K15,'[5]КОЛПИНО Май'!J15:K15,'[6]КОЛПИНО Июнь'!J15:K15,'[7]КОЛПИНО Июль'!J15:K15,'[8]КОЛПИНО Авг.'!J15:K15,'[9]КОЛПИНО Сент.'!J15:K15,'[10]КОЛПИНО Окт.'!J15:K15,'[11]КОЛПИНО Нояб.'!J15:K15,'[12]КОЛПИНО Дек.'!J15:K15)</f>
        <v>270.09100000000001</v>
      </c>
      <c r="L29" s="87"/>
      <c r="M29" s="108">
        <f>SUM('[1]КОЛПИНО Янв. '!L15:M15,'[2]КОЛПИНО Февр.'!L15:M15,'[3]КОЛПИНО Март'!L15:M15,'[4]КОЛПИНО Апр.'!L15:M15,'[5]КОЛПИНО Май'!L15:M15,'[6]КОЛПИНО Июнь'!L15:M15,'[7]КОЛПИНО Июль'!L15:M15,'[8]КОЛПИНО Авг.'!L15:M15,'[9]КОЛПИНО Сент.'!L15:M15,'[10]КОЛПИНО Окт.'!L15:M15,'[11]КОЛПИНО Нояб.'!L15:M15,'[12]КОЛПИНО Дек.'!L15:M15)</f>
        <v>0</v>
      </c>
      <c r="N29" s="87"/>
      <c r="O29" s="108">
        <f>SUM('[1]КОЛПИНО Янв. '!N15:O15,'[2]КОЛПИНО Февр.'!N15:O15,'[3]КОЛПИНО Март'!N15:O15,'[4]КОЛПИНО Апр.'!N15:O15,'[5]КОЛПИНО Май'!N15:O15,'[6]КОЛПИНО Июнь'!N15:O15,'[7]КОЛПИНО Июль'!N15:O15,'[8]КОЛПИНО Авг.'!N15:O15,'[9]КОЛПИНО Сент.'!N15:O15,'[10]КОЛПИНО Окт.'!N15:O15,'[11]КОЛПИНО Нояб.'!N15:O15,'[12]КОЛПИНО Дек.'!N15:O15)</f>
        <v>0</v>
      </c>
      <c r="P29" s="87"/>
      <c r="Q29" s="108">
        <f>SUM('[1]КОЛПИНО Янв. '!P15:Q15,'[2]КОЛПИНО Февр.'!P15:Q15,'[3]КОЛПИНО Март'!P15:Q15,'[4]КОЛПИНО Апр.'!P15:Q15,'[5]КОЛПИНО Май'!P15:Q15,'[6]КОЛПИНО Июнь'!P15:Q15,'[7]КОЛПИНО Июль'!P15:Q15,'[8]КОЛПИНО Авг.'!P15:Q15,'[9]КОЛПИНО Сент.'!P15:Q15,'[10]КОЛПИНО Окт.'!P15:Q15,'[11]КОЛПИНО Нояб.'!P15:Q15,'[12]КОЛПИНО Дек.'!P15:Q15)</f>
        <v>0</v>
      </c>
      <c r="R29" s="87"/>
      <c r="S29" s="108">
        <f>SUM('[1]КОЛПИНО Янв. '!R15:S15,'[2]КОЛПИНО Февр.'!R15:S15,'[3]КОЛПИНО Март'!R15:S15,'[4]КОЛПИНО Апр.'!R15:S15,'[5]КОЛПИНО Май'!R15:S15,'[6]КОЛПИНО Июнь'!R15:S15,'[7]КОЛПИНО Июль'!R15:S15,'[8]КОЛПИНО Авг.'!R15:S15,'[9]КОЛПИНО Сент.'!R15:S15,'[10]КОЛПИНО Окт.'!R15:S15,'[11]КОЛПИНО Нояб.'!R15:S15,'[12]КОЛПИНО Дек.'!R15:S15)</f>
        <v>0</v>
      </c>
      <c r="T29" s="56">
        <v>150</v>
      </c>
      <c r="U29" s="108">
        <f>SUM('[1]КОЛПИНО Янв. '!T15:U15,'[2]КОЛПИНО Февр.'!T15:U15,'[3]КОЛПИНО Март'!T15:U15,'[4]КОЛПИНО Апр.'!T15:U15,'[5]КОЛПИНО Май'!T15:U15,'[6]КОЛПИНО Июнь'!T15:U15,'[7]КОЛПИНО Июль'!T15:U15,'[8]КОЛПИНО Авг.'!T15:U15,'[9]КОЛПИНО Сент.'!T15:U15,'[10]КОЛПИНО Окт.'!T15:U15,'[11]КОЛПИНО Нояб.'!T15:U15,'[12]КОЛПИНО Дек.'!T15:U15)</f>
        <v>253.49299999999999</v>
      </c>
      <c r="V29" s="87"/>
      <c r="W29" s="108">
        <f>SUM('[1]КОЛПИНО Янв. '!V15:W15,'[2]КОЛПИНО Февр.'!V15:W15,'[3]КОЛПИНО Март'!V15:W15,'[4]КОЛПИНО Апр.'!V15:W15,'[5]КОЛПИНО Май'!V15:W15,'[6]КОЛПИНО Июнь'!V15:W15,'[7]КОЛПИНО Июль'!V15:W15,'[8]КОЛПИНО Авг.'!V15:W15,'[9]КОЛПИНО Сент.'!V15:W15,'[10]КОЛПИНО Окт.'!V15:W15,'[11]КОЛПИНО Нояб.'!V15:W15,'[12]КОЛПИНО Дек.'!V15:W15)</f>
        <v>0</v>
      </c>
      <c r="X29" s="59">
        <v>156</v>
      </c>
      <c r="Y29" s="108">
        <f>SUM('[1]КОЛПИНО Янв. '!X15:Y15,'[2]КОЛПИНО Февр.'!X15:Y15,'[3]КОЛПИНО Март'!X15:Y15,'[4]КОЛПИНО Апр.'!X15:Y15,'[5]КОЛПИНО Май'!X15:Y15,'[6]КОЛПИНО Июнь'!X15:Y15,'[7]КОЛПИНО Июль'!X15:Y15,'[8]КОЛПИНО Авг.'!X15:Y15,'[9]КОЛПИНО Сент.'!X15:Y15,'[10]КОЛПИНО Окт.'!X15:Y15,'[11]КОЛПИНО Нояб.'!X15:Y15,'[12]КОЛПИНО Дек.'!X15:Y15)</f>
        <v>258.45699999999999</v>
      </c>
      <c r="Z29" s="87"/>
      <c r="AA29" s="108">
        <f>SUM('[1]КОЛПИНО Янв. '!Z15:AA15,'[2]КОЛПИНО Февр.'!Z15:AA15,'[3]КОЛПИНО Март'!Z15:AA15,'[4]КОЛПИНО Апр.'!Z15:AA15,'[5]КОЛПИНО Май'!Z15:AA15,'[6]КОЛПИНО Июнь'!Z15:AA15,'[7]КОЛПИНО Июль'!Z15:AA15,'[8]КОЛПИНО Авг.'!Z15:AA15,'[9]КОЛПИНО Сент.'!Z15:AA15,'[10]КОЛПИНО Окт.'!Z15:AA15,'[11]КОЛПИНО Нояб.'!Z15:AA15,'[12]КОЛПИНО Дек.'!Z15:AA15)</f>
        <v>0</v>
      </c>
      <c r="AB29" s="56">
        <v>150</v>
      </c>
      <c r="AC29" s="108">
        <f>SUM('[1]КОЛПИНО Янв. '!AB15:AC15,'[2]КОЛПИНО Февр.'!AB15:AC15,'[3]КОЛПИНО Март'!AB15:AC15,'[4]КОЛПИНО Апр.'!AB15:AC15,'[5]КОЛПИНО Май'!AB15:AC15,'[6]КОЛПИНО Июнь'!AB15:AC15,'[7]КОЛПИНО Июль'!AB15:AC15,'[8]КОЛПИНО Авг.'!AB15:AC15,'[9]КОЛПИНО Сент.'!AB15:AC15,'[10]КОЛПИНО Окт.'!AB15:AC15,'[11]КОЛПИНО Нояб.'!AB15:AC15,'[12]КОЛПИНО Дек.'!AB15:AC15)</f>
        <v>249.69499999999999</v>
      </c>
      <c r="AD29" s="87"/>
      <c r="AE29" s="108">
        <f>SUM('[1]КОЛПИНО Янв. '!AD15:AE15,'[2]КОЛПИНО Февр.'!AD15:AE15,'[3]КОЛПИНО Март'!AD15:AE15,'[4]КОЛПИНО Апр.'!AD15:AE15,'[5]КОЛПИНО Май'!AD15:AE15,'[6]КОЛПИНО Июнь'!AD15:AE15,'[7]КОЛПИНО Июль'!AD15:AE15,'[8]КОЛПИНО Авг.'!AD15:AE15,'[9]КОЛПИНО Сент.'!AD15:AE15,'[10]КОЛПИНО Окт.'!AD15:AE15,'[11]КОЛПИНО Нояб.'!AD15:AE15,'[12]КОЛПИНО Дек.'!AD15:AE15)</f>
        <v>0</v>
      </c>
      <c r="AF29" s="87"/>
      <c r="AG29" s="108">
        <f>SUM('[1]КОЛПИНО Янв. '!AF15:AG15,'[2]КОЛПИНО Февр.'!AF15:AG15,'[3]КОЛПИНО Март'!AF15:AG15,'[4]КОЛПИНО Апр.'!AF15:AG15,'[5]КОЛПИНО Май'!AF15:AG15,'[6]КОЛПИНО Июнь'!AF15:AG15,'[7]КОЛПИНО Июль'!AF15:AG15,'[8]КОЛПИНО Авг.'!AF15:AG15,'[9]КОЛПИНО Сент.'!AF15:AG15,'[10]КОЛПИНО Окт.'!AF15:AG15,'[11]КОЛПИНО Нояб.'!AF15:AG15,'[12]КОЛПИНО Дек.'!AF15:AG15)</f>
        <v>0</v>
      </c>
      <c r="AH29" s="87"/>
      <c r="AI29" s="108">
        <f>SUM('[1]КОЛПИНО Янв. '!AH15:AI15,'[2]КОЛПИНО Февр.'!AH15:AI15,'[3]КОЛПИНО Март'!AH15:AI15,'[4]КОЛПИНО Апр.'!AH15:AI15,'[5]КОЛПИНО Май'!AH15:AI15,'[6]КОЛПИНО Июнь'!AH15:AI15,'[7]КОЛПИНО Июль'!AH15:AI15,'[8]КОЛПИНО Авг.'!AH15:AI15,'[9]КОЛПИНО Сент.'!AH15:AI15,'[10]КОЛПИНО Окт.'!AH15:AI15,'[11]КОЛПИНО Нояб.'!AH15:AI15,'[12]КОЛПИНО Дек.'!AH15:AI15)</f>
        <v>0</v>
      </c>
      <c r="AJ29" s="87"/>
      <c r="AK29" s="108">
        <f>SUM('[1]КОЛПИНО Янв. '!AJ15:AK15,'[2]КОЛПИНО Февр.'!AJ15:AK15,'[3]КОЛПИНО Март'!AJ15:AK15,'[4]КОЛПИНО Апр.'!AJ15:AK15,'[5]КОЛПИНО Май'!AJ15:AK15,'[6]КОЛПИНО Июнь'!AJ15:AK15,'[7]КОЛПИНО Июль'!AJ15:AK15,'[8]КОЛПИНО Авг.'!AJ15:AK15,'[9]КОЛПИНО Сент.'!AJ15:AK15,'[10]КОЛПИНО Окт.'!AJ15:AK15,'[11]КОЛПИНО Нояб.'!AJ15:AK15,'[12]КОЛПИНО Дек.'!AJ15:AK15)</f>
        <v>0</v>
      </c>
      <c r="AL29" s="87"/>
      <c r="AM29" s="108">
        <f>SUM('[1]КОЛПИНО Янв. '!AL15:AM15,'[2]КОЛПИНО Февр.'!AL15:AM15,'[3]КОЛПИНО Март'!AL15:AM15,'[4]КОЛПИНО Апр.'!AL15:AM15,'[5]КОЛПИНО Май'!AL15:AM15,'[6]КОЛПИНО Июнь'!AL15:AM15,'[7]КОЛПИНО Июль'!AL15:AM15,'[8]КОЛПИНО Авг.'!AL15:AM15,'[9]КОЛПИНО Сент.'!AL15:AM15,'[10]КОЛПИНО Окт.'!AL15:AM15,'[11]КОЛПИНО Нояб.'!AL15:AM15,'[12]КОЛПИНО Дек.'!AL15:AM15)</f>
        <v>0</v>
      </c>
      <c r="AN29" s="87"/>
      <c r="AO29" s="108">
        <f>SUM('[1]КОЛПИНО Янв. '!AN15:AO15,'[2]КОЛПИНО Февр.'!AN15:AO15,'[3]КОЛПИНО Март'!AN15:AO15,'[4]КОЛПИНО Апр.'!AN15:AO15,'[5]КОЛПИНО Май'!AN15:AO15,'[6]КОЛПИНО Июнь'!AN15:AO15,'[7]КОЛПИНО Июль'!AN15:AO15,'[8]КОЛПИНО Авг.'!AN15:AO15,'[9]КОЛПИНО Сент.'!AN15:AO15,'[10]КОЛПИНО Окт.'!AN15:AO15,'[11]КОЛПИНО Нояб.'!AN15:AO15,'[12]КОЛПИНО Дек.'!AN15:AO15)</f>
        <v>0</v>
      </c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</row>
    <row r="30" spans="1:96" s="102" customFormat="1" ht="15.9" customHeight="1" x14ac:dyDescent="0.3">
      <c r="A30" s="382">
        <v>5</v>
      </c>
      <c r="B30" s="379" t="s">
        <v>231</v>
      </c>
      <c r="C30" s="8" t="s">
        <v>7</v>
      </c>
      <c r="D30" s="87"/>
      <c r="E30" s="115">
        <f>SUM('[1]КОЛПИНО Янв. '!D16:E16,'[2]КОЛПИНО Февр.'!D16:E16,'[3]КОЛПИНО Март'!D16:E16,'[4]КОЛПИНО Апр.'!D16:E16,'[5]КОЛПИНО Май'!D16:E16,'[6]КОЛПИНО Июнь'!D16:E16,'[7]КОЛПИНО Июль'!D16:E16,'[8]КОЛПИНО Авг.'!D16:E16,'[9]КОЛПИНО Сент.'!D16:E16,'[10]КОЛПИНО Окт.'!D16:E16,'[11]КОЛПИНО Нояб.'!D16:E16,'[12]КОЛПИНО Дек.'!D16:E16)</f>
        <v>0</v>
      </c>
      <c r="F30" s="87"/>
      <c r="G30" s="115">
        <f>SUM('[1]КОЛПИНО Янв. '!F16:G16,'[2]КОЛПИНО Февр.'!F16:G16,'[3]КОЛПИНО Март'!F16:G16,'[4]КОЛПИНО Апр.'!F16:G16,'[5]КОЛПИНО Май'!F16:G16,'[6]КОЛПИНО Июнь'!F16:G16,'[7]КОЛПИНО Июль'!F16:G16,'[8]КОЛПИНО Авг.'!F16:G16,'[9]КОЛПИНО Сент.'!F16:G16,'[10]КОЛПИНО Окт.'!F16:G16,'[11]КОЛПИНО Нояб.'!F16:G16,'[12]КОЛПИНО Дек.'!F16:G16)</f>
        <v>0</v>
      </c>
      <c r="H30" s="87"/>
      <c r="I30" s="115">
        <f>SUM('[1]КОЛПИНО Янв. '!H16:I16,'[2]КОЛПИНО Февр.'!H16:I16,'[3]КОЛПИНО Март'!H16:I16,'[4]КОЛПИНО Апр.'!H16:I16,'[5]КОЛПИНО Май'!H16:I16,'[6]КОЛПИНО Июнь'!H16:I16,'[7]КОЛПИНО Июль'!H16:I16,'[8]КОЛПИНО Авг.'!H16:I16,'[9]КОЛПИНО Сент.'!H16:I16,'[10]КОЛПИНО Окт.'!H16:I16,'[11]КОЛПИНО Нояб.'!H16:I16,'[12]КОЛПИНО Дек.'!H16:I16)</f>
        <v>0</v>
      </c>
      <c r="J30" s="87"/>
      <c r="K30" s="115">
        <f>SUM('[1]КОЛПИНО Янв. '!J16:K16,'[2]КОЛПИНО Февр.'!J16:K16,'[3]КОЛПИНО Март'!J16:K16,'[4]КОЛПИНО Апр.'!J16:K16,'[5]КОЛПИНО Май'!J16:K16,'[6]КОЛПИНО Июнь'!J16:K16,'[7]КОЛПИНО Июль'!J16:K16,'[8]КОЛПИНО Авг.'!J16:K16,'[9]КОЛПИНО Сент.'!J16:K16,'[10]КОЛПИНО Окт.'!J16:K16,'[11]КОЛПИНО Нояб.'!J16:K16,'[12]КОЛПИНО Дек.'!J16:K16)</f>
        <v>0</v>
      </c>
      <c r="L30" s="87"/>
      <c r="M30" s="115">
        <f>SUM('[1]КОЛПИНО Янв. '!L16:M16,'[2]КОЛПИНО Февр.'!L16:M16,'[3]КОЛПИНО Март'!L16:M16,'[4]КОЛПИНО Апр.'!L16:M16,'[5]КОЛПИНО Май'!L16:M16,'[6]КОЛПИНО Июнь'!L16:M16,'[7]КОЛПИНО Июль'!L16:M16,'[8]КОЛПИНО Авг.'!L16:M16,'[9]КОЛПИНО Сент.'!L16:M16,'[10]КОЛПИНО Окт.'!L16:M16,'[11]КОЛПИНО Нояб.'!L16:M16,'[12]КОЛПИНО Дек.'!L16:M16)</f>
        <v>0</v>
      </c>
      <c r="N30" s="87"/>
      <c r="O30" s="115">
        <f>SUM('[1]КОЛПИНО Янв. '!N16:O16,'[2]КОЛПИНО Февр.'!N16:O16,'[3]КОЛПИНО Март'!N16:O16,'[4]КОЛПИНО Апр.'!N16:O16,'[5]КОЛПИНО Май'!N16:O16,'[6]КОЛПИНО Июнь'!N16:O16,'[7]КОЛПИНО Июль'!N16:O16,'[8]КОЛПИНО Авг.'!N16:O16,'[9]КОЛПИНО Сент.'!N16:O16,'[10]КОЛПИНО Окт.'!N16:O16,'[11]КОЛПИНО Нояб.'!N16:O16,'[12]КОЛПИНО Дек.'!N16:O16)</f>
        <v>0</v>
      </c>
      <c r="P30" s="87"/>
      <c r="Q30" s="115">
        <f>SUM('[1]КОЛПИНО Янв. '!P16:Q16,'[2]КОЛПИНО Февр.'!P16:Q16,'[3]КОЛПИНО Март'!P16:Q16,'[4]КОЛПИНО Апр.'!P16:Q16,'[5]КОЛПИНО Май'!P16:Q16,'[6]КОЛПИНО Июнь'!P16:Q16,'[7]КОЛПИНО Июль'!P16:Q16,'[8]КОЛПИНО Авг.'!P16:Q16,'[9]КОЛПИНО Сент.'!P16:Q16,'[10]КОЛПИНО Окт.'!P16:Q16,'[11]КОЛПИНО Нояб.'!P16:Q16,'[12]КОЛПИНО Дек.'!P16:Q16)</f>
        <v>0</v>
      </c>
      <c r="R30" s="87"/>
      <c r="S30" s="115">
        <f>SUM('[1]КОЛПИНО Янв. '!R16:S16,'[2]КОЛПИНО Февр.'!R16:S16,'[3]КОЛПИНО Март'!R16:S16,'[4]КОЛПИНО Апр.'!R16:S16,'[5]КОЛПИНО Май'!R16:S16,'[6]КОЛПИНО Июнь'!R16:S16,'[7]КОЛПИНО Июль'!R16:S16,'[8]КОЛПИНО Авг.'!R16:S16,'[9]КОЛПИНО Сент.'!R16:S16,'[10]КОЛПИНО Окт.'!R16:S16,'[11]КОЛПИНО Нояб.'!R16:S16,'[12]КОЛПИНО Дек.'!R16:S16)</f>
        <v>0</v>
      </c>
      <c r="T30" s="87"/>
      <c r="U30" s="115">
        <f>SUM('[1]КОЛПИНО Янв. '!T16:U16,'[2]КОЛПИНО Февр.'!T16:U16,'[3]КОЛПИНО Март'!T16:U16,'[4]КОЛПИНО Апр.'!T16:U16,'[5]КОЛПИНО Май'!T16:U16,'[6]КОЛПИНО Июнь'!T16:U16,'[7]КОЛПИНО Июль'!T16:U16,'[8]КОЛПИНО Авг.'!T16:U16,'[9]КОЛПИНО Сент.'!T16:U16,'[10]КОЛПИНО Окт.'!T16:U16,'[11]КОЛПИНО Нояб.'!T16:U16,'[12]КОЛПИНО Дек.'!T16:U16)</f>
        <v>0</v>
      </c>
      <c r="V30" s="87"/>
      <c r="W30" s="115">
        <f>SUM('[1]КОЛПИНО Янв. '!V16:W16,'[2]КОЛПИНО Февр.'!V16:W16,'[3]КОЛПИНО Март'!V16:W16,'[4]КОЛПИНО Апр.'!V16:W16,'[5]КОЛПИНО Май'!V16:W16,'[6]КОЛПИНО Июнь'!V16:W16,'[7]КОЛПИНО Июль'!V16:W16,'[8]КОЛПИНО Авг.'!V16:W16,'[9]КОЛПИНО Сент.'!V16:W16,'[10]КОЛПИНО Окт.'!V16:W16,'[11]КОЛПИНО Нояб.'!V16:W16,'[12]КОЛПИНО Дек.'!V16:W16)</f>
        <v>0</v>
      </c>
      <c r="X30" s="87"/>
      <c r="Y30" s="115">
        <f>SUM('[1]КОЛПИНО Янв. '!X16:Y16,'[2]КОЛПИНО Февр.'!X16:Y16,'[3]КОЛПИНО Март'!X16:Y16,'[4]КОЛПИНО Апр.'!X16:Y16,'[5]КОЛПИНО Май'!X16:Y16,'[6]КОЛПИНО Июнь'!X16:Y16,'[7]КОЛПИНО Июль'!X16:Y16,'[8]КОЛПИНО Авг.'!X16:Y16,'[9]КОЛПИНО Сент.'!X16:Y16,'[10]КОЛПИНО Окт.'!X16:Y16,'[11]КОЛПИНО Нояб.'!X16:Y16,'[12]КОЛПИНО Дек.'!X16:Y16)</f>
        <v>0</v>
      </c>
      <c r="Z30" s="87"/>
      <c r="AA30" s="115">
        <f>SUM('[1]КОЛПИНО Янв. '!Z16:AA16,'[2]КОЛПИНО Февр.'!Z16:AA16,'[3]КОЛПИНО Март'!Z16:AA16,'[4]КОЛПИНО Апр.'!Z16:AA16,'[5]КОЛПИНО Май'!Z16:AA16,'[6]КОЛПИНО Июнь'!Z16:AA16,'[7]КОЛПИНО Июль'!Z16:AA16,'[8]КОЛПИНО Авг.'!Z16:AA16,'[9]КОЛПИНО Сент.'!Z16:AA16,'[10]КОЛПИНО Окт.'!Z16:AA16,'[11]КОЛПИНО Нояб.'!Z16:AA16,'[12]КОЛПИНО Дек.'!Z16:AA16)</f>
        <v>0</v>
      </c>
      <c r="AB30" s="87"/>
      <c r="AC30" s="115">
        <f>SUM('[1]КОЛПИНО Янв. '!AB16:AC16,'[2]КОЛПИНО Февр.'!AB16:AC16,'[3]КОЛПИНО Март'!AB16:AC16,'[4]КОЛПИНО Апр.'!AB16:AC16,'[5]КОЛПИНО Май'!AB16:AC16,'[6]КОЛПИНО Июнь'!AB16:AC16,'[7]КОЛПИНО Июль'!AB16:AC16,'[8]КОЛПИНО Авг.'!AB16:AC16,'[9]КОЛПИНО Сент.'!AB16:AC16,'[10]КОЛПИНО Окт.'!AB16:AC16,'[11]КОЛПИНО Нояб.'!AB16:AC16,'[12]КОЛПИНО Дек.'!AB16:AC16)</f>
        <v>0</v>
      </c>
      <c r="AD30" s="87"/>
      <c r="AE30" s="115">
        <f>SUM('[1]КОЛПИНО Янв. '!AD16:AE16,'[2]КОЛПИНО Февр.'!AD16:AE16,'[3]КОЛПИНО Март'!AD16:AE16,'[4]КОЛПИНО Апр.'!AD16:AE16,'[5]КОЛПИНО Май'!AD16:AE16,'[6]КОЛПИНО Июнь'!AD16:AE16,'[7]КОЛПИНО Июль'!AD16:AE16,'[8]КОЛПИНО Авг.'!AD16:AE16,'[9]КОЛПИНО Сент.'!AD16:AE16,'[10]КОЛПИНО Окт.'!AD16:AE16,'[11]КОЛПИНО Нояб.'!AD16:AE16,'[12]КОЛПИНО Дек.'!AD16:AE16)</f>
        <v>0</v>
      </c>
      <c r="AF30" s="87"/>
      <c r="AG30" s="115">
        <f>SUM('[1]КОЛПИНО Янв. '!AF16:AG16,'[2]КОЛПИНО Февр.'!AF16:AG16,'[3]КОЛПИНО Март'!AF16:AG16,'[4]КОЛПИНО Апр.'!AF16:AG16,'[5]КОЛПИНО Май'!AF16:AG16,'[6]КОЛПИНО Июнь'!AF16:AG16,'[7]КОЛПИНО Июль'!AF16:AG16,'[8]КОЛПИНО Авг.'!AF16:AG16,'[9]КОЛПИНО Сент.'!AF16:AG16,'[10]КОЛПИНО Окт.'!AF16:AG16,'[11]КОЛПИНО Нояб.'!AF16:AG16,'[12]КОЛПИНО Дек.'!AF16:AG16)</f>
        <v>0</v>
      </c>
      <c r="AH30" s="87"/>
      <c r="AI30" s="115">
        <f>SUM('[1]КОЛПИНО Янв. '!AH16:AI16,'[2]КОЛПИНО Февр.'!AH16:AI16,'[3]КОЛПИНО Март'!AH16:AI16,'[4]КОЛПИНО Апр.'!AH16:AI16,'[5]КОЛПИНО Май'!AH16:AI16,'[6]КОЛПИНО Июнь'!AH16:AI16,'[7]КОЛПИНО Июль'!AH16:AI16,'[8]КОЛПИНО Авг.'!AH16:AI16,'[9]КОЛПИНО Сент.'!AH16:AI16,'[10]КОЛПИНО Окт.'!AH16:AI16,'[11]КОЛПИНО Нояб.'!AH16:AI16,'[12]КОЛПИНО Дек.'!AH16:AI16)</f>
        <v>0</v>
      </c>
      <c r="AJ30" s="87"/>
      <c r="AK30" s="115">
        <f>SUM('[1]КОЛПИНО Янв. '!AJ16:AK16,'[2]КОЛПИНО Февр.'!AJ16:AK16,'[3]КОЛПИНО Март'!AJ16:AK16,'[4]КОЛПИНО Апр.'!AJ16:AK16,'[5]КОЛПИНО Май'!AJ16:AK16,'[6]КОЛПИНО Июнь'!AJ16:AK16,'[7]КОЛПИНО Июль'!AJ16:AK16,'[8]КОЛПИНО Авг.'!AJ16:AK16,'[9]КОЛПИНО Сент.'!AJ16:AK16,'[10]КОЛПИНО Окт.'!AJ16:AK16,'[11]КОЛПИНО Нояб.'!AJ16:AK16,'[12]КОЛПИНО Дек.'!AJ16:AK16)</f>
        <v>0</v>
      </c>
      <c r="AL30" s="87"/>
      <c r="AM30" s="115">
        <f>SUM('[1]КОЛПИНО Янв. '!AL16:AM16,'[2]КОЛПИНО Февр.'!AL16:AM16,'[3]КОЛПИНО Март'!AL16:AM16,'[4]КОЛПИНО Апр.'!AL16:AM16,'[5]КОЛПИНО Май'!AL16:AM16,'[6]КОЛПИНО Июнь'!AL16:AM16,'[7]КОЛПИНО Июль'!AL16:AM16,'[8]КОЛПИНО Авг.'!AL16:AM16,'[9]КОЛПИНО Сент.'!AL16:AM16,'[10]КОЛПИНО Окт.'!AL16:AM16,'[11]КОЛПИНО Нояб.'!AL16:AM16,'[12]КОЛПИНО Дек.'!AL16:AM16)</f>
        <v>0</v>
      </c>
      <c r="AN30" s="87"/>
      <c r="AO30" s="115">
        <f>SUM('[1]КОЛПИНО Янв. '!AN16:AO16,'[2]КОЛПИНО Февр.'!AN16:AO16,'[3]КОЛПИНО Март'!AN16:AO16,'[4]КОЛПИНО Апр.'!AN16:AO16,'[5]КОЛПИНО Май'!AN16:AO16,'[6]КОЛПИНО Июнь'!AN16:AO16,'[7]КОЛПИНО Июль'!AN16:AO16,'[8]КОЛПИНО Авг.'!AN16:AO16,'[9]КОЛПИНО Сент.'!AN16:AO16,'[10]КОЛПИНО Окт.'!AN16:AO16,'[11]КОЛПИНО Нояб.'!AN16:AO16,'[12]КОЛПИНО Дек.'!AN16:AO16)</f>
        <v>0</v>
      </c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</row>
    <row r="31" spans="1:96" s="102" customFormat="1" ht="15.9" customHeight="1" x14ac:dyDescent="0.3">
      <c r="A31" s="382"/>
      <c r="B31" s="379"/>
      <c r="C31" s="8" t="s">
        <v>5</v>
      </c>
      <c r="D31" s="87"/>
      <c r="E31" s="108">
        <f>SUM('[1]КОЛПИНО Янв. '!D17:E17,'[2]КОЛПИНО Февр.'!D17:E17,'[3]КОЛПИНО Март'!D17:E17,'[4]КОЛПИНО Апр.'!D17:E17,'[5]КОЛПИНО Май'!D17:E17,'[6]КОЛПИНО Июнь'!D17:E17,'[7]КОЛПИНО Июль'!D17:E17,'[8]КОЛПИНО Авг.'!D17:E17,'[9]КОЛПИНО Сент.'!D17:E17,'[10]КОЛПИНО Окт.'!D17:E17,'[11]КОЛПИНО Нояб.'!D17:E17,'[12]КОЛПИНО Дек.'!D17:E17)</f>
        <v>0</v>
      </c>
      <c r="F31" s="87"/>
      <c r="G31" s="108">
        <f>SUM('[1]КОЛПИНО Янв. '!F17:G17,'[2]КОЛПИНО Февр.'!F17:G17,'[3]КОЛПИНО Март'!F17:G17,'[4]КОЛПИНО Апр.'!F17:G17,'[5]КОЛПИНО Май'!F17:G17,'[6]КОЛПИНО Июнь'!F17:G17,'[7]КОЛПИНО Июль'!F17:G17,'[8]КОЛПИНО Авг.'!F17:G17,'[9]КОЛПИНО Сент.'!F17:G17,'[10]КОЛПИНО Окт.'!F17:G17,'[11]КОЛПИНО Нояб.'!F17:G17,'[12]КОЛПИНО Дек.'!F17:G17)</f>
        <v>0</v>
      </c>
      <c r="H31" s="87"/>
      <c r="I31" s="108">
        <f>SUM('[1]КОЛПИНО Янв. '!H17:I17,'[2]КОЛПИНО Февр.'!H17:I17,'[3]КОЛПИНО Март'!H17:I17,'[4]КОЛПИНО Апр.'!H17:I17,'[5]КОЛПИНО Май'!H17:I17,'[6]КОЛПИНО Июнь'!H17:I17,'[7]КОЛПИНО Июль'!H17:I17,'[8]КОЛПИНО Авг.'!H17:I17,'[9]КОЛПИНО Сент.'!H17:I17,'[10]КОЛПИНО Окт.'!H17:I17,'[11]КОЛПИНО Нояб.'!H17:I17,'[12]КОЛПИНО Дек.'!H17:I17)</f>
        <v>0</v>
      </c>
      <c r="J31" s="87"/>
      <c r="K31" s="108">
        <f>SUM('[1]КОЛПИНО Янв. '!J17:K17,'[2]КОЛПИНО Февр.'!J17:K17,'[3]КОЛПИНО Март'!J17:K17,'[4]КОЛПИНО Апр.'!J17:K17,'[5]КОЛПИНО Май'!J17:K17,'[6]КОЛПИНО Июнь'!J17:K17,'[7]КОЛПИНО Июль'!J17:K17,'[8]КОЛПИНО Авг.'!J17:K17,'[9]КОЛПИНО Сент.'!J17:K17,'[10]КОЛПИНО Окт.'!J17:K17,'[11]КОЛПИНО Нояб.'!J17:K17,'[12]КОЛПИНО Дек.'!J17:K17)</f>
        <v>0</v>
      </c>
      <c r="L31" s="87"/>
      <c r="M31" s="108">
        <f>SUM('[1]КОЛПИНО Янв. '!L17:M17,'[2]КОЛПИНО Февр.'!L17:M17,'[3]КОЛПИНО Март'!L17:M17,'[4]КОЛПИНО Апр.'!L17:M17,'[5]КОЛПИНО Май'!L17:M17,'[6]КОЛПИНО Июнь'!L17:M17,'[7]КОЛПИНО Июль'!L17:M17,'[8]КОЛПИНО Авг.'!L17:M17,'[9]КОЛПИНО Сент.'!L17:M17,'[10]КОЛПИНО Окт.'!L17:M17,'[11]КОЛПИНО Нояб.'!L17:M17,'[12]КОЛПИНО Дек.'!L17:M17)</f>
        <v>0</v>
      </c>
      <c r="N31" s="87"/>
      <c r="O31" s="108">
        <f>SUM('[1]КОЛПИНО Янв. '!N17:O17,'[2]КОЛПИНО Февр.'!N17:O17,'[3]КОЛПИНО Март'!N17:O17,'[4]КОЛПИНО Апр.'!N17:O17,'[5]КОЛПИНО Май'!N17:O17,'[6]КОЛПИНО Июнь'!N17:O17,'[7]КОЛПИНО Июль'!N17:O17,'[8]КОЛПИНО Авг.'!N17:O17,'[9]КОЛПИНО Сент.'!N17:O17,'[10]КОЛПИНО Окт.'!N17:O17,'[11]КОЛПИНО Нояб.'!N17:O17,'[12]КОЛПИНО Дек.'!N17:O17)</f>
        <v>0</v>
      </c>
      <c r="P31" s="87"/>
      <c r="Q31" s="108">
        <f>SUM('[1]КОЛПИНО Янв. '!P17:Q17,'[2]КОЛПИНО Февр.'!P17:Q17,'[3]КОЛПИНО Март'!P17:Q17,'[4]КОЛПИНО Апр.'!P17:Q17,'[5]КОЛПИНО Май'!P17:Q17,'[6]КОЛПИНО Июнь'!P17:Q17,'[7]КОЛПИНО Июль'!P17:Q17,'[8]КОЛПИНО Авг.'!P17:Q17,'[9]КОЛПИНО Сент.'!P17:Q17,'[10]КОЛПИНО Окт.'!P17:Q17,'[11]КОЛПИНО Нояб.'!P17:Q17,'[12]КОЛПИНО Дек.'!P17:Q17)</f>
        <v>0</v>
      </c>
      <c r="R31" s="87"/>
      <c r="S31" s="108">
        <f>SUM('[1]КОЛПИНО Янв. '!R17:S17,'[2]КОЛПИНО Февр.'!R17:S17,'[3]КОЛПИНО Март'!R17:S17,'[4]КОЛПИНО Апр.'!R17:S17,'[5]КОЛПИНО Май'!R17:S17,'[6]КОЛПИНО Июнь'!R17:S17,'[7]КОЛПИНО Июль'!R17:S17,'[8]КОЛПИНО Авг.'!R17:S17,'[9]КОЛПИНО Сент.'!R17:S17,'[10]КОЛПИНО Окт.'!R17:S17,'[11]КОЛПИНО Нояб.'!R17:S17,'[12]КОЛПИНО Дек.'!R17:S17)</f>
        <v>0</v>
      </c>
      <c r="T31" s="87"/>
      <c r="U31" s="108">
        <f>SUM('[1]КОЛПИНО Янв. '!T17:U17,'[2]КОЛПИНО Февр.'!T17:U17,'[3]КОЛПИНО Март'!T17:U17,'[4]КОЛПИНО Апр.'!T17:U17,'[5]КОЛПИНО Май'!T17:U17,'[6]КОЛПИНО Июнь'!T17:U17,'[7]КОЛПИНО Июль'!T17:U17,'[8]КОЛПИНО Авг.'!T17:U17,'[9]КОЛПИНО Сент.'!T17:U17,'[10]КОЛПИНО Окт.'!T17:U17,'[11]КОЛПИНО Нояб.'!T17:U17,'[12]КОЛПИНО Дек.'!T17:U17)</f>
        <v>0</v>
      </c>
      <c r="V31" s="87"/>
      <c r="W31" s="108">
        <f>SUM('[1]КОЛПИНО Янв. '!V17:W17,'[2]КОЛПИНО Февр.'!V17:W17,'[3]КОЛПИНО Март'!V17:W17,'[4]КОЛПИНО Апр.'!V17:W17,'[5]КОЛПИНО Май'!V17:W17,'[6]КОЛПИНО Июнь'!V17:W17,'[7]КОЛПИНО Июль'!V17:W17,'[8]КОЛПИНО Авг.'!V17:W17,'[9]КОЛПИНО Сент.'!V17:W17,'[10]КОЛПИНО Окт.'!V17:W17,'[11]КОЛПИНО Нояб.'!V17:W17,'[12]КОЛПИНО Дек.'!V17:W17)</f>
        <v>0</v>
      </c>
      <c r="X31" s="87"/>
      <c r="Y31" s="108">
        <f>SUM('[1]КОЛПИНО Янв. '!X17:Y17,'[2]КОЛПИНО Февр.'!X17:Y17,'[3]КОЛПИНО Март'!X17:Y17,'[4]КОЛПИНО Апр.'!X17:Y17,'[5]КОЛПИНО Май'!X17:Y17,'[6]КОЛПИНО Июнь'!X17:Y17,'[7]КОЛПИНО Июль'!X17:Y17,'[8]КОЛПИНО Авг.'!X17:Y17,'[9]КОЛПИНО Сент.'!X17:Y17,'[10]КОЛПИНО Окт.'!X17:Y17,'[11]КОЛПИНО Нояб.'!X17:Y17,'[12]КОЛПИНО Дек.'!X17:Y17)</f>
        <v>0</v>
      </c>
      <c r="Z31" s="87"/>
      <c r="AA31" s="108">
        <f>SUM('[1]КОЛПИНО Янв. '!Z17:AA17,'[2]КОЛПИНО Февр.'!Z17:AA17,'[3]КОЛПИНО Март'!Z17:AA17,'[4]КОЛПИНО Апр.'!Z17:AA17,'[5]КОЛПИНО Май'!Z17:AA17,'[6]КОЛПИНО Июнь'!Z17:AA17,'[7]КОЛПИНО Июль'!Z17:AA17,'[8]КОЛПИНО Авг.'!Z17:AA17,'[9]КОЛПИНО Сент.'!Z17:AA17,'[10]КОЛПИНО Окт.'!Z17:AA17,'[11]КОЛПИНО Нояб.'!Z17:AA17,'[12]КОЛПИНО Дек.'!Z17:AA17)</f>
        <v>0</v>
      </c>
      <c r="AB31" s="87"/>
      <c r="AC31" s="108">
        <f>SUM('[1]КОЛПИНО Янв. '!AB17:AC17,'[2]КОЛПИНО Февр.'!AB17:AC17,'[3]КОЛПИНО Март'!AB17:AC17,'[4]КОЛПИНО Апр.'!AB17:AC17,'[5]КОЛПИНО Май'!AB17:AC17,'[6]КОЛПИНО Июнь'!AB17:AC17,'[7]КОЛПИНО Июль'!AB17:AC17,'[8]КОЛПИНО Авг.'!AB17:AC17,'[9]КОЛПИНО Сент.'!AB17:AC17,'[10]КОЛПИНО Окт.'!AB17:AC17,'[11]КОЛПИНО Нояб.'!AB17:AC17,'[12]КОЛПИНО Дек.'!AB17:AC17)</f>
        <v>0</v>
      </c>
      <c r="AD31" s="87"/>
      <c r="AE31" s="108">
        <f>SUM('[1]КОЛПИНО Янв. '!AD17:AE17,'[2]КОЛПИНО Февр.'!AD17:AE17,'[3]КОЛПИНО Март'!AD17:AE17,'[4]КОЛПИНО Апр.'!AD17:AE17,'[5]КОЛПИНО Май'!AD17:AE17,'[6]КОЛПИНО Июнь'!AD17:AE17,'[7]КОЛПИНО Июль'!AD17:AE17,'[8]КОЛПИНО Авг.'!AD17:AE17,'[9]КОЛПИНО Сент.'!AD17:AE17,'[10]КОЛПИНО Окт.'!AD17:AE17,'[11]КОЛПИНО Нояб.'!AD17:AE17,'[12]КОЛПИНО Дек.'!AD17:AE17)</f>
        <v>0</v>
      </c>
      <c r="AF31" s="87"/>
      <c r="AG31" s="108">
        <f>SUM('[1]КОЛПИНО Янв. '!AF17:AG17,'[2]КОЛПИНО Февр.'!AF17:AG17,'[3]КОЛПИНО Март'!AF17:AG17,'[4]КОЛПИНО Апр.'!AF17:AG17,'[5]КОЛПИНО Май'!AF17:AG17,'[6]КОЛПИНО Июнь'!AF17:AG17,'[7]КОЛПИНО Июль'!AF17:AG17,'[8]КОЛПИНО Авг.'!AF17:AG17,'[9]КОЛПИНО Сент.'!AF17:AG17,'[10]КОЛПИНО Окт.'!AF17:AG17,'[11]КОЛПИНО Нояб.'!AF17:AG17,'[12]КОЛПИНО Дек.'!AF17:AG17)</f>
        <v>0</v>
      </c>
      <c r="AH31" s="87"/>
      <c r="AI31" s="108">
        <f>SUM('[1]КОЛПИНО Янв. '!AH17:AI17,'[2]КОЛПИНО Февр.'!AH17:AI17,'[3]КОЛПИНО Март'!AH17:AI17,'[4]КОЛПИНО Апр.'!AH17:AI17,'[5]КОЛПИНО Май'!AH17:AI17,'[6]КОЛПИНО Июнь'!AH17:AI17,'[7]КОЛПИНО Июль'!AH17:AI17,'[8]КОЛПИНО Авг.'!AH17:AI17,'[9]КОЛПИНО Сент.'!AH17:AI17,'[10]КОЛПИНО Окт.'!AH17:AI17,'[11]КОЛПИНО Нояб.'!AH17:AI17,'[12]КОЛПИНО Дек.'!AH17:AI17)</f>
        <v>0</v>
      </c>
      <c r="AJ31" s="87"/>
      <c r="AK31" s="108">
        <f>SUM('[1]КОЛПИНО Янв. '!AJ17:AK17,'[2]КОЛПИНО Февр.'!AJ17:AK17,'[3]КОЛПИНО Март'!AJ17:AK17,'[4]КОЛПИНО Апр.'!AJ17:AK17,'[5]КОЛПИНО Май'!AJ17:AK17,'[6]КОЛПИНО Июнь'!AJ17:AK17,'[7]КОЛПИНО Июль'!AJ17:AK17,'[8]КОЛПИНО Авг.'!AJ17:AK17,'[9]КОЛПИНО Сент.'!AJ17:AK17,'[10]КОЛПИНО Окт.'!AJ17:AK17,'[11]КОЛПИНО Нояб.'!AJ17:AK17,'[12]КОЛПИНО Дек.'!AJ17:AK17)</f>
        <v>0</v>
      </c>
      <c r="AL31" s="87"/>
      <c r="AM31" s="108">
        <f>SUM('[1]КОЛПИНО Янв. '!AL17:AM17,'[2]КОЛПИНО Февр.'!AL17:AM17,'[3]КОЛПИНО Март'!AL17:AM17,'[4]КОЛПИНО Апр.'!AL17:AM17,'[5]КОЛПИНО Май'!AL17:AM17,'[6]КОЛПИНО Июнь'!AL17:AM17,'[7]КОЛПИНО Июль'!AL17:AM17,'[8]КОЛПИНО Авг.'!AL17:AM17,'[9]КОЛПИНО Сент.'!AL17:AM17,'[10]КОЛПИНО Окт.'!AL17:AM17,'[11]КОЛПИНО Нояб.'!AL17:AM17,'[12]КОЛПИНО Дек.'!AL17:AM17)</f>
        <v>0</v>
      </c>
      <c r="AN31" s="87"/>
      <c r="AO31" s="108">
        <f>SUM('[1]КОЛПИНО Янв. '!AN17:AO17,'[2]КОЛПИНО Февр.'!AN17:AO17,'[3]КОЛПИНО Март'!AN17:AO17,'[4]КОЛПИНО Апр.'!AN17:AO17,'[5]КОЛПИНО Май'!AN17:AO17,'[6]КОЛПИНО Июнь'!AN17:AO17,'[7]КОЛПИНО Июль'!AN17:AO17,'[8]КОЛПИНО Авг.'!AN17:AO17,'[9]КОЛПИНО Сент.'!AN17:AO17,'[10]КОЛПИНО Окт.'!AN17:AO17,'[11]КОЛПИНО Нояб.'!AN17:AO17,'[12]КОЛПИНО Дек.'!AN17:AO17)</f>
        <v>0</v>
      </c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</row>
    <row r="32" spans="1:96" s="102" customFormat="1" ht="15.9" customHeight="1" x14ac:dyDescent="0.3">
      <c r="A32" s="382">
        <v>6</v>
      </c>
      <c r="B32" s="379" t="s">
        <v>196</v>
      </c>
      <c r="C32" s="8" t="s">
        <v>39</v>
      </c>
      <c r="D32" s="87"/>
      <c r="E32" s="115">
        <f>SUM('[1]КОЛПИНО Янв. '!D18:E18,'[2]КОЛПИНО Февр.'!D18:E18,'[3]КОЛПИНО Март'!D18:E18,'[4]КОЛПИНО Апр.'!D18:E18,'[5]КОЛПИНО Май'!D18:E18,'[6]КОЛПИНО Июнь'!D18:E18,'[7]КОЛПИНО Июль'!D18:E18,'[8]КОЛПИНО Авг.'!D18:E18,'[9]КОЛПИНО Сент.'!D18:E18,'[10]КОЛПИНО Окт.'!D18:E18,'[11]КОЛПИНО Нояб.'!D18:E18,'[12]КОЛПИНО Дек.'!D18:E18)</f>
        <v>0</v>
      </c>
      <c r="F32" s="87"/>
      <c r="G32" s="115">
        <f>SUM('[1]КОЛПИНО Янв. '!F18:G18,'[2]КОЛПИНО Февр.'!F18:G18,'[3]КОЛПИНО Март'!F18:G18,'[4]КОЛПИНО Апр.'!F18:G18,'[5]КОЛПИНО Май'!F18:G18,'[6]КОЛПИНО Июнь'!F18:G18,'[7]КОЛПИНО Июль'!F18:G18,'[8]КОЛПИНО Авг.'!F18:G18,'[9]КОЛПИНО Сент.'!F18:G18,'[10]КОЛПИНО Окт.'!F18:G18,'[11]КОЛПИНО Нояб.'!F18:G18,'[12]КОЛПИНО Дек.'!F18:G18)</f>
        <v>0</v>
      </c>
      <c r="H32" s="87"/>
      <c r="I32" s="115">
        <f>SUM('[1]КОЛПИНО Янв. '!H18:I18,'[2]КОЛПИНО Февр.'!H18:I18,'[3]КОЛПИНО Март'!H18:I18,'[4]КОЛПИНО Апр.'!H18:I18,'[5]КОЛПИНО Май'!H18:I18,'[6]КОЛПИНО Июнь'!H18:I18,'[7]КОЛПИНО Июль'!H18:I18,'[8]КОЛПИНО Авг.'!H18:I18,'[9]КОЛПИНО Сент.'!H18:I18,'[10]КОЛПИНО Окт.'!H18:I18,'[11]КОЛПИНО Нояб.'!H18:I18,'[12]КОЛПИНО Дек.'!H18:I18)</f>
        <v>0</v>
      </c>
      <c r="J32" s="87"/>
      <c r="K32" s="115">
        <f>SUM('[1]КОЛПИНО Янв. '!J18:K18,'[2]КОЛПИНО Февр.'!J18:K18,'[3]КОЛПИНО Март'!J18:K18,'[4]КОЛПИНО Апр.'!J18:K18,'[5]КОЛПИНО Май'!J18:K18,'[6]КОЛПИНО Июнь'!J18:K18,'[7]КОЛПИНО Июль'!J18:K18,'[8]КОЛПИНО Авг.'!J18:K18,'[9]КОЛПИНО Сент.'!J18:K18,'[10]КОЛПИНО Окт.'!J18:K18,'[11]КОЛПИНО Нояб.'!J18:K18,'[12]КОЛПИНО Дек.'!J18:K18)</f>
        <v>0</v>
      </c>
      <c r="L32" s="87"/>
      <c r="M32" s="115">
        <f>SUM('[1]КОЛПИНО Янв. '!L18:M18,'[2]КОЛПИНО Февр.'!L18:M18,'[3]КОЛПИНО Март'!L18:M18,'[4]КОЛПИНО Апр.'!L18:M18,'[5]КОЛПИНО Май'!L18:M18,'[6]КОЛПИНО Июнь'!L18:M18,'[7]КОЛПИНО Июль'!L18:M18,'[8]КОЛПИНО Авг.'!L18:M18,'[9]КОЛПИНО Сент.'!L18:M18,'[10]КОЛПИНО Окт.'!L18:M18,'[11]КОЛПИНО Нояб.'!L18:M18,'[12]КОЛПИНО Дек.'!L18:M18)</f>
        <v>0</v>
      </c>
      <c r="N32" s="87"/>
      <c r="O32" s="115">
        <f>SUM('[1]КОЛПИНО Янв. '!N18:O18,'[2]КОЛПИНО Февр.'!N18:O18,'[3]КОЛПИНО Март'!N18:O18,'[4]КОЛПИНО Апр.'!N18:O18,'[5]КОЛПИНО Май'!N18:O18,'[6]КОЛПИНО Июнь'!N18:O18,'[7]КОЛПИНО Июль'!N18:O18,'[8]КОЛПИНО Авг.'!N18:O18,'[9]КОЛПИНО Сент.'!N18:O18,'[10]КОЛПИНО Окт.'!N18:O18,'[11]КОЛПИНО Нояб.'!N18:O18,'[12]КОЛПИНО Дек.'!N18:O18)</f>
        <v>0</v>
      </c>
      <c r="P32" s="87"/>
      <c r="Q32" s="115">
        <f>SUM('[1]КОЛПИНО Янв. '!P18:Q18,'[2]КОЛПИНО Февр.'!P18:Q18,'[3]КОЛПИНО Март'!P18:Q18,'[4]КОЛПИНО Апр.'!P18:Q18,'[5]КОЛПИНО Май'!P18:Q18,'[6]КОЛПИНО Июнь'!P18:Q18,'[7]КОЛПИНО Июль'!P18:Q18,'[8]КОЛПИНО Авг.'!P18:Q18,'[9]КОЛПИНО Сент.'!P18:Q18,'[10]КОЛПИНО Окт.'!P18:Q18,'[11]КОЛПИНО Нояб.'!P18:Q18,'[12]КОЛПИНО Дек.'!P18:Q18)</f>
        <v>0</v>
      </c>
      <c r="R32" s="87"/>
      <c r="S32" s="115">
        <f>SUM('[1]КОЛПИНО Янв. '!R18:S18,'[2]КОЛПИНО Февр.'!R18:S18,'[3]КОЛПИНО Март'!R18:S18,'[4]КОЛПИНО Апр.'!R18:S18,'[5]КОЛПИНО Май'!R18:S18,'[6]КОЛПИНО Июнь'!R18:S18,'[7]КОЛПИНО Июль'!R18:S18,'[8]КОЛПИНО Авг.'!R18:S18,'[9]КОЛПИНО Сент.'!R18:S18,'[10]КОЛПИНО Окт.'!R18:S18,'[11]КОЛПИНО Нояб.'!R18:S18,'[12]КОЛПИНО Дек.'!R18:S18)</f>
        <v>0</v>
      </c>
      <c r="T32" s="364">
        <v>36</v>
      </c>
      <c r="U32" s="115">
        <f>SUM('[1]КОЛПИНО Янв. '!T18:U18,'[2]КОЛПИНО Февр.'!T18:U18,'[3]КОЛПИНО Март'!T18:U18,'[4]КОЛПИНО Апр.'!T18:U18,'[5]КОЛПИНО Май'!T18:U18,'[6]КОЛПИНО Июнь'!T18:U18,'[7]КОЛПИНО Июль'!T18:U18,'[8]КОЛПИНО Авг.'!T18:U18,'[9]КОЛПИНО Сент.'!T18:U18,'[10]КОЛПИНО Окт.'!T18:U18,'[11]КОЛПИНО Нояб.'!T18:U18,'[12]КОЛПИНО Дек.'!T18:U18)</f>
        <v>40</v>
      </c>
      <c r="V32" s="87"/>
      <c r="W32" s="115">
        <f>SUM('[1]КОЛПИНО Янв. '!V18:W18,'[2]КОЛПИНО Февр.'!V18:W18,'[3]КОЛПИНО Март'!V18:W18,'[4]КОЛПИНО Апр.'!V18:W18,'[5]КОЛПИНО Май'!V18:W18,'[6]КОЛПИНО Июнь'!V18:W18,'[7]КОЛПИНО Июль'!V18:W18,'[8]КОЛПИНО Авг.'!V18:W18,'[9]КОЛПИНО Сент.'!V18:W18,'[10]КОЛПИНО Окт.'!V18:W18,'[11]КОЛПИНО Нояб.'!V18:W18,'[12]КОЛПИНО Дек.'!V18:W18)</f>
        <v>0</v>
      </c>
      <c r="X32" s="364">
        <v>36</v>
      </c>
      <c r="Y32" s="115">
        <f>SUM('[1]КОЛПИНО Янв. '!X18:Y18,'[2]КОЛПИНО Февр.'!X18:Y18,'[3]КОЛПИНО Март'!X18:Y18,'[4]КОЛПИНО Апр.'!X18:Y18,'[5]КОЛПИНО Май'!X18:Y18,'[6]КОЛПИНО Июнь'!X18:Y18,'[7]КОЛПИНО Июль'!X18:Y18,'[8]КОЛПИНО Авг.'!X18:Y18,'[9]КОЛПИНО Сент.'!X18:Y18,'[10]КОЛПИНО Окт.'!X18:Y18,'[11]КОЛПИНО Нояб.'!X18:Y18,'[12]КОЛПИНО Дек.'!X18:Y18)</f>
        <v>43</v>
      </c>
      <c r="Z32" s="87"/>
      <c r="AA32" s="115">
        <f>SUM('[1]КОЛПИНО Янв. '!Z18:AA18,'[2]КОЛПИНО Февр.'!Z18:AA18,'[3]КОЛПИНО Март'!Z18:AA18,'[4]КОЛПИНО Апр.'!Z18:AA18,'[5]КОЛПИНО Май'!Z18:AA18,'[6]КОЛПИНО Июнь'!Z18:AA18,'[7]КОЛПИНО Июль'!Z18:AA18,'[8]КОЛПИНО Авг.'!Z18:AA18,'[9]КОЛПИНО Сент.'!Z18:AA18,'[10]КОЛПИНО Окт.'!Z18:AA18,'[11]КОЛПИНО Нояб.'!Z18:AA18,'[12]КОЛПИНО Дек.'!Z18:AA18)</f>
        <v>0</v>
      </c>
      <c r="AB32" s="364">
        <v>36</v>
      </c>
      <c r="AC32" s="115">
        <f>SUM('[1]КОЛПИНО Янв. '!AB18:AC18,'[2]КОЛПИНО Февр.'!AB18:AC18,'[3]КОЛПИНО Март'!AB18:AC18,'[4]КОЛПИНО Апр.'!AB18:AC18,'[5]КОЛПИНО Май'!AB18:AC18,'[6]КОЛПИНО Июнь'!AB18:AC18,'[7]КОЛПИНО Июль'!AB18:AC18,'[8]КОЛПИНО Авг.'!AB18:AC18,'[9]КОЛПИНО Сент.'!AB18:AC18,'[10]КОЛПИНО Окт.'!AB18:AC18,'[11]КОЛПИНО Нояб.'!AB18:AC18,'[12]КОЛПИНО Дек.'!AB18:AC18)</f>
        <v>43.6</v>
      </c>
      <c r="AD32" s="87"/>
      <c r="AE32" s="115">
        <f>SUM('[1]КОЛПИНО Янв. '!AD18:AE18,'[2]КОЛПИНО Февр.'!AD18:AE18,'[3]КОЛПИНО Март'!AD18:AE18,'[4]КОЛПИНО Апр.'!AD18:AE18,'[5]КОЛПИНО Май'!AD18:AE18,'[6]КОЛПИНО Июнь'!AD18:AE18,'[7]КОЛПИНО Июль'!AD18:AE18,'[8]КОЛПИНО Авг.'!AD18:AE18,'[9]КОЛПИНО Сент.'!AD18:AE18,'[10]КОЛПИНО Окт.'!AD18:AE18,'[11]КОЛПИНО Нояб.'!AD18:AE18,'[12]КОЛПИНО Дек.'!AD18:AE18)</f>
        <v>0</v>
      </c>
      <c r="AF32" s="87"/>
      <c r="AG32" s="115">
        <f>SUM('[1]КОЛПИНО Янв. '!AF18:AG18,'[2]КОЛПИНО Февр.'!AF18:AG18,'[3]КОЛПИНО Март'!AF18:AG18,'[4]КОЛПИНО Апр.'!AF18:AG18,'[5]КОЛПИНО Май'!AF18:AG18,'[6]КОЛПИНО Июнь'!AF18:AG18,'[7]КОЛПИНО Июль'!AF18:AG18,'[8]КОЛПИНО Авг.'!AF18:AG18,'[9]КОЛПИНО Сент.'!AF18:AG18,'[10]КОЛПИНО Окт.'!AF18:AG18,'[11]КОЛПИНО Нояб.'!AF18:AG18,'[12]КОЛПИНО Дек.'!AF18:AG18)</f>
        <v>0</v>
      </c>
      <c r="AH32" s="87"/>
      <c r="AI32" s="115">
        <f>SUM('[1]КОЛПИНО Янв. '!AH18:AI18,'[2]КОЛПИНО Февр.'!AH18:AI18,'[3]КОЛПИНО Март'!AH18:AI18,'[4]КОЛПИНО Апр.'!AH18:AI18,'[5]КОЛПИНО Май'!AH18:AI18,'[6]КОЛПИНО Июнь'!AH18:AI18,'[7]КОЛПИНО Июль'!AH18:AI18,'[8]КОЛПИНО Авг.'!AH18:AI18,'[9]КОЛПИНО Сент.'!AH18:AI18,'[10]КОЛПИНО Окт.'!AH18:AI18,'[11]КОЛПИНО Нояб.'!AH18:AI18,'[12]КОЛПИНО Дек.'!AH18:AI18)</f>
        <v>0</v>
      </c>
      <c r="AJ32" s="87"/>
      <c r="AK32" s="115">
        <f>SUM('[1]КОЛПИНО Янв. '!AJ18:AK18,'[2]КОЛПИНО Февр.'!AJ18:AK18,'[3]КОЛПИНО Март'!AJ18:AK18,'[4]КОЛПИНО Апр.'!AJ18:AK18,'[5]КОЛПИНО Май'!AJ18:AK18,'[6]КОЛПИНО Июнь'!AJ18:AK18,'[7]КОЛПИНО Июль'!AJ18:AK18,'[8]КОЛПИНО Авг.'!AJ18:AK18,'[9]КОЛПИНО Сент.'!AJ18:AK18,'[10]КОЛПИНО Окт.'!AJ18:AK18,'[11]КОЛПИНО Нояб.'!AJ18:AK18,'[12]КОЛПИНО Дек.'!AJ18:AK18)</f>
        <v>0</v>
      </c>
      <c r="AL32" s="87"/>
      <c r="AM32" s="115">
        <f>SUM('[1]КОЛПИНО Янв. '!AL18:AM18,'[2]КОЛПИНО Февр.'!AL18:AM18,'[3]КОЛПИНО Март'!AL18:AM18,'[4]КОЛПИНО Апр.'!AL18:AM18,'[5]КОЛПИНО Май'!AL18:AM18,'[6]КОЛПИНО Июнь'!AL18:AM18,'[7]КОЛПИНО Июль'!AL18:AM18,'[8]КОЛПИНО Авг.'!AL18:AM18,'[9]КОЛПИНО Сент.'!AL18:AM18,'[10]КОЛПИНО Окт.'!AL18:AM18,'[11]КОЛПИНО Нояб.'!AL18:AM18,'[12]КОЛПИНО Дек.'!AL18:AM18)</f>
        <v>0</v>
      </c>
      <c r="AN32" s="87"/>
      <c r="AO32" s="115">
        <f>SUM('[1]КОЛПИНО Янв. '!AN18:AO18,'[2]КОЛПИНО Февр.'!AN18:AO18,'[3]КОЛПИНО Март'!AN18:AO18,'[4]КОЛПИНО Апр.'!AN18:AO18,'[5]КОЛПИНО Май'!AN18:AO18,'[6]КОЛПИНО Июнь'!AN18:AO18,'[7]КОЛПИНО Июль'!AN18:AO18,'[8]КОЛПИНО Авг.'!AN18:AO18,'[9]КОЛПИНО Сент.'!AN18:AO18,'[10]КОЛПИНО Окт.'!AN18:AO18,'[11]КОЛПИНО Нояб.'!AN18:AO18,'[12]КОЛПИНО Дек.'!AN18:AO18)</f>
        <v>0</v>
      </c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</row>
    <row r="33" spans="1:96" s="102" customFormat="1" ht="15.9" customHeight="1" x14ac:dyDescent="0.3">
      <c r="A33" s="382"/>
      <c r="B33" s="379"/>
      <c r="C33" s="8" t="s">
        <v>5</v>
      </c>
      <c r="D33" s="87"/>
      <c r="E33" s="108">
        <f>SUM('[1]КОЛПИНО Янв. '!D19:E19,'[2]КОЛПИНО Февр.'!D19:E19,'[3]КОЛПИНО Март'!D19:E19,'[4]КОЛПИНО Апр.'!D19:E19,'[5]КОЛПИНО Май'!D19:E19,'[6]КОЛПИНО Июнь'!D19:E19,'[7]КОЛПИНО Июль'!D19:E19,'[8]КОЛПИНО Авг.'!D19:E19,'[9]КОЛПИНО Сент.'!D19:E19,'[10]КОЛПИНО Окт.'!D19:E19,'[11]КОЛПИНО Нояб.'!D19:E19,'[12]КОЛПИНО Дек.'!D19:E19)</f>
        <v>0</v>
      </c>
      <c r="F33" s="87"/>
      <c r="G33" s="108">
        <f>SUM('[1]КОЛПИНО Янв. '!F19:G19,'[2]КОЛПИНО Февр.'!F19:G19,'[3]КОЛПИНО Март'!F19:G19,'[4]КОЛПИНО Апр.'!F19:G19,'[5]КОЛПИНО Май'!F19:G19,'[6]КОЛПИНО Июнь'!F19:G19,'[7]КОЛПИНО Июль'!F19:G19,'[8]КОЛПИНО Авг.'!F19:G19,'[9]КОЛПИНО Сент.'!F19:G19,'[10]КОЛПИНО Окт.'!F19:G19,'[11]КОЛПИНО Нояб.'!F19:G19,'[12]КОЛПИНО Дек.'!F19:G19)</f>
        <v>0</v>
      </c>
      <c r="H33" s="87"/>
      <c r="I33" s="108">
        <f>SUM('[1]КОЛПИНО Янв. '!H19:I19,'[2]КОЛПИНО Февр.'!H19:I19,'[3]КОЛПИНО Март'!H19:I19,'[4]КОЛПИНО Апр.'!H19:I19,'[5]КОЛПИНО Май'!H19:I19,'[6]КОЛПИНО Июнь'!H19:I19,'[7]КОЛПИНО Июль'!H19:I19,'[8]КОЛПИНО Авг.'!H19:I19,'[9]КОЛПИНО Сент.'!H19:I19,'[10]КОЛПИНО Окт.'!H19:I19,'[11]КОЛПИНО Нояб.'!H19:I19,'[12]КОЛПИНО Дек.'!H19:I19)</f>
        <v>0</v>
      </c>
      <c r="J33" s="87"/>
      <c r="K33" s="108">
        <f>SUM('[1]КОЛПИНО Янв. '!J19:K19,'[2]КОЛПИНО Февр.'!J19:K19,'[3]КОЛПИНО Март'!J19:K19,'[4]КОЛПИНО Апр.'!J19:K19,'[5]КОЛПИНО Май'!J19:K19,'[6]КОЛПИНО Июнь'!J19:K19,'[7]КОЛПИНО Июль'!J19:K19,'[8]КОЛПИНО Авг.'!J19:K19,'[9]КОЛПИНО Сент.'!J19:K19,'[10]КОЛПИНО Окт.'!J19:K19,'[11]КОЛПИНО Нояб.'!J19:K19,'[12]КОЛПИНО Дек.'!J19:K19)</f>
        <v>0</v>
      </c>
      <c r="L33" s="87"/>
      <c r="M33" s="108">
        <f>SUM('[1]КОЛПИНО Янв. '!L19:M19,'[2]КОЛПИНО Февр.'!L19:M19,'[3]КОЛПИНО Март'!L19:M19,'[4]КОЛПИНО Апр.'!L19:M19,'[5]КОЛПИНО Май'!L19:M19,'[6]КОЛПИНО Июнь'!L19:M19,'[7]КОЛПИНО Июль'!L19:M19,'[8]КОЛПИНО Авг.'!L19:M19,'[9]КОЛПИНО Сент.'!L19:M19,'[10]КОЛПИНО Окт.'!L19:M19,'[11]КОЛПИНО Нояб.'!L19:M19,'[12]КОЛПИНО Дек.'!L19:M19)</f>
        <v>0</v>
      </c>
      <c r="N33" s="87"/>
      <c r="O33" s="108">
        <f>SUM('[1]КОЛПИНО Янв. '!N19:O19,'[2]КОЛПИНО Февр.'!N19:O19,'[3]КОЛПИНО Март'!N19:O19,'[4]КОЛПИНО Апр.'!N19:O19,'[5]КОЛПИНО Май'!N19:O19,'[6]КОЛПИНО Июнь'!N19:O19,'[7]КОЛПИНО Июль'!N19:O19,'[8]КОЛПИНО Авг.'!N19:O19,'[9]КОЛПИНО Сент.'!N19:O19,'[10]КОЛПИНО Окт.'!N19:O19,'[11]КОЛПИНО Нояб.'!N19:O19,'[12]КОЛПИНО Дек.'!N19:O19)</f>
        <v>0</v>
      </c>
      <c r="P33" s="87"/>
      <c r="Q33" s="108">
        <f>SUM('[1]КОЛПИНО Янв. '!P19:Q19,'[2]КОЛПИНО Февр.'!P19:Q19,'[3]КОЛПИНО Март'!P19:Q19,'[4]КОЛПИНО Апр.'!P19:Q19,'[5]КОЛПИНО Май'!P19:Q19,'[6]КОЛПИНО Июнь'!P19:Q19,'[7]КОЛПИНО Июль'!P19:Q19,'[8]КОЛПИНО Авг.'!P19:Q19,'[9]КОЛПИНО Сент.'!P19:Q19,'[10]КОЛПИНО Окт.'!P19:Q19,'[11]КОЛПИНО Нояб.'!P19:Q19,'[12]КОЛПИНО Дек.'!P19:Q19)</f>
        <v>0</v>
      </c>
      <c r="R33" s="87"/>
      <c r="S33" s="108">
        <f>SUM('[1]КОЛПИНО Янв. '!R19:S19,'[2]КОЛПИНО Февр.'!R19:S19,'[3]КОЛПИНО Март'!R19:S19,'[4]КОЛПИНО Апр.'!R19:S19,'[5]КОЛПИНО Май'!R19:S19,'[6]КОЛПИНО Июнь'!R19:S19,'[7]КОЛПИНО Июль'!R19:S19,'[8]КОЛПИНО Авг.'!R19:S19,'[9]КОЛПИНО Сент.'!R19:S19,'[10]КОЛПИНО Окт.'!R19:S19,'[11]КОЛПИНО Нояб.'!R19:S19,'[12]КОЛПИНО Дек.'!R19:S19)</f>
        <v>0</v>
      </c>
      <c r="T33" s="56">
        <v>10.8</v>
      </c>
      <c r="U33" s="108">
        <f>SUM('[1]КОЛПИНО Янв. '!T19:U19,'[2]КОЛПИНО Февр.'!T19:U19,'[3]КОЛПИНО Март'!T19:U19,'[4]КОЛПИНО Апр.'!T19:U19,'[5]КОЛПИНО Май'!T19:U19,'[6]КОЛПИНО Июнь'!T19:U19,'[7]КОЛПИНО Июль'!T19:U19,'[8]КОЛПИНО Авг.'!T19:U19,'[9]КОЛПИНО Сент.'!T19:U19,'[10]КОЛПИНО Окт.'!T19:U19,'[11]КОЛПИНО Нояб.'!T19:U19,'[12]КОЛПИНО Дек.'!T19:U19)</f>
        <v>40.83</v>
      </c>
      <c r="V33" s="87"/>
      <c r="W33" s="108">
        <f>SUM('[1]КОЛПИНО Янв. '!V19:W19,'[2]КОЛПИНО Февр.'!V19:W19,'[3]КОЛПИНО Март'!V19:W19,'[4]КОЛПИНО Апр.'!V19:W19,'[5]КОЛПИНО Май'!V19:W19,'[6]КОЛПИНО Июнь'!V19:W19,'[7]КОЛПИНО Июль'!V19:W19,'[8]КОЛПИНО Авг.'!V19:W19,'[9]КОЛПИНО Сент.'!V19:W19,'[10]КОЛПИНО Окт.'!V19:W19,'[11]КОЛПИНО Нояб.'!V19:W19,'[12]КОЛПИНО Дек.'!V19:W19)</f>
        <v>0</v>
      </c>
      <c r="X33" s="56">
        <v>10.8</v>
      </c>
      <c r="Y33" s="108">
        <f>SUM('[1]КОЛПИНО Янв. '!X19:Y19,'[2]КОЛПИНО Февр.'!X19:Y19,'[3]КОЛПИНО Март'!X19:Y19,'[4]КОЛПИНО Апр.'!X19:Y19,'[5]КОЛПИНО Май'!X19:Y19,'[6]КОЛПИНО Июнь'!X19:Y19,'[7]КОЛПИНО Июль'!X19:Y19,'[8]КОЛПИНО Авг.'!X19:Y19,'[9]КОЛПИНО Сент.'!X19:Y19,'[10]КОЛПИНО Окт.'!X19:Y19,'[11]КОЛПИНО Нояб.'!X19:Y19,'[12]КОЛПИНО Дек.'!X19:Y19)</f>
        <v>44.533000000000001</v>
      </c>
      <c r="Z33" s="87"/>
      <c r="AA33" s="108">
        <f>SUM('[1]КОЛПИНО Янв. '!Z19:AA19,'[2]КОЛПИНО Февр.'!Z19:AA19,'[3]КОЛПИНО Март'!Z19:AA19,'[4]КОЛПИНО Апр.'!Z19:AA19,'[5]КОЛПИНО Май'!Z19:AA19,'[6]КОЛПИНО Июнь'!Z19:AA19,'[7]КОЛПИНО Июль'!Z19:AA19,'[8]КОЛПИНО Авг.'!Z19:AA19,'[9]КОЛПИНО Сент.'!Z19:AA19,'[10]КОЛПИНО Окт.'!Z19:AA19,'[11]КОЛПИНО Нояб.'!Z19:AA19,'[12]КОЛПИНО Дек.'!Z19:AA19)</f>
        <v>0</v>
      </c>
      <c r="AB33" s="56">
        <v>10.8</v>
      </c>
      <c r="AC33" s="108">
        <f>SUM('[1]КОЛПИНО Янв. '!AB19:AC19,'[2]КОЛПИНО Февр.'!AB19:AC19,'[3]КОЛПИНО Март'!AB19:AC19,'[4]КОЛПИНО Апр.'!AB19:AC19,'[5]КОЛПИНО Май'!AB19:AC19,'[6]КОЛПИНО Июнь'!AB19:AC19,'[7]КОЛПИНО Июль'!AB19:AC19,'[8]КОЛПИНО Авг.'!AB19:AC19,'[9]КОЛПИНО Сент.'!AB19:AC19,'[10]КОЛПИНО Окт.'!AB19:AC19,'[11]КОЛПИНО Нояб.'!AB19:AC19,'[12]КОЛПИНО Дек.'!AB19:AC19)</f>
        <v>45.863999999999997</v>
      </c>
      <c r="AD33" s="87"/>
      <c r="AE33" s="108">
        <f>SUM('[1]КОЛПИНО Янв. '!AD19:AE19,'[2]КОЛПИНО Февр.'!AD19:AE19,'[3]КОЛПИНО Март'!AD19:AE19,'[4]КОЛПИНО Апр.'!AD19:AE19,'[5]КОЛПИНО Май'!AD19:AE19,'[6]КОЛПИНО Июнь'!AD19:AE19,'[7]КОЛПИНО Июль'!AD19:AE19,'[8]КОЛПИНО Авг.'!AD19:AE19,'[9]КОЛПИНО Сент.'!AD19:AE19,'[10]КОЛПИНО Окт.'!AD19:AE19,'[11]КОЛПИНО Нояб.'!AD19:AE19,'[12]КОЛПИНО Дек.'!AD19:AE19)</f>
        <v>0</v>
      </c>
      <c r="AF33" s="87"/>
      <c r="AG33" s="108">
        <f>SUM('[1]КОЛПИНО Янв. '!AF19:AG19,'[2]КОЛПИНО Февр.'!AF19:AG19,'[3]КОЛПИНО Март'!AF19:AG19,'[4]КОЛПИНО Апр.'!AF19:AG19,'[5]КОЛПИНО Май'!AF19:AG19,'[6]КОЛПИНО Июнь'!AF19:AG19,'[7]КОЛПИНО Июль'!AF19:AG19,'[8]КОЛПИНО Авг.'!AF19:AG19,'[9]КОЛПИНО Сент.'!AF19:AG19,'[10]КОЛПИНО Окт.'!AF19:AG19,'[11]КОЛПИНО Нояб.'!AF19:AG19,'[12]КОЛПИНО Дек.'!AF19:AG19)</f>
        <v>0</v>
      </c>
      <c r="AH33" s="87"/>
      <c r="AI33" s="108">
        <f>SUM('[1]КОЛПИНО Янв. '!AH19:AI19,'[2]КОЛПИНО Февр.'!AH19:AI19,'[3]КОЛПИНО Март'!AH19:AI19,'[4]КОЛПИНО Апр.'!AH19:AI19,'[5]КОЛПИНО Май'!AH19:AI19,'[6]КОЛПИНО Июнь'!AH19:AI19,'[7]КОЛПИНО Июль'!AH19:AI19,'[8]КОЛПИНО Авг.'!AH19:AI19,'[9]КОЛПИНО Сент.'!AH19:AI19,'[10]КОЛПИНО Окт.'!AH19:AI19,'[11]КОЛПИНО Нояб.'!AH19:AI19,'[12]КОЛПИНО Дек.'!AH19:AI19)</f>
        <v>0</v>
      </c>
      <c r="AJ33" s="87"/>
      <c r="AK33" s="108">
        <f>SUM('[1]КОЛПИНО Янв. '!AJ19:AK19,'[2]КОЛПИНО Февр.'!AJ19:AK19,'[3]КОЛПИНО Март'!AJ19:AK19,'[4]КОЛПИНО Апр.'!AJ19:AK19,'[5]КОЛПИНО Май'!AJ19:AK19,'[6]КОЛПИНО Июнь'!AJ19:AK19,'[7]КОЛПИНО Июль'!AJ19:AK19,'[8]КОЛПИНО Авг.'!AJ19:AK19,'[9]КОЛПИНО Сент.'!AJ19:AK19,'[10]КОЛПИНО Окт.'!AJ19:AK19,'[11]КОЛПИНО Нояб.'!AJ19:AK19,'[12]КОЛПИНО Дек.'!AJ19:AK19)</f>
        <v>0</v>
      </c>
      <c r="AL33" s="87"/>
      <c r="AM33" s="108">
        <f>SUM('[1]КОЛПИНО Янв. '!AL19:AM19,'[2]КОЛПИНО Февр.'!AL19:AM19,'[3]КОЛПИНО Март'!AL19:AM19,'[4]КОЛПИНО Апр.'!AL19:AM19,'[5]КОЛПИНО Май'!AL19:AM19,'[6]КОЛПИНО Июнь'!AL19:AM19,'[7]КОЛПИНО Июль'!AL19:AM19,'[8]КОЛПИНО Авг.'!AL19:AM19,'[9]КОЛПИНО Сент.'!AL19:AM19,'[10]КОЛПИНО Окт.'!AL19:AM19,'[11]КОЛПИНО Нояб.'!AL19:AM19,'[12]КОЛПИНО Дек.'!AL19:AM19)</f>
        <v>0</v>
      </c>
      <c r="AN33" s="87"/>
      <c r="AO33" s="108">
        <f>SUM('[1]КОЛПИНО Янв. '!AN19:AO19,'[2]КОЛПИНО Февр.'!AN19:AO19,'[3]КОЛПИНО Март'!AN19:AO19,'[4]КОЛПИНО Апр.'!AN19:AO19,'[5]КОЛПИНО Май'!AN19:AO19,'[6]КОЛПИНО Июнь'!AN19:AO19,'[7]КОЛПИНО Июль'!AN19:AO19,'[8]КОЛПИНО Авг.'!AN19:AO19,'[9]КОЛПИНО Сент.'!AN19:AO19,'[10]КОЛПИНО Окт.'!AN19:AO19,'[11]КОЛПИНО Нояб.'!AN19:AO19,'[12]КОЛПИНО Дек.'!AN19:AO19)</f>
        <v>0</v>
      </c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</row>
    <row r="34" spans="1:96" s="102" customFormat="1" ht="32.1" customHeight="1" x14ac:dyDescent="0.3">
      <c r="A34" s="382">
        <v>7</v>
      </c>
      <c r="B34" s="379" t="s">
        <v>232</v>
      </c>
      <c r="C34" s="9" t="s">
        <v>8</v>
      </c>
      <c r="D34" s="87"/>
      <c r="E34" s="115">
        <f>SUM('[1]КОЛПИНО Янв. '!D20:E20,'[2]КОЛПИНО Февр.'!D20:E20,'[3]КОЛПИНО Март'!D20:E20,'[4]КОЛПИНО Апр.'!D20:E20,'[5]КОЛПИНО Май'!D20:E20,'[6]КОЛПИНО Июнь'!D20:E20,'[7]КОЛПИНО Июль'!D20:E20,'[8]КОЛПИНО Авг.'!D20:E20,'[9]КОЛПИНО Сент.'!D20:E20,'[10]КОЛПИНО Окт.'!D20:E20,'[11]КОЛПИНО Нояб.'!D20:E20,'[12]КОЛПИНО Дек.'!D20:E20)</f>
        <v>0</v>
      </c>
      <c r="F34" s="87"/>
      <c r="G34" s="115">
        <f>SUM('[1]КОЛПИНО Янв. '!F20:G20,'[2]КОЛПИНО Февр.'!F20:G20,'[3]КОЛПИНО Март'!F20:G20,'[4]КОЛПИНО Апр.'!F20:G20,'[5]КОЛПИНО Май'!F20:G20,'[6]КОЛПИНО Июнь'!F20:G20,'[7]КОЛПИНО Июль'!F20:G20,'[8]КОЛПИНО Авг.'!F20:G20,'[9]КОЛПИНО Сент.'!F20:G20,'[10]КОЛПИНО Окт.'!F20:G20,'[11]КОЛПИНО Нояб.'!F20:G20,'[12]КОЛПИНО Дек.'!F20:G20)</f>
        <v>0</v>
      </c>
      <c r="H34" s="87"/>
      <c r="I34" s="115">
        <f>SUM('[1]КОЛПИНО Янв. '!H20:I20,'[2]КОЛПИНО Февр.'!H20:I20,'[3]КОЛПИНО Март'!H20:I20,'[4]КОЛПИНО Апр.'!H20:I20,'[5]КОЛПИНО Май'!H20:I20,'[6]КОЛПИНО Июнь'!H20:I20,'[7]КОЛПИНО Июль'!H20:I20,'[8]КОЛПИНО Авг.'!H20:I20,'[9]КОЛПИНО Сент.'!H20:I20,'[10]КОЛПИНО Окт.'!H20:I20,'[11]КОЛПИНО Нояб.'!H20:I20,'[12]КОЛПИНО Дек.'!H20:I20)</f>
        <v>0</v>
      </c>
      <c r="J34" s="87"/>
      <c r="K34" s="115">
        <f>SUM('[1]КОЛПИНО Янв. '!J20:K20,'[2]КОЛПИНО Февр.'!J20:K20,'[3]КОЛПИНО Март'!J20:K20,'[4]КОЛПИНО Апр.'!J20:K20,'[5]КОЛПИНО Май'!J20:K20,'[6]КОЛПИНО Июнь'!J20:K20,'[7]КОЛПИНО Июль'!J20:K20,'[8]КОЛПИНО Авг.'!J20:K20,'[9]КОЛПИНО Сент.'!J20:K20,'[10]КОЛПИНО Окт.'!J20:K20,'[11]КОЛПИНО Нояб.'!J20:K20,'[12]КОЛПИНО Дек.'!J20:K20)</f>
        <v>0</v>
      </c>
      <c r="L34" s="87"/>
      <c r="M34" s="115">
        <f>SUM('[1]КОЛПИНО Янв. '!L20:M20,'[2]КОЛПИНО Февр.'!L20:M20,'[3]КОЛПИНО Март'!L20:M20,'[4]КОЛПИНО Апр.'!L20:M20,'[5]КОЛПИНО Май'!L20:M20,'[6]КОЛПИНО Июнь'!L20:M20,'[7]КОЛПИНО Июль'!L20:M20,'[8]КОЛПИНО Авг.'!L20:M20,'[9]КОЛПИНО Сент.'!L20:M20,'[10]КОЛПИНО Окт.'!L20:M20,'[11]КОЛПИНО Нояб.'!L20:M20,'[12]КОЛПИНО Дек.'!L20:M20)</f>
        <v>0</v>
      </c>
      <c r="N34" s="87"/>
      <c r="O34" s="115">
        <f>SUM('[1]КОЛПИНО Янв. '!N20:O20,'[2]КОЛПИНО Февр.'!N20:O20,'[3]КОЛПИНО Март'!N20:O20,'[4]КОЛПИНО Апр.'!N20:O20,'[5]КОЛПИНО Май'!N20:O20,'[6]КОЛПИНО Июнь'!N20:O20,'[7]КОЛПИНО Июль'!N20:O20,'[8]КОЛПИНО Авг.'!N20:O20,'[9]КОЛПИНО Сент.'!N20:O20,'[10]КОЛПИНО Окт.'!N20:O20,'[11]КОЛПИНО Нояб.'!N20:O20,'[12]КОЛПИНО Дек.'!N20:O20)</f>
        <v>0</v>
      </c>
      <c r="P34" s="87"/>
      <c r="Q34" s="115">
        <f>SUM('[1]КОЛПИНО Янв. '!P20:Q20,'[2]КОЛПИНО Февр.'!P20:Q20,'[3]КОЛПИНО Март'!P20:Q20,'[4]КОЛПИНО Апр.'!P20:Q20,'[5]КОЛПИНО Май'!P20:Q20,'[6]КОЛПИНО Июнь'!P20:Q20,'[7]КОЛПИНО Июль'!P20:Q20,'[8]КОЛПИНО Авг.'!P20:Q20,'[9]КОЛПИНО Сент.'!P20:Q20,'[10]КОЛПИНО Окт.'!P20:Q20,'[11]КОЛПИНО Нояб.'!P20:Q20,'[12]КОЛПИНО Дек.'!P20:Q20)</f>
        <v>0</v>
      </c>
      <c r="R34" s="87"/>
      <c r="S34" s="115">
        <f>SUM('[1]КОЛПИНО Янв. '!R20:S20,'[2]КОЛПИНО Февр.'!R20:S20,'[3]КОЛПИНО Март'!R20:S20,'[4]КОЛПИНО Апр.'!R20:S20,'[5]КОЛПИНО Май'!R20:S20,'[6]КОЛПИНО Июнь'!R20:S20,'[7]КОЛПИНО Июль'!R20:S20,'[8]КОЛПИНО Авг.'!R20:S20,'[9]КОЛПИНО Сент.'!R20:S20,'[10]КОЛПИНО Окт.'!R20:S20,'[11]КОЛПИНО Нояб.'!R20:S20,'[12]КОЛПИНО Дек.'!R20:S20)</f>
        <v>0</v>
      </c>
      <c r="T34" s="87"/>
      <c r="U34" s="115">
        <f>SUM('[1]КОЛПИНО Янв. '!T20:U20,'[2]КОЛПИНО Февр.'!T20:U20,'[3]КОЛПИНО Март'!T20:U20,'[4]КОЛПИНО Апр.'!T20:U20,'[5]КОЛПИНО Май'!T20:U20,'[6]КОЛПИНО Июнь'!T20:U20,'[7]КОЛПИНО Июль'!T20:U20,'[8]КОЛПИНО Авг.'!T20:U20,'[9]КОЛПИНО Сент.'!T20:U20,'[10]КОЛПИНО Окт.'!T20:U20,'[11]КОЛПИНО Нояб.'!T20:U20,'[12]КОЛПИНО Дек.'!T20:U20)</f>
        <v>0</v>
      </c>
      <c r="V34" s="87"/>
      <c r="W34" s="115">
        <f>SUM('[1]КОЛПИНО Янв. '!V20:W20,'[2]КОЛПИНО Февр.'!V20:W20,'[3]КОЛПИНО Март'!V20:W20,'[4]КОЛПИНО Апр.'!V20:W20,'[5]КОЛПИНО Май'!V20:W20,'[6]КОЛПИНО Июнь'!V20:W20,'[7]КОЛПИНО Июль'!V20:W20,'[8]КОЛПИНО Авг.'!V20:W20,'[9]КОЛПИНО Сент.'!V20:W20,'[10]КОЛПИНО Окт.'!V20:W20,'[11]КОЛПИНО Нояб.'!V20:W20,'[12]КОЛПИНО Дек.'!V20:W20)</f>
        <v>0</v>
      </c>
      <c r="X34" s="87"/>
      <c r="Y34" s="115">
        <f>SUM('[1]КОЛПИНО Янв. '!X20:Y20,'[2]КОЛПИНО Февр.'!X20:Y20,'[3]КОЛПИНО Март'!X20:Y20,'[4]КОЛПИНО Апр.'!X20:Y20,'[5]КОЛПИНО Май'!X20:Y20,'[6]КОЛПИНО Июнь'!X20:Y20,'[7]КОЛПИНО Июль'!X20:Y20,'[8]КОЛПИНО Авг.'!X20:Y20,'[9]КОЛПИНО Сент.'!X20:Y20,'[10]КОЛПИНО Окт.'!X20:Y20,'[11]КОЛПИНО Нояб.'!X20:Y20,'[12]КОЛПИНО Дек.'!X20:Y20)</f>
        <v>0</v>
      </c>
      <c r="Z34" s="87"/>
      <c r="AA34" s="115">
        <f>SUM('[1]КОЛПИНО Янв. '!Z20:AA20,'[2]КОЛПИНО Февр.'!Z20:AA20,'[3]КОЛПИНО Март'!Z20:AA20,'[4]КОЛПИНО Апр.'!Z20:AA20,'[5]КОЛПИНО Май'!Z20:AA20,'[6]КОЛПИНО Июнь'!Z20:AA20,'[7]КОЛПИНО Июль'!Z20:AA20,'[8]КОЛПИНО Авг.'!Z20:AA20,'[9]КОЛПИНО Сент.'!Z20:AA20,'[10]КОЛПИНО Окт.'!Z20:AA20,'[11]КОЛПИНО Нояб.'!Z20:AA20,'[12]КОЛПИНО Дек.'!Z20:AA20)</f>
        <v>0</v>
      </c>
      <c r="AB34" s="87"/>
      <c r="AC34" s="115">
        <f>SUM('[1]КОЛПИНО Янв. '!AB20:AC20,'[2]КОЛПИНО Февр.'!AB20:AC20,'[3]КОЛПИНО Март'!AB20:AC20,'[4]КОЛПИНО Апр.'!AB20:AC20,'[5]КОЛПИНО Май'!AB20:AC20,'[6]КОЛПИНО Июнь'!AB20:AC20,'[7]КОЛПИНО Июль'!AB20:AC20,'[8]КОЛПИНО Авг.'!AB20:AC20,'[9]КОЛПИНО Сент.'!AB20:AC20,'[10]КОЛПИНО Окт.'!AB20:AC20,'[11]КОЛПИНО Нояб.'!AB20:AC20,'[12]КОЛПИНО Дек.'!AB20:AC20)</f>
        <v>0</v>
      </c>
      <c r="AD34" s="87"/>
      <c r="AE34" s="115">
        <f>SUM('[1]КОЛПИНО Янв. '!AD20:AE20,'[2]КОЛПИНО Февр.'!AD20:AE20,'[3]КОЛПИНО Март'!AD20:AE20,'[4]КОЛПИНО Апр.'!AD20:AE20,'[5]КОЛПИНО Май'!AD20:AE20,'[6]КОЛПИНО Июнь'!AD20:AE20,'[7]КОЛПИНО Июль'!AD20:AE20,'[8]КОЛПИНО Авг.'!AD20:AE20,'[9]КОЛПИНО Сент.'!AD20:AE20,'[10]КОЛПИНО Окт.'!AD20:AE20,'[11]КОЛПИНО Нояб.'!AD20:AE20,'[12]КОЛПИНО Дек.'!AD20:AE20)</f>
        <v>0</v>
      </c>
      <c r="AF34" s="87"/>
      <c r="AG34" s="115">
        <f>SUM('[1]КОЛПИНО Янв. '!AF20:AG20,'[2]КОЛПИНО Февр.'!AF20:AG20,'[3]КОЛПИНО Март'!AF20:AG20,'[4]КОЛПИНО Апр.'!AF20:AG20,'[5]КОЛПИНО Май'!AF20:AG20,'[6]КОЛПИНО Июнь'!AF20:AG20,'[7]КОЛПИНО Июль'!AF20:AG20,'[8]КОЛПИНО Авг.'!AF20:AG20,'[9]КОЛПИНО Сент.'!AF20:AG20,'[10]КОЛПИНО Окт.'!AF20:AG20,'[11]КОЛПИНО Нояб.'!AF20:AG20,'[12]КОЛПИНО Дек.'!AF20:AG20)</f>
        <v>0</v>
      </c>
      <c r="AH34" s="87"/>
      <c r="AI34" s="115">
        <f>SUM('[1]КОЛПИНО Янв. '!AH20:AI20,'[2]КОЛПИНО Февр.'!AH20:AI20,'[3]КОЛПИНО Март'!AH20:AI20,'[4]КОЛПИНО Апр.'!AH20:AI20,'[5]КОЛПИНО Май'!AH20:AI20,'[6]КОЛПИНО Июнь'!AH20:AI20,'[7]КОЛПИНО Июль'!AH20:AI20,'[8]КОЛПИНО Авг.'!AH20:AI20,'[9]КОЛПИНО Сент.'!AH20:AI20,'[10]КОЛПИНО Окт.'!AH20:AI20,'[11]КОЛПИНО Нояб.'!AH20:AI20,'[12]КОЛПИНО Дек.'!AH20:AI20)</f>
        <v>0</v>
      </c>
      <c r="AJ34" s="87"/>
      <c r="AK34" s="115">
        <f>SUM('[1]КОЛПИНО Янв. '!AJ20:AK20,'[2]КОЛПИНО Февр.'!AJ20:AK20,'[3]КОЛПИНО Март'!AJ20:AK20,'[4]КОЛПИНО Апр.'!AJ20:AK20,'[5]КОЛПИНО Май'!AJ20:AK20,'[6]КОЛПИНО Июнь'!AJ20:AK20,'[7]КОЛПИНО Июль'!AJ20:AK20,'[8]КОЛПИНО Авг.'!AJ20:AK20,'[9]КОЛПИНО Сент.'!AJ20:AK20,'[10]КОЛПИНО Окт.'!AJ20:AK20,'[11]КОЛПИНО Нояб.'!AJ20:AK20,'[12]КОЛПИНО Дек.'!AJ20:AK20)</f>
        <v>0</v>
      </c>
      <c r="AL34" s="87"/>
      <c r="AM34" s="115">
        <f>SUM('[1]КОЛПИНО Янв. '!AL20:AM20,'[2]КОЛПИНО Февр.'!AL20:AM20,'[3]КОЛПИНО Март'!AL20:AM20,'[4]КОЛПИНО Апр.'!AL20:AM20,'[5]КОЛПИНО Май'!AL20:AM20,'[6]КОЛПИНО Июнь'!AL20:AM20,'[7]КОЛПИНО Июль'!AL20:AM20,'[8]КОЛПИНО Авг.'!AL20:AM20,'[9]КОЛПИНО Сент.'!AL20:AM20,'[10]КОЛПИНО Окт.'!AL20:AM20,'[11]КОЛПИНО Нояб.'!AL20:AM20,'[12]КОЛПИНО Дек.'!AL20:AM20)</f>
        <v>0</v>
      </c>
      <c r="AN34" s="87"/>
      <c r="AO34" s="115">
        <f>SUM('[1]КОЛПИНО Янв. '!AN20:AO20,'[2]КОЛПИНО Февр.'!AN20:AO20,'[3]КОЛПИНО Март'!AN20:AO20,'[4]КОЛПИНО Апр.'!AN20:AO20,'[5]КОЛПИНО Май'!AN20:AO20,'[6]КОЛПИНО Июнь'!AN20:AO20,'[7]КОЛПИНО Июль'!AN20:AO20,'[8]КОЛПИНО Авг.'!AN20:AO20,'[9]КОЛПИНО Сент.'!AN20:AO20,'[10]КОЛПИНО Окт.'!AN20:AO20,'[11]КОЛПИНО Нояб.'!AN20:AO20,'[12]КОЛПИНО Дек.'!AN20:AO20)</f>
        <v>0</v>
      </c>
      <c r="AP34" s="232"/>
      <c r="AQ34" s="120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</row>
    <row r="35" spans="1:96" s="104" customFormat="1" ht="15.9" customHeight="1" x14ac:dyDescent="0.3">
      <c r="A35" s="382"/>
      <c r="B35" s="379"/>
      <c r="C35" s="8" t="s">
        <v>48</v>
      </c>
      <c r="D35" s="87"/>
      <c r="E35" s="108">
        <f>SUM('[1]КОЛПИНО Янв. '!D21:E21,'[2]КОЛПИНО Февр.'!D21:E21,'[3]КОЛПИНО Март'!D21:E21,'[4]КОЛПИНО Апр.'!D21:E21,'[5]КОЛПИНО Май'!D21:E21,'[6]КОЛПИНО Июнь'!D21:E21,'[7]КОЛПИНО Июль'!D21:E21,'[8]КОЛПИНО Авг.'!D21:E21,'[9]КОЛПИНО Сент.'!D21:E21,'[10]КОЛПИНО Окт.'!D21:E21,'[11]КОЛПИНО Нояб.'!D21:E21,'[12]КОЛПИНО Дек.'!D21:E21)</f>
        <v>0</v>
      </c>
      <c r="F35" s="87"/>
      <c r="G35" s="108">
        <f>SUM('[1]КОЛПИНО Янв. '!F21:G21,'[2]КОЛПИНО Февр.'!F21:G21,'[3]КОЛПИНО Март'!F21:G21,'[4]КОЛПИНО Апр.'!F21:G21,'[5]КОЛПИНО Май'!F21:G21,'[6]КОЛПИНО Июнь'!F21:G21,'[7]КОЛПИНО Июль'!F21:G21,'[8]КОЛПИНО Авг.'!F21:G21,'[9]КОЛПИНО Сент.'!F21:G21,'[10]КОЛПИНО Окт.'!F21:G21,'[11]КОЛПИНО Нояб.'!F21:G21,'[12]КОЛПИНО Дек.'!F21:G21)</f>
        <v>0</v>
      </c>
      <c r="H35" s="87"/>
      <c r="I35" s="108">
        <f>SUM('[1]КОЛПИНО Янв. '!H21:I21,'[2]КОЛПИНО Февр.'!H21:I21,'[3]КОЛПИНО Март'!H21:I21,'[4]КОЛПИНО Апр.'!H21:I21,'[5]КОЛПИНО Май'!H21:I21,'[6]КОЛПИНО Июнь'!H21:I21,'[7]КОЛПИНО Июль'!H21:I21,'[8]КОЛПИНО Авг.'!H21:I21,'[9]КОЛПИНО Сент.'!H21:I21,'[10]КОЛПИНО Окт.'!H21:I21,'[11]КОЛПИНО Нояб.'!H21:I21,'[12]КОЛПИНО Дек.'!H21:I21)</f>
        <v>0</v>
      </c>
      <c r="J35" s="87"/>
      <c r="K35" s="108">
        <f>SUM('[1]КОЛПИНО Янв. '!J21:K21,'[2]КОЛПИНО Февр.'!J21:K21,'[3]КОЛПИНО Март'!J21:K21,'[4]КОЛПИНО Апр.'!J21:K21,'[5]КОЛПИНО Май'!J21:K21,'[6]КОЛПИНО Июнь'!J21:K21,'[7]КОЛПИНО Июль'!J21:K21,'[8]КОЛПИНО Авг.'!J21:K21,'[9]КОЛПИНО Сент.'!J21:K21,'[10]КОЛПИНО Окт.'!J21:K21,'[11]КОЛПИНО Нояб.'!J21:K21,'[12]КОЛПИНО Дек.'!J21:K21)</f>
        <v>0</v>
      </c>
      <c r="L35" s="87"/>
      <c r="M35" s="108">
        <f>SUM('[1]КОЛПИНО Янв. '!L21:M21,'[2]КОЛПИНО Февр.'!L21:M21,'[3]КОЛПИНО Март'!L21:M21,'[4]КОЛПИНО Апр.'!L21:M21,'[5]КОЛПИНО Май'!L21:M21,'[6]КОЛПИНО Июнь'!L21:M21,'[7]КОЛПИНО Июль'!L21:M21,'[8]КОЛПИНО Авг.'!L21:M21,'[9]КОЛПИНО Сент.'!L21:M21,'[10]КОЛПИНО Окт.'!L21:M21,'[11]КОЛПИНО Нояб.'!L21:M21,'[12]КОЛПИНО Дек.'!L21:M21)</f>
        <v>0</v>
      </c>
      <c r="N35" s="87"/>
      <c r="O35" s="108">
        <f>SUM('[1]КОЛПИНО Янв. '!N21:O21,'[2]КОЛПИНО Февр.'!N21:O21,'[3]КОЛПИНО Март'!N21:O21,'[4]КОЛПИНО Апр.'!N21:O21,'[5]КОЛПИНО Май'!N21:O21,'[6]КОЛПИНО Июнь'!N21:O21,'[7]КОЛПИНО Июль'!N21:O21,'[8]КОЛПИНО Авг.'!N21:O21,'[9]КОЛПИНО Сент.'!N21:O21,'[10]КОЛПИНО Окт.'!N21:O21,'[11]КОЛПИНО Нояб.'!N21:O21,'[12]КОЛПИНО Дек.'!N21:O21)</f>
        <v>0</v>
      </c>
      <c r="P35" s="87"/>
      <c r="Q35" s="108">
        <f>SUM('[1]КОЛПИНО Янв. '!P21:Q21,'[2]КОЛПИНО Февр.'!P21:Q21,'[3]КОЛПИНО Март'!P21:Q21,'[4]КОЛПИНО Апр.'!P21:Q21,'[5]КОЛПИНО Май'!P21:Q21,'[6]КОЛПИНО Июнь'!P21:Q21,'[7]КОЛПИНО Июль'!P21:Q21,'[8]КОЛПИНО Авг.'!P21:Q21,'[9]КОЛПИНО Сент.'!P21:Q21,'[10]КОЛПИНО Окт.'!P21:Q21,'[11]КОЛПИНО Нояб.'!P21:Q21,'[12]КОЛПИНО Дек.'!P21:Q21)</f>
        <v>0</v>
      </c>
      <c r="R35" s="87"/>
      <c r="S35" s="108">
        <f>SUM('[1]КОЛПИНО Янв. '!R21:S21,'[2]КОЛПИНО Февр.'!R21:S21,'[3]КОЛПИНО Март'!R21:S21,'[4]КОЛПИНО Апр.'!R21:S21,'[5]КОЛПИНО Май'!R21:S21,'[6]КОЛПИНО Июнь'!R21:S21,'[7]КОЛПИНО Июль'!R21:S21,'[8]КОЛПИНО Авг.'!R21:S21,'[9]КОЛПИНО Сент.'!R21:S21,'[10]КОЛПИНО Окт.'!R21:S21,'[11]КОЛПИНО Нояб.'!R21:S21,'[12]КОЛПИНО Дек.'!R21:S21)</f>
        <v>0</v>
      </c>
      <c r="T35" s="87"/>
      <c r="U35" s="108">
        <f>SUM('[1]КОЛПИНО Янв. '!T21:U21,'[2]КОЛПИНО Февр.'!T21:U21,'[3]КОЛПИНО Март'!T21:U21,'[4]КОЛПИНО Апр.'!T21:U21,'[5]КОЛПИНО Май'!T21:U21,'[6]КОЛПИНО Июнь'!T21:U21,'[7]КОЛПИНО Июль'!T21:U21,'[8]КОЛПИНО Авг.'!T21:U21,'[9]КОЛПИНО Сент.'!T21:U21,'[10]КОЛПИНО Окт.'!T21:U21,'[11]КОЛПИНО Нояб.'!T21:U21,'[12]КОЛПИНО Дек.'!T21:U21)</f>
        <v>0</v>
      </c>
      <c r="V35" s="87"/>
      <c r="W35" s="108">
        <f>SUM('[1]КОЛПИНО Янв. '!V21:W21,'[2]КОЛПИНО Февр.'!V21:W21,'[3]КОЛПИНО Март'!V21:W21,'[4]КОЛПИНО Апр.'!V21:W21,'[5]КОЛПИНО Май'!V21:W21,'[6]КОЛПИНО Июнь'!V21:W21,'[7]КОЛПИНО Июль'!V21:W21,'[8]КОЛПИНО Авг.'!V21:W21,'[9]КОЛПИНО Сент.'!V21:W21,'[10]КОЛПИНО Окт.'!V21:W21,'[11]КОЛПИНО Нояб.'!V21:W21,'[12]КОЛПИНО Дек.'!V21:W21)</f>
        <v>0</v>
      </c>
      <c r="X35" s="87"/>
      <c r="Y35" s="108">
        <f>SUM('[1]КОЛПИНО Янв. '!X21:Y21,'[2]КОЛПИНО Февр.'!X21:Y21,'[3]КОЛПИНО Март'!X21:Y21,'[4]КОЛПИНО Апр.'!X21:Y21,'[5]КОЛПИНО Май'!X21:Y21,'[6]КОЛПИНО Июнь'!X21:Y21,'[7]КОЛПИНО Июль'!X21:Y21,'[8]КОЛПИНО Авг.'!X21:Y21,'[9]КОЛПИНО Сент.'!X21:Y21,'[10]КОЛПИНО Окт.'!X21:Y21,'[11]КОЛПИНО Нояб.'!X21:Y21,'[12]КОЛПИНО Дек.'!X21:Y21)</f>
        <v>0</v>
      </c>
      <c r="Z35" s="87"/>
      <c r="AA35" s="108">
        <f>SUM('[1]КОЛПИНО Янв. '!Z21:AA21,'[2]КОЛПИНО Февр.'!Z21:AA21,'[3]КОЛПИНО Март'!Z21:AA21,'[4]КОЛПИНО Апр.'!Z21:AA21,'[5]КОЛПИНО Май'!Z21:AA21,'[6]КОЛПИНО Июнь'!Z21:AA21,'[7]КОЛПИНО Июль'!Z21:AA21,'[8]КОЛПИНО Авг.'!Z21:AA21,'[9]КОЛПИНО Сент.'!Z21:AA21,'[10]КОЛПИНО Окт.'!Z21:AA21,'[11]КОЛПИНО Нояб.'!Z21:AA21,'[12]КОЛПИНО Дек.'!Z21:AA21)</f>
        <v>0</v>
      </c>
      <c r="AB35" s="87"/>
      <c r="AC35" s="108">
        <f>SUM('[1]КОЛПИНО Янв. '!AB21:AC21,'[2]КОЛПИНО Февр.'!AB21:AC21,'[3]КОЛПИНО Март'!AB21:AC21,'[4]КОЛПИНО Апр.'!AB21:AC21,'[5]КОЛПИНО Май'!AB21:AC21,'[6]КОЛПИНО Июнь'!AB21:AC21,'[7]КОЛПИНО Июль'!AB21:AC21,'[8]КОЛПИНО Авг.'!AB21:AC21,'[9]КОЛПИНО Сент.'!AB21:AC21,'[10]КОЛПИНО Окт.'!AB21:AC21,'[11]КОЛПИНО Нояб.'!AB21:AC21,'[12]КОЛПИНО Дек.'!AB21:AC21)</f>
        <v>0</v>
      </c>
      <c r="AD35" s="87"/>
      <c r="AE35" s="108">
        <f>SUM('[1]КОЛПИНО Янв. '!AD21:AE21,'[2]КОЛПИНО Февр.'!AD21:AE21,'[3]КОЛПИНО Март'!AD21:AE21,'[4]КОЛПИНО Апр.'!AD21:AE21,'[5]КОЛПИНО Май'!AD21:AE21,'[6]КОЛПИНО Июнь'!AD21:AE21,'[7]КОЛПИНО Июль'!AD21:AE21,'[8]КОЛПИНО Авг.'!AD21:AE21,'[9]КОЛПИНО Сент.'!AD21:AE21,'[10]КОЛПИНО Окт.'!AD21:AE21,'[11]КОЛПИНО Нояб.'!AD21:AE21,'[12]КОЛПИНО Дек.'!AD21:AE21)</f>
        <v>0</v>
      </c>
      <c r="AF35" s="87"/>
      <c r="AG35" s="108">
        <f>SUM('[1]КОЛПИНО Янв. '!AF21:AG21,'[2]КОЛПИНО Февр.'!AF21:AG21,'[3]КОЛПИНО Март'!AF21:AG21,'[4]КОЛПИНО Апр.'!AF21:AG21,'[5]КОЛПИНО Май'!AF21:AG21,'[6]КОЛПИНО Июнь'!AF21:AG21,'[7]КОЛПИНО Июль'!AF21:AG21,'[8]КОЛПИНО Авг.'!AF21:AG21,'[9]КОЛПИНО Сент.'!AF21:AG21,'[10]КОЛПИНО Окт.'!AF21:AG21,'[11]КОЛПИНО Нояб.'!AF21:AG21,'[12]КОЛПИНО Дек.'!AF21:AG21)</f>
        <v>0</v>
      </c>
      <c r="AH35" s="87"/>
      <c r="AI35" s="108">
        <f>SUM('[1]КОЛПИНО Янв. '!AH21:AI21,'[2]КОЛПИНО Февр.'!AH21:AI21,'[3]КОЛПИНО Март'!AH21:AI21,'[4]КОЛПИНО Апр.'!AH21:AI21,'[5]КОЛПИНО Май'!AH21:AI21,'[6]КОЛПИНО Июнь'!AH21:AI21,'[7]КОЛПИНО Июль'!AH21:AI21,'[8]КОЛПИНО Авг.'!AH21:AI21,'[9]КОЛПИНО Сент.'!AH21:AI21,'[10]КОЛПИНО Окт.'!AH21:AI21,'[11]КОЛПИНО Нояб.'!AH21:AI21,'[12]КОЛПИНО Дек.'!AH21:AI21)</f>
        <v>0</v>
      </c>
      <c r="AJ35" s="87"/>
      <c r="AK35" s="108">
        <f>SUM('[1]КОЛПИНО Янв. '!AJ21:AK21,'[2]КОЛПИНО Февр.'!AJ21:AK21,'[3]КОЛПИНО Март'!AJ21:AK21,'[4]КОЛПИНО Апр.'!AJ21:AK21,'[5]КОЛПИНО Май'!AJ21:AK21,'[6]КОЛПИНО Июнь'!AJ21:AK21,'[7]КОЛПИНО Июль'!AJ21:AK21,'[8]КОЛПИНО Авг.'!AJ21:AK21,'[9]КОЛПИНО Сент.'!AJ21:AK21,'[10]КОЛПИНО Окт.'!AJ21:AK21,'[11]КОЛПИНО Нояб.'!AJ21:AK21,'[12]КОЛПИНО Дек.'!AJ21:AK21)</f>
        <v>0</v>
      </c>
      <c r="AL35" s="87"/>
      <c r="AM35" s="108">
        <f>SUM('[1]КОЛПИНО Янв. '!AL21:AM21,'[2]КОЛПИНО Февр.'!AL21:AM21,'[3]КОЛПИНО Март'!AL21:AM21,'[4]КОЛПИНО Апр.'!AL21:AM21,'[5]КОЛПИНО Май'!AL21:AM21,'[6]КОЛПИНО Июнь'!AL21:AM21,'[7]КОЛПИНО Июль'!AL21:AM21,'[8]КОЛПИНО Авг.'!AL21:AM21,'[9]КОЛПИНО Сент.'!AL21:AM21,'[10]КОЛПИНО Окт.'!AL21:AM21,'[11]КОЛПИНО Нояб.'!AL21:AM21,'[12]КОЛПИНО Дек.'!AL21:AM21)</f>
        <v>0</v>
      </c>
      <c r="AN35" s="87"/>
      <c r="AO35" s="108">
        <f>SUM('[1]КОЛПИНО Янв. '!AN21:AO21,'[2]КОЛПИНО Февр.'!AN21:AO21,'[3]КОЛПИНО Март'!AN21:AO21,'[4]КОЛПИНО Апр.'!AN21:AO21,'[5]КОЛПИНО Май'!AN21:AO21,'[6]КОЛПИНО Июнь'!AN21:AO21,'[7]КОЛПИНО Июль'!AN21:AO21,'[8]КОЛПИНО Авг.'!AN21:AO21,'[9]КОЛПИНО Сент.'!AN21:AO21,'[10]КОЛПИНО Окт.'!AN21:AO21,'[11]КОЛПИНО Нояб.'!AN21:AO21,'[12]КОЛПИНО Дек.'!AN21:AO21)</f>
        <v>0</v>
      </c>
      <c r="AP35" s="232"/>
      <c r="AQ35" s="400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</row>
    <row r="36" spans="1:96" s="104" customFormat="1" ht="15.9" customHeight="1" x14ac:dyDescent="0.3">
      <c r="A36" s="382">
        <v>8</v>
      </c>
      <c r="B36" s="412" t="s">
        <v>233</v>
      </c>
      <c r="C36" s="9" t="s">
        <v>8</v>
      </c>
      <c r="D36" s="87"/>
      <c r="E36" s="115">
        <f>SUM('[1]КОЛПИНО Янв. '!D22:E22,'[2]КОЛПИНО Февр.'!D22:E22,'[3]КОЛПИНО Март'!D22:E22,'[4]КОЛПИНО Апр.'!D22:E22,'[5]КОЛПИНО Май'!D22:E22,'[6]КОЛПИНО Июнь'!D22:E22,'[7]КОЛПИНО Июль'!D22:E22,'[8]КОЛПИНО Авг.'!D22:E22,'[9]КОЛПИНО Сент.'!D22:E22,'[10]КОЛПИНО Окт.'!D22:E22,'[11]КОЛПИНО Нояб.'!D22:E22,'[12]КОЛПИНО Дек.'!D22:E22)</f>
        <v>0</v>
      </c>
      <c r="F36" s="87"/>
      <c r="G36" s="115">
        <f>SUM('[1]КОЛПИНО Янв. '!F22:G22,'[2]КОЛПИНО Февр.'!F22:G22,'[3]КОЛПИНО Март'!F22:G22,'[4]КОЛПИНО Апр.'!F22:G22,'[5]КОЛПИНО Май'!F22:G22,'[6]КОЛПИНО Июнь'!F22:G22,'[7]КОЛПИНО Июль'!F22:G22,'[8]КОЛПИНО Авг.'!F22:G22,'[9]КОЛПИНО Сент.'!F22:G22,'[10]КОЛПИНО Окт.'!F22:G22,'[11]КОЛПИНО Нояб.'!F22:G22,'[12]КОЛПИНО Дек.'!F22:G22)</f>
        <v>0</v>
      </c>
      <c r="H36" s="87"/>
      <c r="I36" s="115">
        <f>SUM('[1]КОЛПИНО Янв. '!H22:I22,'[2]КОЛПИНО Февр.'!H22:I22,'[3]КОЛПИНО Март'!H22:I22,'[4]КОЛПИНО Апр.'!H22:I22,'[5]КОЛПИНО Май'!H22:I22,'[6]КОЛПИНО Июнь'!H22:I22,'[7]КОЛПИНО Июль'!H22:I22,'[8]КОЛПИНО Авг.'!H22:I22,'[9]КОЛПИНО Сент.'!H22:I22,'[10]КОЛПИНО Окт.'!H22:I22,'[11]КОЛПИНО Нояб.'!H22:I22,'[12]КОЛПИНО Дек.'!H22:I22)</f>
        <v>0</v>
      </c>
      <c r="J36" s="87"/>
      <c r="K36" s="115">
        <f>SUM('[1]КОЛПИНО Янв. '!J22:K22,'[2]КОЛПИНО Февр.'!J22:K22,'[3]КОЛПИНО Март'!J22:K22,'[4]КОЛПИНО Апр.'!J22:K22,'[5]КОЛПИНО Май'!J22:K22,'[6]КОЛПИНО Июнь'!J22:K22,'[7]КОЛПИНО Июль'!J22:K22,'[8]КОЛПИНО Авг.'!J22:K22,'[9]КОЛПИНО Сент.'!J22:K22,'[10]КОЛПИНО Окт.'!J22:K22,'[11]КОЛПИНО Нояб.'!J22:K22,'[12]КОЛПИНО Дек.'!J22:K22)</f>
        <v>0</v>
      </c>
      <c r="L36" s="87"/>
      <c r="M36" s="115">
        <f>SUM('[1]КОЛПИНО Янв. '!L22:M22,'[2]КОЛПИНО Февр.'!L22:M22,'[3]КОЛПИНО Март'!L22:M22,'[4]КОЛПИНО Апр.'!L22:M22,'[5]КОЛПИНО Май'!L22:M22,'[6]КОЛПИНО Июнь'!L22:M22,'[7]КОЛПИНО Июль'!L22:M22,'[8]КОЛПИНО Авг.'!L22:M22,'[9]КОЛПИНО Сент.'!L22:M22,'[10]КОЛПИНО Окт.'!L22:M22,'[11]КОЛПИНО Нояб.'!L22:M22,'[12]КОЛПИНО Дек.'!L22:M22)</f>
        <v>0</v>
      </c>
      <c r="N36" s="87"/>
      <c r="O36" s="115">
        <f>SUM('[1]КОЛПИНО Янв. '!N22:O22,'[2]КОЛПИНО Февр.'!N22:O22,'[3]КОЛПИНО Март'!N22:O22,'[4]КОЛПИНО Апр.'!N22:O22,'[5]КОЛПИНО Май'!N22:O22,'[6]КОЛПИНО Июнь'!N22:O22,'[7]КОЛПИНО Июль'!N22:O22,'[8]КОЛПИНО Авг.'!N22:O22,'[9]КОЛПИНО Сент.'!N22:O22,'[10]КОЛПИНО Окт.'!N22:O22,'[11]КОЛПИНО Нояб.'!N22:O22,'[12]КОЛПИНО Дек.'!N22:O22)</f>
        <v>0</v>
      </c>
      <c r="P36" s="87"/>
      <c r="Q36" s="115">
        <f>SUM('[1]КОЛПИНО Янв. '!P22:Q22,'[2]КОЛПИНО Февр.'!P22:Q22,'[3]КОЛПИНО Март'!P22:Q22,'[4]КОЛПИНО Апр.'!P22:Q22,'[5]КОЛПИНО Май'!P22:Q22,'[6]КОЛПИНО Июнь'!P22:Q22,'[7]КОЛПИНО Июль'!P22:Q22,'[8]КОЛПИНО Авг.'!P22:Q22,'[9]КОЛПИНО Сент.'!P22:Q22,'[10]КОЛПИНО Окт.'!P22:Q22,'[11]КОЛПИНО Нояб.'!P22:Q22,'[12]КОЛПИНО Дек.'!P22:Q22)</f>
        <v>0</v>
      </c>
      <c r="R36" s="87"/>
      <c r="S36" s="115">
        <f>SUM('[1]КОЛПИНО Янв. '!R22:S22,'[2]КОЛПИНО Февр.'!R22:S22,'[3]КОЛПИНО Март'!R22:S22,'[4]КОЛПИНО Апр.'!R22:S22,'[5]КОЛПИНО Май'!R22:S22,'[6]КОЛПИНО Июнь'!R22:S22,'[7]КОЛПИНО Июль'!R22:S22,'[8]КОЛПИНО Авг.'!R22:S22,'[9]КОЛПИНО Сент.'!R22:S22,'[10]КОЛПИНО Окт.'!R22:S22,'[11]КОЛПИНО Нояб.'!R22:S22,'[12]КОЛПИНО Дек.'!R22:S22)</f>
        <v>0</v>
      </c>
      <c r="T36" s="87"/>
      <c r="U36" s="115">
        <f>SUM('[1]КОЛПИНО Янв. '!T22:U22,'[2]КОЛПИНО Февр.'!T22:U22,'[3]КОЛПИНО Март'!T22:U22,'[4]КОЛПИНО Апр.'!T22:U22,'[5]КОЛПИНО Май'!T22:U22,'[6]КОЛПИНО Июнь'!T22:U22,'[7]КОЛПИНО Июль'!T22:U22,'[8]КОЛПИНО Авг.'!T22:U22,'[9]КОЛПИНО Сент.'!T22:U22,'[10]КОЛПИНО Окт.'!T22:U22,'[11]КОЛПИНО Нояб.'!T22:U22,'[12]КОЛПИНО Дек.'!T22:U22)</f>
        <v>0</v>
      </c>
      <c r="V36" s="87"/>
      <c r="W36" s="115">
        <f>SUM('[1]КОЛПИНО Янв. '!V22:W22,'[2]КОЛПИНО Февр.'!V22:W22,'[3]КОЛПИНО Март'!V22:W22,'[4]КОЛПИНО Апр.'!V22:W22,'[5]КОЛПИНО Май'!V22:W22,'[6]КОЛПИНО Июнь'!V22:W22,'[7]КОЛПИНО Июль'!V22:W22,'[8]КОЛПИНО Авг.'!V22:W22,'[9]КОЛПИНО Сент.'!V22:W22,'[10]КОЛПИНО Окт.'!V22:W22,'[11]КОЛПИНО Нояб.'!V22:W22,'[12]КОЛПИНО Дек.'!V22:W22)</f>
        <v>0</v>
      </c>
      <c r="X36" s="87"/>
      <c r="Y36" s="115">
        <f>SUM('[1]КОЛПИНО Янв. '!X22:Y22,'[2]КОЛПИНО Февр.'!X22:Y22,'[3]КОЛПИНО Март'!X22:Y22,'[4]КОЛПИНО Апр.'!X22:Y22,'[5]КОЛПИНО Май'!X22:Y22,'[6]КОЛПИНО Июнь'!X22:Y22,'[7]КОЛПИНО Июль'!X22:Y22,'[8]КОЛПИНО Авг.'!X22:Y22,'[9]КОЛПИНО Сент.'!X22:Y22,'[10]КОЛПИНО Окт.'!X22:Y22,'[11]КОЛПИНО Нояб.'!X22:Y22,'[12]КОЛПИНО Дек.'!X22:Y22)</f>
        <v>0</v>
      </c>
      <c r="Z36" s="87"/>
      <c r="AA36" s="115">
        <f>SUM('[1]КОЛПИНО Янв. '!Z22:AA22,'[2]КОЛПИНО Февр.'!Z22:AA22,'[3]КОЛПИНО Март'!Z22:AA22,'[4]КОЛПИНО Апр.'!Z22:AA22,'[5]КОЛПИНО Май'!Z22:AA22,'[6]КОЛПИНО Июнь'!Z22:AA22,'[7]КОЛПИНО Июль'!Z22:AA22,'[8]КОЛПИНО Авг.'!Z22:AA22,'[9]КОЛПИНО Сент.'!Z22:AA22,'[10]КОЛПИНО Окт.'!Z22:AA22,'[11]КОЛПИНО Нояб.'!Z22:AA22,'[12]КОЛПИНО Дек.'!Z22:AA22)</f>
        <v>0</v>
      </c>
      <c r="AB36" s="87"/>
      <c r="AC36" s="115">
        <f>SUM('[1]КОЛПИНО Янв. '!AB22:AC22,'[2]КОЛПИНО Февр.'!AB22:AC22,'[3]КОЛПИНО Март'!AB22:AC22,'[4]КОЛПИНО Апр.'!AB22:AC22,'[5]КОЛПИНО Май'!AB22:AC22,'[6]КОЛПИНО Июнь'!AB22:AC22,'[7]КОЛПИНО Июль'!AB22:AC22,'[8]КОЛПИНО Авг.'!AB22:AC22,'[9]КОЛПИНО Сент.'!AB22:AC22,'[10]КОЛПИНО Окт.'!AB22:AC22,'[11]КОЛПИНО Нояб.'!AB22:AC22,'[12]КОЛПИНО Дек.'!AB22:AC22)</f>
        <v>0</v>
      </c>
      <c r="AD36" s="87"/>
      <c r="AE36" s="115">
        <f>SUM('[1]КОЛПИНО Янв. '!AD22:AE22,'[2]КОЛПИНО Февр.'!AD22:AE22,'[3]КОЛПИНО Март'!AD22:AE22,'[4]КОЛПИНО Апр.'!AD22:AE22,'[5]КОЛПИНО Май'!AD22:AE22,'[6]КОЛПИНО Июнь'!AD22:AE22,'[7]КОЛПИНО Июль'!AD22:AE22,'[8]КОЛПИНО Авг.'!AD22:AE22,'[9]КОЛПИНО Сент.'!AD22:AE22,'[10]КОЛПИНО Окт.'!AD22:AE22,'[11]КОЛПИНО Нояб.'!AD22:AE22,'[12]КОЛПИНО Дек.'!AD22:AE22)</f>
        <v>0</v>
      </c>
      <c r="AF36" s="87"/>
      <c r="AG36" s="115">
        <f>SUM('[1]КОЛПИНО Янв. '!AF22:AG22,'[2]КОЛПИНО Февр.'!AF22:AG22,'[3]КОЛПИНО Март'!AF22:AG22,'[4]КОЛПИНО Апр.'!AF22:AG22,'[5]КОЛПИНО Май'!AF22:AG22,'[6]КОЛПИНО Июнь'!AF22:AG22,'[7]КОЛПИНО Июль'!AF22:AG22,'[8]КОЛПИНО Авг.'!AF22:AG22,'[9]КОЛПИНО Сент.'!AF22:AG22,'[10]КОЛПИНО Окт.'!AF22:AG22,'[11]КОЛПИНО Нояб.'!AF22:AG22,'[12]КОЛПИНО Дек.'!AF22:AG22)</f>
        <v>0</v>
      </c>
      <c r="AH36" s="87"/>
      <c r="AI36" s="115">
        <f>SUM('[1]КОЛПИНО Янв. '!AH22:AI22,'[2]КОЛПИНО Февр.'!AH22:AI22,'[3]КОЛПИНО Март'!AH22:AI22,'[4]КОЛПИНО Апр.'!AH22:AI22,'[5]КОЛПИНО Май'!AH22:AI22,'[6]КОЛПИНО Июнь'!AH22:AI22,'[7]КОЛПИНО Июль'!AH22:AI22,'[8]КОЛПИНО Авг.'!AH22:AI22,'[9]КОЛПИНО Сент.'!AH22:AI22,'[10]КОЛПИНО Окт.'!AH22:AI22,'[11]КОЛПИНО Нояб.'!AH22:AI22,'[12]КОЛПИНО Дек.'!AH22:AI22)</f>
        <v>0</v>
      </c>
      <c r="AJ36" s="87"/>
      <c r="AK36" s="115">
        <f>SUM('[1]КОЛПИНО Янв. '!AJ22:AK22,'[2]КОЛПИНО Февр.'!AJ22:AK22,'[3]КОЛПИНО Март'!AJ22:AK22,'[4]КОЛПИНО Апр.'!AJ22:AK22,'[5]КОЛПИНО Май'!AJ22:AK22,'[6]КОЛПИНО Июнь'!AJ22:AK22,'[7]КОЛПИНО Июль'!AJ22:AK22,'[8]КОЛПИНО Авг.'!AJ22:AK22,'[9]КОЛПИНО Сент.'!AJ22:AK22,'[10]КОЛПИНО Окт.'!AJ22:AK22,'[11]КОЛПИНО Нояб.'!AJ22:AK22,'[12]КОЛПИНО Дек.'!AJ22:AK22)</f>
        <v>0</v>
      </c>
      <c r="AL36" s="87"/>
      <c r="AM36" s="115">
        <f>SUM('[1]КОЛПИНО Янв. '!AL22:AM22,'[2]КОЛПИНО Февр.'!AL22:AM22,'[3]КОЛПИНО Март'!AL22:AM22,'[4]КОЛПИНО Апр.'!AL22:AM22,'[5]КОЛПИНО Май'!AL22:AM22,'[6]КОЛПИНО Июнь'!AL22:AM22,'[7]КОЛПИНО Июль'!AL22:AM22,'[8]КОЛПИНО Авг.'!AL22:AM22,'[9]КОЛПИНО Сент.'!AL22:AM22,'[10]КОЛПИНО Окт.'!AL22:AM22,'[11]КОЛПИНО Нояб.'!AL22:AM22,'[12]КОЛПИНО Дек.'!AL22:AM22)</f>
        <v>0</v>
      </c>
      <c r="AN36" s="87"/>
      <c r="AO36" s="115">
        <f>SUM('[1]КОЛПИНО Янв. '!AN22:AO22,'[2]КОЛПИНО Февр.'!AN22:AO22,'[3]КОЛПИНО Март'!AN22:AO22,'[4]КОЛПИНО Апр.'!AN22:AO22,'[5]КОЛПИНО Май'!AN22:AO22,'[6]КОЛПИНО Июнь'!AN22:AO22,'[7]КОЛПИНО Июль'!AN22:AO22,'[8]КОЛПИНО Авг.'!AN22:AO22,'[9]КОЛПИНО Сент.'!AN22:AO22,'[10]КОЛПИНО Окт.'!AN22:AO22,'[11]КОЛПИНО Нояб.'!AN22:AO22,'[12]КОЛПИНО Дек.'!AN22:AO22)</f>
        <v>0</v>
      </c>
      <c r="AP36" s="232"/>
      <c r="AQ36" s="400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</row>
    <row r="37" spans="1:96" s="104" customFormat="1" ht="15.9" customHeight="1" x14ac:dyDescent="0.3">
      <c r="A37" s="382"/>
      <c r="B37" s="413"/>
      <c r="C37" s="8" t="s">
        <v>48</v>
      </c>
      <c r="D37" s="87"/>
      <c r="E37" s="108">
        <f>SUM('[1]КОЛПИНО Янв. '!D23:E23,'[2]КОЛПИНО Февр.'!D23:E23,'[3]КОЛПИНО Март'!D23:E23,'[4]КОЛПИНО Апр.'!D23:E23,'[5]КОЛПИНО Май'!D23:E23,'[6]КОЛПИНО Июнь'!D23:E23,'[7]КОЛПИНО Июль'!D23:E23,'[8]КОЛПИНО Авг.'!D23:E23,'[9]КОЛПИНО Сент.'!D23:E23,'[10]КОЛПИНО Окт.'!D23:E23,'[11]КОЛПИНО Нояб.'!D23:E23,'[12]КОЛПИНО Дек.'!D23:E23)</f>
        <v>0</v>
      </c>
      <c r="F37" s="87"/>
      <c r="G37" s="108">
        <f>SUM('[1]КОЛПИНО Янв. '!F23:G23,'[2]КОЛПИНО Февр.'!F23:G23,'[3]КОЛПИНО Март'!F23:G23,'[4]КОЛПИНО Апр.'!F23:G23,'[5]КОЛПИНО Май'!F23:G23,'[6]КОЛПИНО Июнь'!F23:G23,'[7]КОЛПИНО Июль'!F23:G23,'[8]КОЛПИНО Авг.'!F23:G23,'[9]КОЛПИНО Сент.'!F23:G23,'[10]КОЛПИНО Окт.'!F23:G23,'[11]КОЛПИНО Нояб.'!F23:G23,'[12]КОЛПИНО Дек.'!F23:G23)</f>
        <v>0</v>
      </c>
      <c r="H37" s="87"/>
      <c r="I37" s="108">
        <f>SUM('[1]КОЛПИНО Янв. '!H23:I23,'[2]КОЛПИНО Февр.'!H23:I23,'[3]КОЛПИНО Март'!H23:I23,'[4]КОЛПИНО Апр.'!H23:I23,'[5]КОЛПИНО Май'!H23:I23,'[6]КОЛПИНО Июнь'!H23:I23,'[7]КОЛПИНО Июль'!H23:I23,'[8]КОЛПИНО Авг.'!H23:I23,'[9]КОЛПИНО Сент.'!H23:I23,'[10]КОЛПИНО Окт.'!H23:I23,'[11]КОЛПИНО Нояб.'!H23:I23,'[12]КОЛПИНО Дек.'!H23:I23)</f>
        <v>0</v>
      </c>
      <c r="J37" s="87"/>
      <c r="K37" s="108">
        <f>SUM('[1]КОЛПИНО Янв. '!J23:K23,'[2]КОЛПИНО Февр.'!J23:K23,'[3]КОЛПИНО Март'!J23:K23,'[4]КОЛПИНО Апр.'!J23:K23,'[5]КОЛПИНО Май'!J23:K23,'[6]КОЛПИНО Июнь'!J23:K23,'[7]КОЛПИНО Июль'!J23:K23,'[8]КОЛПИНО Авг.'!J23:K23,'[9]КОЛПИНО Сент.'!J23:K23,'[10]КОЛПИНО Окт.'!J23:K23,'[11]КОЛПИНО Нояб.'!J23:K23,'[12]КОЛПИНО Дек.'!J23:K23)</f>
        <v>0</v>
      </c>
      <c r="L37" s="87"/>
      <c r="M37" s="108">
        <f>SUM('[1]КОЛПИНО Янв. '!L23:M23,'[2]КОЛПИНО Февр.'!L23:M23,'[3]КОЛПИНО Март'!L23:M23,'[4]КОЛПИНО Апр.'!L23:M23,'[5]КОЛПИНО Май'!L23:M23,'[6]КОЛПИНО Июнь'!L23:M23,'[7]КОЛПИНО Июль'!L23:M23,'[8]КОЛПИНО Авг.'!L23:M23,'[9]КОЛПИНО Сент.'!L23:M23,'[10]КОЛПИНО Окт.'!L23:M23,'[11]КОЛПИНО Нояб.'!L23:M23,'[12]КОЛПИНО Дек.'!L23:M23)</f>
        <v>0</v>
      </c>
      <c r="N37" s="87"/>
      <c r="O37" s="108">
        <f>SUM('[1]КОЛПИНО Янв. '!N23:O23,'[2]КОЛПИНО Февр.'!N23:O23,'[3]КОЛПИНО Март'!N23:O23,'[4]КОЛПИНО Апр.'!N23:O23,'[5]КОЛПИНО Май'!N23:O23,'[6]КОЛПИНО Июнь'!N23:O23,'[7]КОЛПИНО Июль'!N23:O23,'[8]КОЛПИНО Авг.'!N23:O23,'[9]КОЛПИНО Сент.'!N23:O23,'[10]КОЛПИНО Окт.'!N23:O23,'[11]КОЛПИНО Нояб.'!N23:O23,'[12]КОЛПИНО Дек.'!N23:O23)</f>
        <v>0</v>
      </c>
      <c r="P37" s="87"/>
      <c r="Q37" s="108">
        <f>SUM('[1]КОЛПИНО Янв. '!P23:Q23,'[2]КОЛПИНО Февр.'!P23:Q23,'[3]КОЛПИНО Март'!P23:Q23,'[4]КОЛПИНО Апр.'!P23:Q23,'[5]КОЛПИНО Май'!P23:Q23,'[6]КОЛПИНО Июнь'!P23:Q23,'[7]КОЛПИНО Июль'!P23:Q23,'[8]КОЛПИНО Авг.'!P23:Q23,'[9]КОЛПИНО Сент.'!P23:Q23,'[10]КОЛПИНО Окт.'!P23:Q23,'[11]КОЛПИНО Нояб.'!P23:Q23,'[12]КОЛПИНО Дек.'!P23:Q23)</f>
        <v>0</v>
      </c>
      <c r="R37" s="87"/>
      <c r="S37" s="108">
        <f>SUM('[1]КОЛПИНО Янв. '!R23:S23,'[2]КОЛПИНО Февр.'!R23:S23,'[3]КОЛПИНО Март'!R23:S23,'[4]КОЛПИНО Апр.'!R23:S23,'[5]КОЛПИНО Май'!R23:S23,'[6]КОЛПИНО Июнь'!R23:S23,'[7]КОЛПИНО Июль'!R23:S23,'[8]КОЛПИНО Авг.'!R23:S23,'[9]КОЛПИНО Сент.'!R23:S23,'[10]КОЛПИНО Окт.'!R23:S23,'[11]КОЛПИНО Нояб.'!R23:S23,'[12]КОЛПИНО Дек.'!R23:S23)</f>
        <v>0</v>
      </c>
      <c r="T37" s="87"/>
      <c r="U37" s="108">
        <f>SUM('[1]КОЛПИНО Янв. '!T23:U23,'[2]КОЛПИНО Февр.'!T23:U23,'[3]КОЛПИНО Март'!T23:U23,'[4]КОЛПИНО Апр.'!T23:U23,'[5]КОЛПИНО Май'!T23:U23,'[6]КОЛПИНО Июнь'!T23:U23,'[7]КОЛПИНО Июль'!T23:U23,'[8]КОЛПИНО Авг.'!T23:U23,'[9]КОЛПИНО Сент.'!T23:U23,'[10]КОЛПИНО Окт.'!T23:U23,'[11]КОЛПИНО Нояб.'!T23:U23,'[12]КОЛПИНО Дек.'!T23:U23)</f>
        <v>0</v>
      </c>
      <c r="V37" s="87"/>
      <c r="W37" s="108">
        <f>SUM('[1]КОЛПИНО Янв. '!V23:W23,'[2]КОЛПИНО Февр.'!V23:W23,'[3]КОЛПИНО Март'!V23:W23,'[4]КОЛПИНО Апр.'!V23:W23,'[5]КОЛПИНО Май'!V23:W23,'[6]КОЛПИНО Июнь'!V23:W23,'[7]КОЛПИНО Июль'!V23:W23,'[8]КОЛПИНО Авг.'!V23:W23,'[9]КОЛПИНО Сент.'!V23:W23,'[10]КОЛПИНО Окт.'!V23:W23,'[11]КОЛПИНО Нояб.'!V23:W23,'[12]КОЛПИНО Дек.'!V23:W23)</f>
        <v>0</v>
      </c>
      <c r="X37" s="87"/>
      <c r="Y37" s="108">
        <f>SUM('[1]КОЛПИНО Янв. '!X23:Y23,'[2]КОЛПИНО Февр.'!X23:Y23,'[3]КОЛПИНО Март'!X23:Y23,'[4]КОЛПИНО Апр.'!X23:Y23,'[5]КОЛПИНО Май'!X23:Y23,'[6]КОЛПИНО Июнь'!X23:Y23,'[7]КОЛПИНО Июль'!X23:Y23,'[8]КОЛПИНО Авг.'!X23:Y23,'[9]КОЛПИНО Сент.'!X23:Y23,'[10]КОЛПИНО Окт.'!X23:Y23,'[11]КОЛПИНО Нояб.'!X23:Y23,'[12]КОЛПИНО Дек.'!X23:Y23)</f>
        <v>0</v>
      </c>
      <c r="Z37" s="87"/>
      <c r="AA37" s="108">
        <f>SUM('[1]КОЛПИНО Янв. '!Z23:AA23,'[2]КОЛПИНО Февр.'!Z23:AA23,'[3]КОЛПИНО Март'!Z23:AA23,'[4]КОЛПИНО Апр.'!Z23:AA23,'[5]КОЛПИНО Май'!Z23:AA23,'[6]КОЛПИНО Июнь'!Z23:AA23,'[7]КОЛПИНО Июль'!Z23:AA23,'[8]КОЛПИНО Авг.'!Z23:AA23,'[9]КОЛПИНО Сент.'!Z23:AA23,'[10]КОЛПИНО Окт.'!Z23:AA23,'[11]КОЛПИНО Нояб.'!Z23:AA23,'[12]КОЛПИНО Дек.'!Z23:AA23)</f>
        <v>0</v>
      </c>
      <c r="AB37" s="87"/>
      <c r="AC37" s="108">
        <f>SUM('[1]КОЛПИНО Янв. '!AB23:AC23,'[2]КОЛПИНО Февр.'!AB23:AC23,'[3]КОЛПИНО Март'!AB23:AC23,'[4]КОЛПИНО Апр.'!AB23:AC23,'[5]КОЛПИНО Май'!AB23:AC23,'[6]КОЛПИНО Июнь'!AB23:AC23,'[7]КОЛПИНО Июль'!AB23:AC23,'[8]КОЛПИНО Авг.'!AB23:AC23,'[9]КОЛПИНО Сент.'!AB23:AC23,'[10]КОЛПИНО Окт.'!AB23:AC23,'[11]КОЛПИНО Нояб.'!AB23:AC23,'[12]КОЛПИНО Дек.'!AB23:AC23)</f>
        <v>0</v>
      </c>
      <c r="AD37" s="87"/>
      <c r="AE37" s="108">
        <f>SUM('[1]КОЛПИНО Янв. '!AD23:AE23,'[2]КОЛПИНО Февр.'!AD23:AE23,'[3]КОЛПИНО Март'!AD23:AE23,'[4]КОЛПИНО Апр.'!AD23:AE23,'[5]КОЛПИНО Май'!AD23:AE23,'[6]КОЛПИНО Июнь'!AD23:AE23,'[7]КОЛПИНО Июль'!AD23:AE23,'[8]КОЛПИНО Авг.'!AD23:AE23,'[9]КОЛПИНО Сент.'!AD23:AE23,'[10]КОЛПИНО Окт.'!AD23:AE23,'[11]КОЛПИНО Нояб.'!AD23:AE23,'[12]КОЛПИНО Дек.'!AD23:AE23)</f>
        <v>0</v>
      </c>
      <c r="AF37" s="87"/>
      <c r="AG37" s="108">
        <f>SUM('[1]КОЛПИНО Янв. '!AF23:AG23,'[2]КОЛПИНО Февр.'!AF23:AG23,'[3]КОЛПИНО Март'!AF23:AG23,'[4]КОЛПИНО Апр.'!AF23:AG23,'[5]КОЛПИНО Май'!AF23:AG23,'[6]КОЛПИНО Июнь'!AF23:AG23,'[7]КОЛПИНО Июль'!AF23:AG23,'[8]КОЛПИНО Авг.'!AF23:AG23,'[9]КОЛПИНО Сент.'!AF23:AG23,'[10]КОЛПИНО Окт.'!AF23:AG23,'[11]КОЛПИНО Нояб.'!AF23:AG23,'[12]КОЛПИНО Дек.'!AF23:AG23)</f>
        <v>0</v>
      </c>
      <c r="AH37" s="87"/>
      <c r="AI37" s="108">
        <f>SUM('[1]КОЛПИНО Янв. '!AH23:AI23,'[2]КОЛПИНО Февр.'!AH23:AI23,'[3]КОЛПИНО Март'!AH23:AI23,'[4]КОЛПИНО Апр.'!AH23:AI23,'[5]КОЛПИНО Май'!AH23:AI23,'[6]КОЛПИНО Июнь'!AH23:AI23,'[7]КОЛПИНО Июль'!AH23:AI23,'[8]КОЛПИНО Авг.'!AH23:AI23,'[9]КОЛПИНО Сент.'!AH23:AI23,'[10]КОЛПИНО Окт.'!AH23:AI23,'[11]КОЛПИНО Нояб.'!AH23:AI23,'[12]КОЛПИНО Дек.'!AH23:AI23)</f>
        <v>0</v>
      </c>
      <c r="AJ37" s="87"/>
      <c r="AK37" s="108">
        <f>SUM('[1]КОЛПИНО Янв. '!AJ23:AK23,'[2]КОЛПИНО Февр.'!AJ23:AK23,'[3]КОЛПИНО Март'!AJ23:AK23,'[4]КОЛПИНО Апр.'!AJ23:AK23,'[5]КОЛПИНО Май'!AJ23:AK23,'[6]КОЛПИНО Июнь'!AJ23:AK23,'[7]КОЛПИНО Июль'!AJ23:AK23,'[8]КОЛПИНО Авг.'!AJ23:AK23,'[9]КОЛПИНО Сент.'!AJ23:AK23,'[10]КОЛПИНО Окт.'!AJ23:AK23,'[11]КОЛПИНО Нояб.'!AJ23:AK23,'[12]КОЛПИНО Дек.'!AJ23:AK23)</f>
        <v>0</v>
      </c>
      <c r="AL37" s="87"/>
      <c r="AM37" s="108">
        <f>SUM('[1]КОЛПИНО Янв. '!AL23:AM23,'[2]КОЛПИНО Февр.'!AL23:AM23,'[3]КОЛПИНО Март'!AL23:AM23,'[4]КОЛПИНО Апр.'!AL23:AM23,'[5]КОЛПИНО Май'!AL23:AM23,'[6]КОЛПИНО Июнь'!AL23:AM23,'[7]КОЛПИНО Июль'!AL23:AM23,'[8]КОЛПИНО Авг.'!AL23:AM23,'[9]КОЛПИНО Сент.'!AL23:AM23,'[10]КОЛПИНО Окт.'!AL23:AM23,'[11]КОЛПИНО Нояб.'!AL23:AM23,'[12]КОЛПИНО Дек.'!AL23:AM23)</f>
        <v>0</v>
      </c>
      <c r="AN37" s="87"/>
      <c r="AO37" s="108">
        <f>SUM('[1]КОЛПИНО Янв. '!AN23:AO23,'[2]КОЛПИНО Февр.'!AN23:AO23,'[3]КОЛПИНО Март'!AN23:AO23,'[4]КОЛПИНО Апр.'!AN23:AO23,'[5]КОЛПИНО Май'!AN23:AO23,'[6]КОЛПИНО Июнь'!AN23:AO23,'[7]КОЛПИНО Июль'!AN23:AO23,'[8]КОЛПИНО Авг.'!AN23:AO23,'[9]КОЛПИНО Сент.'!AN23:AO23,'[10]КОЛПИНО Окт.'!AN23:AO23,'[11]КОЛПИНО Нояб.'!AN23:AO23,'[12]КОЛПИНО Дек.'!AN23:AO23)</f>
        <v>0</v>
      </c>
      <c r="AP37" s="232"/>
      <c r="AQ37" s="400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</row>
    <row r="38" spans="1:96" s="104" customFormat="1" ht="15.9" customHeight="1" x14ac:dyDescent="0.3">
      <c r="A38" s="382">
        <v>9</v>
      </c>
      <c r="B38" s="379" t="s">
        <v>234</v>
      </c>
      <c r="C38" s="8" t="s">
        <v>8</v>
      </c>
      <c r="D38" s="87"/>
      <c r="E38" s="115">
        <f>SUM('[1]КОЛПИНО Янв. '!D24:E24,'[2]КОЛПИНО Февр.'!D24:E24,'[3]КОЛПИНО Март'!D24:E24,'[4]КОЛПИНО Апр.'!D24:E24,'[5]КОЛПИНО Май'!D24:E24,'[6]КОЛПИНО Июнь'!D24:E24,'[7]КОЛПИНО Июль'!D24:E24,'[8]КОЛПИНО Авг.'!D24:E24,'[9]КОЛПИНО Сент.'!D24:E24,'[10]КОЛПИНО Окт.'!D24:E24,'[11]КОЛПИНО Нояб.'!D24:E24,'[12]КОЛПИНО Дек.'!D24:E24)</f>
        <v>0</v>
      </c>
      <c r="F38" s="87"/>
      <c r="G38" s="115">
        <f>SUM('[1]КОЛПИНО Янв. '!F24:G24,'[2]КОЛПИНО Февр.'!F24:G24,'[3]КОЛПИНО Март'!F24:G24,'[4]КОЛПИНО Апр.'!F24:G24,'[5]КОЛПИНО Май'!F24:G24,'[6]КОЛПИНО Июнь'!F24:G24,'[7]КОЛПИНО Июль'!F24:G24,'[8]КОЛПИНО Авг.'!F24:G24,'[9]КОЛПИНО Сент.'!F24:G24,'[10]КОЛПИНО Окт.'!F24:G24,'[11]КОЛПИНО Нояб.'!F24:G24,'[12]КОЛПИНО Дек.'!F24:G24)</f>
        <v>0</v>
      </c>
      <c r="H38" s="87"/>
      <c r="I38" s="115">
        <f>SUM('[1]КОЛПИНО Янв. '!H24:I24,'[2]КОЛПИНО Февр.'!H24:I24,'[3]КОЛПИНО Март'!H24:I24,'[4]КОЛПИНО Апр.'!H24:I24,'[5]КОЛПИНО Май'!H24:I24,'[6]КОЛПИНО Июнь'!H24:I24,'[7]КОЛПИНО Июль'!H24:I24,'[8]КОЛПИНО Авг.'!H24:I24,'[9]КОЛПИНО Сент.'!H24:I24,'[10]КОЛПИНО Окт.'!H24:I24,'[11]КОЛПИНО Нояб.'!H24:I24,'[12]КОЛПИНО Дек.'!H24:I24)</f>
        <v>0</v>
      </c>
      <c r="J38" s="87"/>
      <c r="K38" s="115">
        <f>SUM('[1]КОЛПИНО Янв. '!J24:K24,'[2]КОЛПИНО Февр.'!J24:K24,'[3]КОЛПИНО Март'!J24:K24,'[4]КОЛПИНО Апр.'!J24:K24,'[5]КОЛПИНО Май'!J24:K24,'[6]КОЛПИНО Июнь'!J24:K24,'[7]КОЛПИНО Июль'!J24:K24,'[8]КОЛПИНО Авг.'!J24:K24,'[9]КОЛПИНО Сент.'!J24:K24,'[10]КОЛПИНО Окт.'!J24:K24,'[11]КОЛПИНО Нояб.'!J24:K24,'[12]КОЛПИНО Дек.'!J24:K24)</f>
        <v>0</v>
      </c>
      <c r="L38" s="87"/>
      <c r="M38" s="115">
        <f>SUM('[1]КОЛПИНО Янв. '!L24:M24,'[2]КОЛПИНО Февр.'!L24:M24,'[3]КОЛПИНО Март'!L24:M24,'[4]КОЛПИНО Апр.'!L24:M24,'[5]КОЛПИНО Май'!L24:M24,'[6]КОЛПИНО Июнь'!L24:M24,'[7]КОЛПИНО Июль'!L24:M24,'[8]КОЛПИНО Авг.'!L24:M24,'[9]КОЛПИНО Сент.'!L24:M24,'[10]КОЛПИНО Окт.'!L24:M24,'[11]КОЛПИНО Нояб.'!L24:M24,'[12]КОЛПИНО Дек.'!L24:M24)</f>
        <v>0</v>
      </c>
      <c r="N38" s="87"/>
      <c r="O38" s="115">
        <f>SUM('[1]КОЛПИНО Янв. '!N24:O24,'[2]КОЛПИНО Февр.'!N24:O24,'[3]КОЛПИНО Март'!N24:O24,'[4]КОЛПИНО Апр.'!N24:O24,'[5]КОЛПИНО Май'!N24:O24,'[6]КОЛПИНО Июнь'!N24:O24,'[7]КОЛПИНО Июль'!N24:O24,'[8]КОЛПИНО Авг.'!N24:O24,'[9]КОЛПИНО Сент.'!N24:O24,'[10]КОЛПИНО Окт.'!N24:O24,'[11]КОЛПИНО Нояб.'!N24:O24,'[12]КОЛПИНО Дек.'!N24:O24)</f>
        <v>0</v>
      </c>
      <c r="P38" s="87"/>
      <c r="Q38" s="115">
        <f>SUM('[1]КОЛПИНО Янв. '!P24:Q24,'[2]КОЛПИНО Февр.'!P24:Q24,'[3]КОЛПИНО Март'!P24:Q24,'[4]КОЛПИНО Апр.'!P24:Q24,'[5]КОЛПИНО Май'!P24:Q24,'[6]КОЛПИНО Июнь'!P24:Q24,'[7]КОЛПИНО Июль'!P24:Q24,'[8]КОЛПИНО Авг.'!P24:Q24,'[9]КОЛПИНО Сент.'!P24:Q24,'[10]КОЛПИНО Окт.'!P24:Q24,'[11]КОЛПИНО Нояб.'!P24:Q24,'[12]КОЛПИНО Дек.'!P24:Q24)</f>
        <v>0</v>
      </c>
      <c r="R38" s="87"/>
      <c r="S38" s="115">
        <f>SUM('[1]КОЛПИНО Янв. '!R24:S24,'[2]КОЛПИНО Февр.'!R24:S24,'[3]КОЛПИНО Март'!R24:S24,'[4]КОЛПИНО Апр.'!R24:S24,'[5]КОЛПИНО Май'!R24:S24,'[6]КОЛПИНО Июнь'!R24:S24,'[7]КОЛПИНО Июль'!R24:S24,'[8]КОЛПИНО Авг.'!R24:S24,'[9]КОЛПИНО Сент.'!R24:S24,'[10]КОЛПИНО Окт.'!R24:S24,'[11]КОЛПИНО Нояб.'!R24:S24,'[12]КОЛПИНО Дек.'!R24:S24)</f>
        <v>0</v>
      </c>
      <c r="T38" s="87"/>
      <c r="U38" s="115">
        <f>SUM('[1]КОЛПИНО Янв. '!T24:U24,'[2]КОЛПИНО Февр.'!T24:U24,'[3]КОЛПИНО Март'!T24:U24,'[4]КОЛПИНО Апр.'!T24:U24,'[5]КОЛПИНО Май'!T24:U24,'[6]КОЛПИНО Июнь'!T24:U24,'[7]КОЛПИНО Июль'!T24:U24,'[8]КОЛПИНО Авг.'!T24:U24,'[9]КОЛПИНО Сент.'!T24:U24,'[10]КОЛПИНО Окт.'!T24:U24,'[11]КОЛПИНО Нояб.'!T24:U24,'[12]КОЛПИНО Дек.'!T24:U24)</f>
        <v>0</v>
      </c>
      <c r="V38" s="87"/>
      <c r="W38" s="115">
        <f>SUM('[1]КОЛПИНО Янв. '!V24:W24,'[2]КОЛПИНО Февр.'!V24:W24,'[3]КОЛПИНО Март'!V24:W24,'[4]КОЛПИНО Апр.'!V24:W24,'[5]КОЛПИНО Май'!V24:W24,'[6]КОЛПИНО Июнь'!V24:W24,'[7]КОЛПИНО Июль'!V24:W24,'[8]КОЛПИНО Авг.'!V24:W24,'[9]КОЛПИНО Сент.'!V24:W24,'[10]КОЛПИНО Окт.'!V24:W24,'[11]КОЛПИНО Нояб.'!V24:W24,'[12]КОЛПИНО Дек.'!V24:W24)</f>
        <v>0</v>
      </c>
      <c r="X38" s="87"/>
      <c r="Y38" s="115">
        <f>SUM('[1]КОЛПИНО Янв. '!X24:Y24,'[2]КОЛПИНО Февр.'!X24:Y24,'[3]КОЛПИНО Март'!X24:Y24,'[4]КОЛПИНО Апр.'!X24:Y24,'[5]КОЛПИНО Май'!X24:Y24,'[6]КОЛПИНО Июнь'!X24:Y24,'[7]КОЛПИНО Июль'!X24:Y24,'[8]КОЛПИНО Авг.'!X24:Y24,'[9]КОЛПИНО Сент.'!X24:Y24,'[10]КОЛПИНО Окт.'!X24:Y24,'[11]КОЛПИНО Нояб.'!X24:Y24,'[12]КОЛПИНО Дек.'!X24:Y24)</f>
        <v>0</v>
      </c>
      <c r="Z38" s="87"/>
      <c r="AA38" s="115">
        <f>SUM('[1]КОЛПИНО Янв. '!Z24:AA24,'[2]КОЛПИНО Февр.'!Z24:AA24,'[3]КОЛПИНО Март'!Z24:AA24,'[4]КОЛПИНО Апр.'!Z24:AA24,'[5]КОЛПИНО Май'!Z24:AA24,'[6]КОЛПИНО Июнь'!Z24:AA24,'[7]КОЛПИНО Июль'!Z24:AA24,'[8]КОЛПИНО Авг.'!Z24:AA24,'[9]КОЛПИНО Сент.'!Z24:AA24,'[10]КОЛПИНО Окт.'!Z24:AA24,'[11]КОЛПИНО Нояб.'!Z24:AA24,'[12]КОЛПИНО Дек.'!Z24:AA24)</f>
        <v>0</v>
      </c>
      <c r="AB38" s="87"/>
      <c r="AC38" s="115">
        <f>SUM('[1]КОЛПИНО Янв. '!AB24:AC24,'[2]КОЛПИНО Февр.'!AB24:AC24,'[3]КОЛПИНО Март'!AB24:AC24,'[4]КОЛПИНО Апр.'!AB24:AC24,'[5]КОЛПИНО Май'!AB24:AC24,'[6]КОЛПИНО Июнь'!AB24:AC24,'[7]КОЛПИНО Июль'!AB24:AC24,'[8]КОЛПИНО Авг.'!AB24:AC24,'[9]КОЛПИНО Сент.'!AB24:AC24,'[10]КОЛПИНО Окт.'!AB24:AC24,'[11]КОЛПИНО Нояб.'!AB24:AC24,'[12]КОЛПИНО Дек.'!AB24:AC24)</f>
        <v>0</v>
      </c>
      <c r="AD38" s="87"/>
      <c r="AE38" s="115">
        <f>SUM('[1]КОЛПИНО Янв. '!AD24:AE24,'[2]КОЛПИНО Февр.'!AD24:AE24,'[3]КОЛПИНО Март'!AD24:AE24,'[4]КОЛПИНО Апр.'!AD24:AE24,'[5]КОЛПИНО Май'!AD24:AE24,'[6]КОЛПИНО Июнь'!AD24:AE24,'[7]КОЛПИНО Июль'!AD24:AE24,'[8]КОЛПИНО Авг.'!AD24:AE24,'[9]КОЛПИНО Сент.'!AD24:AE24,'[10]КОЛПИНО Окт.'!AD24:AE24,'[11]КОЛПИНО Нояб.'!AD24:AE24,'[12]КОЛПИНО Дек.'!AD24:AE24)</f>
        <v>0</v>
      </c>
      <c r="AF38" s="87"/>
      <c r="AG38" s="115">
        <f>SUM('[1]КОЛПИНО Янв. '!AF24:AG24,'[2]КОЛПИНО Февр.'!AF24:AG24,'[3]КОЛПИНО Март'!AF24:AG24,'[4]КОЛПИНО Апр.'!AF24:AG24,'[5]КОЛПИНО Май'!AF24:AG24,'[6]КОЛПИНО Июнь'!AF24:AG24,'[7]КОЛПИНО Июль'!AF24:AG24,'[8]КОЛПИНО Авг.'!AF24:AG24,'[9]КОЛПИНО Сент.'!AF24:AG24,'[10]КОЛПИНО Окт.'!AF24:AG24,'[11]КОЛПИНО Нояб.'!AF24:AG24,'[12]КОЛПИНО Дек.'!AF24:AG24)</f>
        <v>0</v>
      </c>
      <c r="AH38" s="87"/>
      <c r="AI38" s="115">
        <f>SUM('[1]КОЛПИНО Янв. '!AH24:AI24,'[2]КОЛПИНО Февр.'!AH24:AI24,'[3]КОЛПИНО Март'!AH24:AI24,'[4]КОЛПИНО Апр.'!AH24:AI24,'[5]КОЛПИНО Май'!AH24:AI24,'[6]КОЛПИНО Июнь'!AH24:AI24,'[7]КОЛПИНО Июль'!AH24:AI24,'[8]КОЛПИНО Авг.'!AH24:AI24,'[9]КОЛПИНО Сент.'!AH24:AI24,'[10]КОЛПИНО Окт.'!AH24:AI24,'[11]КОЛПИНО Нояб.'!AH24:AI24,'[12]КОЛПИНО Дек.'!AH24:AI24)</f>
        <v>0</v>
      </c>
      <c r="AJ38" s="87"/>
      <c r="AK38" s="115">
        <f>SUM('[1]КОЛПИНО Янв. '!AJ24:AK24,'[2]КОЛПИНО Февр.'!AJ24:AK24,'[3]КОЛПИНО Март'!AJ24:AK24,'[4]КОЛПИНО Апр.'!AJ24:AK24,'[5]КОЛПИНО Май'!AJ24:AK24,'[6]КОЛПИНО Июнь'!AJ24:AK24,'[7]КОЛПИНО Июль'!AJ24:AK24,'[8]КОЛПИНО Авг.'!AJ24:AK24,'[9]КОЛПИНО Сент.'!AJ24:AK24,'[10]КОЛПИНО Окт.'!AJ24:AK24,'[11]КОЛПИНО Нояб.'!AJ24:AK24,'[12]КОЛПИНО Дек.'!AJ24:AK24)</f>
        <v>0</v>
      </c>
      <c r="AL38" s="87"/>
      <c r="AM38" s="115">
        <f>SUM('[1]КОЛПИНО Янв. '!AL24:AM24,'[2]КОЛПИНО Февр.'!AL24:AM24,'[3]КОЛПИНО Март'!AL24:AM24,'[4]КОЛПИНО Апр.'!AL24:AM24,'[5]КОЛПИНО Май'!AL24:AM24,'[6]КОЛПИНО Июнь'!AL24:AM24,'[7]КОЛПИНО Июль'!AL24:AM24,'[8]КОЛПИНО Авг.'!AL24:AM24,'[9]КОЛПИНО Сент.'!AL24:AM24,'[10]КОЛПИНО Окт.'!AL24:AM24,'[11]КОЛПИНО Нояб.'!AL24:AM24,'[12]КОЛПИНО Дек.'!AL24:AM24)</f>
        <v>0</v>
      </c>
      <c r="AN38" s="87"/>
      <c r="AO38" s="115">
        <f>SUM('[1]КОЛПИНО Янв. '!AN24:AO24,'[2]КОЛПИНО Февр.'!AN24:AO24,'[3]КОЛПИНО Март'!AN24:AO24,'[4]КОЛПИНО Апр.'!AN24:AO24,'[5]КОЛПИНО Май'!AN24:AO24,'[6]КОЛПИНО Июнь'!AN24:AO24,'[7]КОЛПИНО Июль'!AN24:AO24,'[8]КОЛПИНО Авг.'!AN24:AO24,'[9]КОЛПИНО Сент.'!AN24:AO24,'[10]КОЛПИНО Окт.'!AN24:AO24,'[11]КОЛПИНО Нояб.'!AN24:AO24,'[12]КОЛПИНО Дек.'!AN24:AO24)</f>
        <v>0</v>
      </c>
      <c r="AP38" s="232"/>
      <c r="AQ38" s="400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</row>
    <row r="39" spans="1:96" s="102" customFormat="1" ht="15.9" customHeight="1" x14ac:dyDescent="0.3">
      <c r="A39" s="382"/>
      <c r="B39" s="379"/>
      <c r="C39" s="8" t="s">
        <v>48</v>
      </c>
      <c r="D39" s="87"/>
      <c r="E39" s="108">
        <f>SUM('[1]КОЛПИНО Янв. '!D25:E25,'[2]КОЛПИНО Февр.'!D25:E25,'[3]КОЛПИНО Март'!D25:E25,'[4]КОЛПИНО Апр.'!D25:E25,'[5]КОЛПИНО Май'!D25:E25,'[6]КОЛПИНО Июнь'!D25:E25,'[7]КОЛПИНО Июль'!D25:E25,'[8]КОЛПИНО Авг.'!D25:E25,'[9]КОЛПИНО Сент.'!D25:E25,'[10]КОЛПИНО Окт.'!D25:E25,'[11]КОЛПИНО Нояб.'!D25:E25,'[12]КОЛПИНО Дек.'!D25:E25)</f>
        <v>0</v>
      </c>
      <c r="F39" s="87"/>
      <c r="G39" s="108">
        <f>SUM('[1]КОЛПИНО Янв. '!F25:G25,'[2]КОЛПИНО Февр.'!F25:G25,'[3]КОЛПИНО Март'!F25:G25,'[4]КОЛПИНО Апр.'!F25:G25,'[5]КОЛПИНО Май'!F25:G25,'[6]КОЛПИНО Июнь'!F25:G25,'[7]КОЛПИНО Июль'!F25:G25,'[8]КОЛПИНО Авг.'!F25:G25,'[9]КОЛПИНО Сент.'!F25:G25,'[10]КОЛПИНО Окт.'!F25:G25,'[11]КОЛПИНО Нояб.'!F25:G25,'[12]КОЛПИНО Дек.'!F25:G25)</f>
        <v>0</v>
      </c>
      <c r="H39" s="87"/>
      <c r="I39" s="108">
        <f>SUM('[1]КОЛПИНО Янв. '!H25:I25,'[2]КОЛПИНО Февр.'!H25:I25,'[3]КОЛПИНО Март'!H25:I25,'[4]КОЛПИНО Апр.'!H25:I25,'[5]КОЛПИНО Май'!H25:I25,'[6]КОЛПИНО Июнь'!H25:I25,'[7]КОЛПИНО Июль'!H25:I25,'[8]КОЛПИНО Авг.'!H25:I25,'[9]КОЛПИНО Сент.'!H25:I25,'[10]КОЛПИНО Окт.'!H25:I25,'[11]КОЛПИНО Нояб.'!H25:I25,'[12]КОЛПИНО Дек.'!H25:I25)</f>
        <v>0</v>
      </c>
      <c r="J39" s="87"/>
      <c r="K39" s="108">
        <f>SUM('[1]КОЛПИНО Янв. '!J25:K25,'[2]КОЛПИНО Февр.'!J25:K25,'[3]КОЛПИНО Март'!J25:K25,'[4]КОЛПИНО Апр.'!J25:K25,'[5]КОЛПИНО Май'!J25:K25,'[6]КОЛПИНО Июнь'!J25:K25,'[7]КОЛПИНО Июль'!J25:K25,'[8]КОЛПИНО Авг.'!J25:K25,'[9]КОЛПИНО Сент.'!J25:K25,'[10]КОЛПИНО Окт.'!J25:K25,'[11]КОЛПИНО Нояб.'!J25:K25,'[12]КОЛПИНО Дек.'!J25:K25)</f>
        <v>0</v>
      </c>
      <c r="L39" s="87"/>
      <c r="M39" s="108">
        <f>SUM('[1]КОЛПИНО Янв. '!L25:M25,'[2]КОЛПИНО Февр.'!L25:M25,'[3]КОЛПИНО Март'!L25:M25,'[4]КОЛПИНО Апр.'!L25:M25,'[5]КОЛПИНО Май'!L25:M25,'[6]КОЛПИНО Июнь'!L25:M25,'[7]КОЛПИНО Июль'!L25:M25,'[8]КОЛПИНО Авг.'!L25:M25,'[9]КОЛПИНО Сент.'!L25:M25,'[10]КОЛПИНО Окт.'!L25:M25,'[11]КОЛПИНО Нояб.'!L25:M25,'[12]КОЛПИНО Дек.'!L25:M25)</f>
        <v>0</v>
      </c>
      <c r="N39" s="87"/>
      <c r="O39" s="108">
        <f>SUM('[1]КОЛПИНО Янв. '!N25:O25,'[2]КОЛПИНО Февр.'!N25:O25,'[3]КОЛПИНО Март'!N25:O25,'[4]КОЛПИНО Апр.'!N25:O25,'[5]КОЛПИНО Май'!N25:O25,'[6]КОЛПИНО Июнь'!N25:O25,'[7]КОЛПИНО Июль'!N25:O25,'[8]КОЛПИНО Авг.'!N25:O25,'[9]КОЛПИНО Сент.'!N25:O25,'[10]КОЛПИНО Окт.'!N25:O25,'[11]КОЛПИНО Нояб.'!N25:O25,'[12]КОЛПИНО Дек.'!N25:O25)</f>
        <v>0</v>
      </c>
      <c r="P39" s="87"/>
      <c r="Q39" s="108">
        <f>SUM('[1]КОЛПИНО Янв. '!P25:Q25,'[2]КОЛПИНО Февр.'!P25:Q25,'[3]КОЛПИНО Март'!P25:Q25,'[4]КОЛПИНО Апр.'!P25:Q25,'[5]КОЛПИНО Май'!P25:Q25,'[6]КОЛПИНО Июнь'!P25:Q25,'[7]КОЛПИНО Июль'!P25:Q25,'[8]КОЛПИНО Авг.'!P25:Q25,'[9]КОЛПИНО Сент.'!P25:Q25,'[10]КОЛПИНО Окт.'!P25:Q25,'[11]КОЛПИНО Нояб.'!P25:Q25,'[12]КОЛПИНО Дек.'!P25:Q25)</f>
        <v>0</v>
      </c>
      <c r="R39" s="87"/>
      <c r="S39" s="108">
        <f>SUM('[1]КОЛПИНО Янв. '!R25:S25,'[2]КОЛПИНО Февр.'!R25:S25,'[3]КОЛПИНО Март'!R25:S25,'[4]КОЛПИНО Апр.'!R25:S25,'[5]КОЛПИНО Май'!R25:S25,'[6]КОЛПИНО Июнь'!R25:S25,'[7]КОЛПИНО Июль'!R25:S25,'[8]КОЛПИНО Авг.'!R25:S25,'[9]КОЛПИНО Сент.'!R25:S25,'[10]КОЛПИНО Окт.'!R25:S25,'[11]КОЛПИНО Нояб.'!R25:S25,'[12]КОЛПИНО Дек.'!R25:S25)</f>
        <v>0</v>
      </c>
      <c r="T39" s="87"/>
      <c r="U39" s="108">
        <f>SUM('[1]КОЛПИНО Янв. '!T25:U25,'[2]КОЛПИНО Февр.'!T25:U25,'[3]КОЛПИНО Март'!T25:U25,'[4]КОЛПИНО Апр.'!T25:U25,'[5]КОЛПИНО Май'!T25:U25,'[6]КОЛПИНО Июнь'!T25:U25,'[7]КОЛПИНО Июль'!T25:U25,'[8]КОЛПИНО Авг.'!T25:U25,'[9]КОЛПИНО Сент.'!T25:U25,'[10]КОЛПИНО Окт.'!T25:U25,'[11]КОЛПИНО Нояб.'!T25:U25,'[12]КОЛПИНО Дек.'!T25:U25)</f>
        <v>0</v>
      </c>
      <c r="V39" s="87"/>
      <c r="W39" s="108">
        <f>SUM('[1]КОЛПИНО Янв. '!V25:W25,'[2]КОЛПИНО Февр.'!V25:W25,'[3]КОЛПИНО Март'!V25:W25,'[4]КОЛПИНО Апр.'!V25:W25,'[5]КОЛПИНО Май'!V25:W25,'[6]КОЛПИНО Июнь'!V25:W25,'[7]КОЛПИНО Июль'!V25:W25,'[8]КОЛПИНО Авг.'!V25:W25,'[9]КОЛПИНО Сент.'!V25:W25,'[10]КОЛПИНО Окт.'!V25:W25,'[11]КОЛПИНО Нояб.'!V25:W25,'[12]КОЛПИНО Дек.'!V25:W25)</f>
        <v>0</v>
      </c>
      <c r="X39" s="87"/>
      <c r="Y39" s="108">
        <f>SUM('[1]КОЛПИНО Янв. '!X25:Y25,'[2]КОЛПИНО Февр.'!X25:Y25,'[3]КОЛПИНО Март'!X25:Y25,'[4]КОЛПИНО Апр.'!X25:Y25,'[5]КОЛПИНО Май'!X25:Y25,'[6]КОЛПИНО Июнь'!X25:Y25,'[7]КОЛПИНО Июль'!X25:Y25,'[8]КОЛПИНО Авг.'!X25:Y25,'[9]КОЛПИНО Сент.'!X25:Y25,'[10]КОЛПИНО Окт.'!X25:Y25,'[11]КОЛПИНО Нояб.'!X25:Y25,'[12]КОЛПИНО Дек.'!X25:Y25)</f>
        <v>0</v>
      </c>
      <c r="Z39" s="87"/>
      <c r="AA39" s="108">
        <f>SUM('[1]КОЛПИНО Янв. '!Z25:AA25,'[2]КОЛПИНО Февр.'!Z25:AA25,'[3]КОЛПИНО Март'!Z25:AA25,'[4]КОЛПИНО Апр.'!Z25:AA25,'[5]КОЛПИНО Май'!Z25:AA25,'[6]КОЛПИНО Июнь'!Z25:AA25,'[7]КОЛПИНО Июль'!Z25:AA25,'[8]КОЛПИНО Авг.'!Z25:AA25,'[9]КОЛПИНО Сент.'!Z25:AA25,'[10]КОЛПИНО Окт.'!Z25:AA25,'[11]КОЛПИНО Нояб.'!Z25:AA25,'[12]КОЛПИНО Дек.'!Z25:AA25)</f>
        <v>0</v>
      </c>
      <c r="AB39" s="87"/>
      <c r="AC39" s="108">
        <f>SUM('[1]КОЛПИНО Янв. '!AB25:AC25,'[2]КОЛПИНО Февр.'!AB25:AC25,'[3]КОЛПИНО Март'!AB25:AC25,'[4]КОЛПИНО Апр.'!AB25:AC25,'[5]КОЛПИНО Май'!AB25:AC25,'[6]КОЛПИНО Июнь'!AB25:AC25,'[7]КОЛПИНО Июль'!AB25:AC25,'[8]КОЛПИНО Авг.'!AB25:AC25,'[9]КОЛПИНО Сент.'!AB25:AC25,'[10]КОЛПИНО Окт.'!AB25:AC25,'[11]КОЛПИНО Нояб.'!AB25:AC25,'[12]КОЛПИНО Дек.'!AB25:AC25)</f>
        <v>0</v>
      </c>
      <c r="AD39" s="87"/>
      <c r="AE39" s="108">
        <f>SUM('[1]КОЛПИНО Янв. '!AD25:AE25,'[2]КОЛПИНО Февр.'!AD25:AE25,'[3]КОЛПИНО Март'!AD25:AE25,'[4]КОЛПИНО Апр.'!AD25:AE25,'[5]КОЛПИНО Май'!AD25:AE25,'[6]КОЛПИНО Июнь'!AD25:AE25,'[7]КОЛПИНО Июль'!AD25:AE25,'[8]КОЛПИНО Авг.'!AD25:AE25,'[9]КОЛПИНО Сент.'!AD25:AE25,'[10]КОЛПИНО Окт.'!AD25:AE25,'[11]КОЛПИНО Нояб.'!AD25:AE25,'[12]КОЛПИНО Дек.'!AD25:AE25)</f>
        <v>0</v>
      </c>
      <c r="AF39" s="87"/>
      <c r="AG39" s="108">
        <f>SUM('[1]КОЛПИНО Янв. '!AF25:AG25,'[2]КОЛПИНО Февр.'!AF25:AG25,'[3]КОЛПИНО Март'!AF25:AG25,'[4]КОЛПИНО Апр.'!AF25:AG25,'[5]КОЛПИНО Май'!AF25:AG25,'[6]КОЛПИНО Июнь'!AF25:AG25,'[7]КОЛПИНО Июль'!AF25:AG25,'[8]КОЛПИНО Авг.'!AF25:AG25,'[9]КОЛПИНО Сент.'!AF25:AG25,'[10]КОЛПИНО Окт.'!AF25:AG25,'[11]КОЛПИНО Нояб.'!AF25:AG25,'[12]КОЛПИНО Дек.'!AF25:AG25)</f>
        <v>0</v>
      </c>
      <c r="AH39" s="87"/>
      <c r="AI39" s="108">
        <f>SUM('[1]КОЛПИНО Янв. '!AH25:AI25,'[2]КОЛПИНО Февр.'!AH25:AI25,'[3]КОЛПИНО Март'!AH25:AI25,'[4]КОЛПИНО Апр.'!AH25:AI25,'[5]КОЛПИНО Май'!AH25:AI25,'[6]КОЛПИНО Июнь'!AH25:AI25,'[7]КОЛПИНО Июль'!AH25:AI25,'[8]КОЛПИНО Авг.'!AH25:AI25,'[9]КОЛПИНО Сент.'!AH25:AI25,'[10]КОЛПИНО Окт.'!AH25:AI25,'[11]КОЛПИНО Нояб.'!AH25:AI25,'[12]КОЛПИНО Дек.'!AH25:AI25)</f>
        <v>0</v>
      </c>
      <c r="AJ39" s="87"/>
      <c r="AK39" s="108">
        <f>SUM('[1]КОЛПИНО Янв. '!AJ25:AK25,'[2]КОЛПИНО Февр.'!AJ25:AK25,'[3]КОЛПИНО Март'!AJ25:AK25,'[4]КОЛПИНО Апр.'!AJ25:AK25,'[5]КОЛПИНО Май'!AJ25:AK25,'[6]КОЛПИНО Июнь'!AJ25:AK25,'[7]КОЛПИНО Июль'!AJ25:AK25,'[8]КОЛПИНО Авг.'!AJ25:AK25,'[9]КОЛПИНО Сент.'!AJ25:AK25,'[10]КОЛПИНО Окт.'!AJ25:AK25,'[11]КОЛПИНО Нояб.'!AJ25:AK25,'[12]КОЛПИНО Дек.'!AJ25:AK25)</f>
        <v>0</v>
      </c>
      <c r="AL39" s="87"/>
      <c r="AM39" s="108">
        <f>SUM('[1]КОЛПИНО Янв. '!AL25:AM25,'[2]КОЛПИНО Февр.'!AL25:AM25,'[3]КОЛПИНО Март'!AL25:AM25,'[4]КОЛПИНО Апр.'!AL25:AM25,'[5]КОЛПИНО Май'!AL25:AM25,'[6]КОЛПИНО Июнь'!AL25:AM25,'[7]КОЛПИНО Июль'!AL25:AM25,'[8]КОЛПИНО Авг.'!AL25:AM25,'[9]КОЛПИНО Сент.'!AL25:AM25,'[10]КОЛПИНО Окт.'!AL25:AM25,'[11]КОЛПИНО Нояб.'!AL25:AM25,'[12]КОЛПИНО Дек.'!AL25:AM25)</f>
        <v>0</v>
      </c>
      <c r="AN39" s="87"/>
      <c r="AO39" s="108">
        <f>SUM('[1]КОЛПИНО Янв. '!AN25:AO25,'[2]КОЛПИНО Февр.'!AN25:AO25,'[3]КОЛПИНО Март'!AN25:AO25,'[4]КОЛПИНО Апр.'!AN25:AO25,'[5]КОЛПИНО Май'!AN25:AO25,'[6]КОЛПИНО Июнь'!AN25:AO25,'[7]КОЛПИНО Июль'!AN25:AO25,'[8]КОЛПИНО Авг.'!AN25:AO25,'[9]КОЛПИНО Сент.'!AN25:AO25,'[10]КОЛПИНО Окт.'!AN25:AO25,'[11]КОЛПИНО Нояб.'!AN25:AO25,'[12]КОЛПИНО Дек.'!AN25:AO25)</f>
        <v>0</v>
      </c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</row>
    <row r="40" spans="1:96" s="102" customFormat="1" ht="15.9" customHeight="1" x14ac:dyDescent="0.3">
      <c r="A40" s="382">
        <v>10</v>
      </c>
      <c r="B40" s="412" t="s">
        <v>197</v>
      </c>
      <c r="C40" s="8" t="s">
        <v>198</v>
      </c>
      <c r="D40" s="87"/>
      <c r="E40" s="115">
        <f>SUM('[1]КОЛПИНО Янв. '!D26:E26,'[2]КОЛПИНО Февр.'!D26:E26,'[3]КОЛПИНО Март'!D26:E26,'[4]КОЛПИНО Апр.'!D26:E26,'[5]КОЛПИНО Май'!D26:E26,'[6]КОЛПИНО Июнь'!D26:E26,'[7]КОЛПИНО Июль'!D26:E26,'[8]КОЛПИНО Авг.'!D26:E26,'[9]КОЛПИНО Сент.'!D26:E26,'[10]КОЛПИНО Окт.'!D26:E26,'[11]КОЛПИНО Нояб.'!D26:E26,'[12]КОЛПИНО Дек.'!D26:E26)</f>
        <v>0</v>
      </c>
      <c r="F40" s="87"/>
      <c r="G40" s="115">
        <f>SUM('[1]КОЛПИНО Янв. '!F26:G26,'[2]КОЛПИНО Февр.'!F26:G26,'[3]КОЛПИНО Март'!F26:G26,'[4]КОЛПИНО Апр.'!F26:G26,'[5]КОЛПИНО Май'!F26:G26,'[6]КОЛПИНО Июнь'!F26:G26,'[7]КОЛПИНО Июль'!F26:G26,'[8]КОЛПИНО Авг.'!F26:G26,'[9]КОЛПИНО Сент.'!F26:G26,'[10]КОЛПИНО Окт.'!F26:G26,'[11]КОЛПИНО Нояб.'!F26:G26,'[12]КОЛПИНО Дек.'!F26:G26)</f>
        <v>0</v>
      </c>
      <c r="H40" s="87"/>
      <c r="I40" s="115">
        <f>SUM('[1]КОЛПИНО Янв. '!H26:I26,'[2]КОЛПИНО Февр.'!H26:I26,'[3]КОЛПИНО Март'!H26:I26,'[4]КОЛПИНО Апр.'!H26:I26,'[5]КОЛПИНО Май'!H26:I26,'[6]КОЛПИНО Июнь'!H26:I26,'[7]КОЛПИНО Июль'!H26:I26,'[8]КОЛПИНО Авг.'!H26:I26,'[9]КОЛПИНО Сент.'!H26:I26,'[10]КОЛПИНО Окт.'!H26:I26,'[11]КОЛПИНО Нояб.'!H26:I26,'[12]КОЛПИНО Дек.'!H26:I26)</f>
        <v>0</v>
      </c>
      <c r="J40" s="87"/>
      <c r="K40" s="115">
        <f>SUM('[1]КОЛПИНО Янв. '!J26:K26,'[2]КОЛПИНО Февр.'!J26:K26,'[3]КОЛПИНО Март'!J26:K26,'[4]КОЛПИНО Апр.'!J26:K26,'[5]КОЛПИНО Май'!J26:K26,'[6]КОЛПИНО Июнь'!J26:K26,'[7]КОЛПИНО Июль'!J26:K26,'[8]КОЛПИНО Авг.'!J26:K26,'[9]КОЛПИНО Сент.'!J26:K26,'[10]КОЛПИНО Окт.'!J26:K26,'[11]КОЛПИНО Нояб.'!J26:K26,'[12]КОЛПИНО Дек.'!J26:K26)</f>
        <v>0</v>
      </c>
      <c r="L40" s="87"/>
      <c r="M40" s="115">
        <f>SUM('[1]КОЛПИНО Янв. '!L26:M26,'[2]КОЛПИНО Февр.'!L26:M26,'[3]КОЛПИНО Март'!L26:M26,'[4]КОЛПИНО Апр.'!L26:M26,'[5]КОЛПИНО Май'!L26:M26,'[6]КОЛПИНО Июнь'!L26:M26,'[7]КОЛПИНО Июль'!L26:M26,'[8]КОЛПИНО Авг.'!L26:M26,'[9]КОЛПИНО Сент.'!L26:M26,'[10]КОЛПИНО Окт.'!L26:M26,'[11]КОЛПИНО Нояб.'!L26:M26,'[12]КОЛПИНО Дек.'!L26:M26)</f>
        <v>0</v>
      </c>
      <c r="N40" s="87"/>
      <c r="O40" s="115">
        <f>SUM('[1]КОЛПИНО Янв. '!N26:O26,'[2]КОЛПИНО Февр.'!N26:O26,'[3]КОЛПИНО Март'!N26:O26,'[4]КОЛПИНО Апр.'!N26:O26,'[5]КОЛПИНО Май'!N26:O26,'[6]КОЛПИНО Июнь'!N26:O26,'[7]КОЛПИНО Июль'!N26:O26,'[8]КОЛПИНО Авг.'!N26:O26,'[9]КОЛПИНО Сент.'!N26:O26,'[10]КОЛПИНО Окт.'!N26:O26,'[11]КОЛПИНО Нояб.'!N26:O26,'[12]КОЛПИНО Дек.'!N26:O26)</f>
        <v>0</v>
      </c>
      <c r="P40" s="87"/>
      <c r="Q40" s="115">
        <f>SUM('[1]КОЛПИНО Янв. '!P26:Q26,'[2]КОЛПИНО Февр.'!P26:Q26,'[3]КОЛПИНО Март'!P26:Q26,'[4]КОЛПИНО Апр.'!P26:Q26,'[5]КОЛПИНО Май'!P26:Q26,'[6]КОЛПИНО Июнь'!P26:Q26,'[7]КОЛПИНО Июль'!P26:Q26,'[8]КОЛПИНО Авг.'!P26:Q26,'[9]КОЛПИНО Сент.'!P26:Q26,'[10]КОЛПИНО Окт.'!P26:Q26,'[11]КОЛПИНО Нояб.'!P26:Q26,'[12]КОЛПИНО Дек.'!P26:Q26)</f>
        <v>0</v>
      </c>
      <c r="R40" s="87"/>
      <c r="S40" s="115">
        <f>SUM('[1]КОЛПИНО Янв. '!R26:S26,'[2]КОЛПИНО Февр.'!R26:S26,'[3]КОЛПИНО Март'!R26:S26,'[4]КОЛПИНО Апр.'!R26:S26,'[5]КОЛПИНО Май'!R26:S26,'[6]КОЛПИНО Июнь'!R26:S26,'[7]КОЛПИНО Июль'!R26:S26,'[8]КОЛПИНО Авг.'!R26:S26,'[9]КОЛПИНО Сент.'!R26:S26,'[10]КОЛПИНО Окт.'!R26:S26,'[11]КОЛПИНО Нояб.'!R26:S26,'[12]КОЛПИНО Дек.'!R26:S26)</f>
        <v>0</v>
      </c>
      <c r="T40" s="87"/>
      <c r="U40" s="115">
        <f>SUM('[1]КОЛПИНО Янв. '!T26:U26,'[2]КОЛПИНО Февр.'!T26:U26,'[3]КОЛПИНО Март'!T26:U26,'[4]КОЛПИНО Апр.'!T26:U26,'[5]КОЛПИНО Май'!T26:U26,'[6]КОЛПИНО Июнь'!T26:U26,'[7]КОЛПИНО Июль'!T26:U26,'[8]КОЛПИНО Авг.'!T26:U26,'[9]КОЛПИНО Сент.'!T26:U26,'[10]КОЛПИНО Окт.'!T26:U26,'[11]КОЛПИНО Нояб.'!T26:U26,'[12]КОЛПИНО Дек.'!T26:U26)</f>
        <v>0</v>
      </c>
      <c r="V40" s="87"/>
      <c r="W40" s="115">
        <f>SUM('[1]КОЛПИНО Янв. '!V26:W26,'[2]КОЛПИНО Февр.'!V26:W26,'[3]КОЛПИНО Март'!V26:W26,'[4]КОЛПИНО Апр.'!V26:W26,'[5]КОЛПИНО Май'!V26:W26,'[6]КОЛПИНО Июнь'!V26:W26,'[7]КОЛПИНО Июль'!V26:W26,'[8]КОЛПИНО Авг.'!V26:W26,'[9]КОЛПИНО Сент.'!V26:W26,'[10]КОЛПИНО Окт.'!V26:W26,'[11]КОЛПИНО Нояб.'!V26:W26,'[12]КОЛПИНО Дек.'!V26:W26)</f>
        <v>0</v>
      </c>
      <c r="X40" s="87"/>
      <c r="Y40" s="115">
        <f>SUM('[1]КОЛПИНО Янв. '!X26:Y26,'[2]КОЛПИНО Февр.'!X26:Y26,'[3]КОЛПИНО Март'!X26:Y26,'[4]КОЛПИНО Апр.'!X26:Y26,'[5]КОЛПИНО Май'!X26:Y26,'[6]КОЛПИНО Июнь'!X26:Y26,'[7]КОЛПИНО Июль'!X26:Y26,'[8]КОЛПИНО Авг.'!X26:Y26,'[9]КОЛПИНО Сент.'!X26:Y26,'[10]КОЛПИНО Окт.'!X26:Y26,'[11]КОЛПИНО Нояб.'!X26:Y26,'[12]КОЛПИНО Дек.'!X26:Y26)</f>
        <v>0</v>
      </c>
      <c r="Z40" s="87"/>
      <c r="AA40" s="115">
        <f>SUM('[1]КОЛПИНО Янв. '!Z26:AA26,'[2]КОЛПИНО Февр.'!Z26:AA26,'[3]КОЛПИНО Март'!Z26:AA26,'[4]КОЛПИНО Апр.'!Z26:AA26,'[5]КОЛПИНО Май'!Z26:AA26,'[6]КОЛПИНО Июнь'!Z26:AA26,'[7]КОЛПИНО Июль'!Z26:AA26,'[8]КОЛПИНО Авг.'!Z26:AA26,'[9]КОЛПИНО Сент.'!Z26:AA26,'[10]КОЛПИНО Окт.'!Z26:AA26,'[11]КОЛПИНО Нояб.'!Z26:AA26,'[12]КОЛПИНО Дек.'!Z26:AA26)</f>
        <v>0</v>
      </c>
      <c r="AB40" s="87"/>
      <c r="AC40" s="115">
        <f>SUM('[1]КОЛПИНО Янв. '!AB26:AC26,'[2]КОЛПИНО Февр.'!AB26:AC26,'[3]КОЛПИНО Март'!AB26:AC26,'[4]КОЛПИНО Апр.'!AB26:AC26,'[5]КОЛПИНО Май'!AB26:AC26,'[6]КОЛПИНО Июнь'!AB26:AC26,'[7]КОЛПИНО Июль'!AB26:AC26,'[8]КОЛПИНО Авг.'!AB26:AC26,'[9]КОЛПИНО Сент.'!AB26:AC26,'[10]КОЛПИНО Окт.'!AB26:AC26,'[11]КОЛПИНО Нояб.'!AB26:AC26,'[12]КОЛПИНО Дек.'!AB26:AC26)</f>
        <v>0</v>
      </c>
      <c r="AD40" s="87"/>
      <c r="AE40" s="115">
        <f>SUM('[1]КОЛПИНО Янв. '!AD26:AE26,'[2]КОЛПИНО Февр.'!AD26:AE26,'[3]КОЛПИНО Март'!AD26:AE26,'[4]КОЛПИНО Апр.'!AD26:AE26,'[5]КОЛПИНО Май'!AD26:AE26,'[6]КОЛПИНО Июнь'!AD26:AE26,'[7]КОЛПИНО Июль'!AD26:AE26,'[8]КОЛПИНО Авг.'!AD26:AE26,'[9]КОЛПИНО Сент.'!AD26:AE26,'[10]КОЛПИНО Окт.'!AD26:AE26,'[11]КОЛПИНО Нояб.'!AD26:AE26,'[12]КОЛПИНО Дек.'!AD26:AE26)</f>
        <v>0</v>
      </c>
      <c r="AF40" s="87"/>
      <c r="AG40" s="115">
        <f>SUM('[1]КОЛПИНО Янв. '!AF26:AG26,'[2]КОЛПИНО Февр.'!AF26:AG26,'[3]КОЛПИНО Март'!AF26:AG26,'[4]КОЛПИНО Апр.'!AF26:AG26,'[5]КОЛПИНО Май'!AF26:AG26,'[6]КОЛПИНО Июнь'!AF26:AG26,'[7]КОЛПИНО Июль'!AF26:AG26,'[8]КОЛПИНО Авг.'!AF26:AG26,'[9]КОЛПИНО Сент.'!AF26:AG26,'[10]КОЛПИНО Окт.'!AF26:AG26,'[11]КОЛПИНО Нояб.'!AF26:AG26,'[12]КОЛПИНО Дек.'!AF26:AG26)</f>
        <v>0</v>
      </c>
      <c r="AH40" s="87"/>
      <c r="AI40" s="115">
        <f>SUM('[1]КОЛПИНО Янв. '!AH26:AI26,'[2]КОЛПИНО Февр.'!AH26:AI26,'[3]КОЛПИНО Март'!AH26:AI26,'[4]КОЛПИНО Апр.'!AH26:AI26,'[5]КОЛПИНО Май'!AH26:AI26,'[6]КОЛПИНО Июнь'!AH26:AI26,'[7]КОЛПИНО Июль'!AH26:AI26,'[8]КОЛПИНО Авг.'!AH26:AI26,'[9]КОЛПИНО Сент.'!AH26:AI26,'[10]КОЛПИНО Окт.'!AH26:AI26,'[11]КОЛПИНО Нояб.'!AH26:AI26,'[12]КОЛПИНО Дек.'!AH26:AI26)</f>
        <v>0</v>
      </c>
      <c r="AJ40" s="87"/>
      <c r="AK40" s="115">
        <f>SUM('[1]КОЛПИНО Янв. '!AJ26:AK26,'[2]КОЛПИНО Февр.'!AJ26:AK26,'[3]КОЛПИНО Март'!AJ26:AK26,'[4]КОЛПИНО Апр.'!AJ26:AK26,'[5]КОЛПИНО Май'!AJ26:AK26,'[6]КОЛПИНО Июнь'!AJ26:AK26,'[7]КОЛПИНО Июль'!AJ26:AK26,'[8]КОЛПИНО Авг.'!AJ26:AK26,'[9]КОЛПИНО Сент.'!AJ26:AK26,'[10]КОЛПИНО Окт.'!AJ26:AK26,'[11]КОЛПИНО Нояб.'!AJ26:AK26,'[12]КОЛПИНО Дек.'!AJ26:AK26)</f>
        <v>0</v>
      </c>
      <c r="AL40" s="87"/>
      <c r="AM40" s="115">
        <f>SUM('[1]КОЛПИНО Янв. '!AL26:AM26,'[2]КОЛПИНО Февр.'!AL26:AM26,'[3]КОЛПИНО Март'!AL26:AM26,'[4]КОЛПИНО Апр.'!AL26:AM26,'[5]КОЛПИНО Май'!AL26:AM26,'[6]КОЛПИНО Июнь'!AL26:AM26,'[7]КОЛПИНО Июль'!AL26:AM26,'[8]КОЛПИНО Авг.'!AL26:AM26,'[9]КОЛПИНО Сент.'!AL26:AM26,'[10]КОЛПИНО Окт.'!AL26:AM26,'[11]КОЛПИНО Нояб.'!AL26:AM26,'[12]КОЛПИНО Дек.'!AL26:AM26)</f>
        <v>0</v>
      </c>
      <c r="AN40" s="87"/>
      <c r="AO40" s="115">
        <f>SUM('[1]КОЛПИНО Янв. '!AN26:AO26,'[2]КОЛПИНО Февр.'!AN26:AO26,'[3]КОЛПИНО Март'!AN26:AO26,'[4]КОЛПИНО Апр.'!AN26:AO26,'[5]КОЛПИНО Май'!AN26:AO26,'[6]КОЛПИНО Июнь'!AN26:AO26,'[7]КОЛПИНО Июль'!AN26:AO26,'[8]КОЛПИНО Авг.'!AN26:AO26,'[9]КОЛПИНО Сент.'!AN26:AO26,'[10]КОЛПИНО Окт.'!AN26:AO26,'[11]КОЛПИНО Нояб.'!AN26:AO26,'[12]КОЛПИНО Дек.'!AN26:AO26)</f>
        <v>0</v>
      </c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</row>
    <row r="41" spans="1:96" s="102" customFormat="1" ht="15.9" customHeight="1" x14ac:dyDescent="0.3">
      <c r="A41" s="382"/>
      <c r="B41" s="413"/>
      <c r="C41" s="8" t="s">
        <v>5</v>
      </c>
      <c r="D41" s="87"/>
      <c r="E41" s="108">
        <f>SUM('[1]КОЛПИНО Янв. '!D27:E27,'[2]КОЛПИНО Февр.'!D27:E27,'[3]КОЛПИНО Март'!D27:E27,'[4]КОЛПИНО Апр.'!D27:E27,'[5]КОЛПИНО Май'!D27:E27,'[6]КОЛПИНО Июнь'!D27:E27,'[7]КОЛПИНО Июль'!D27:E27,'[8]КОЛПИНО Авг.'!D27:E27,'[9]КОЛПИНО Сент.'!D27:E27,'[10]КОЛПИНО Окт.'!D27:E27,'[11]КОЛПИНО Нояб.'!D27:E27,'[12]КОЛПИНО Дек.'!D27:E27)</f>
        <v>0</v>
      </c>
      <c r="F41" s="87"/>
      <c r="G41" s="108">
        <f>SUM('[1]КОЛПИНО Янв. '!F27:G27,'[2]КОЛПИНО Февр.'!F27:G27,'[3]КОЛПИНО Март'!F27:G27,'[4]КОЛПИНО Апр.'!F27:G27,'[5]КОЛПИНО Май'!F27:G27,'[6]КОЛПИНО Июнь'!F27:G27,'[7]КОЛПИНО Июль'!F27:G27,'[8]КОЛПИНО Авг.'!F27:G27,'[9]КОЛПИНО Сент.'!F27:G27,'[10]КОЛПИНО Окт.'!F27:G27,'[11]КОЛПИНО Нояб.'!F27:G27,'[12]КОЛПИНО Дек.'!F27:G27)</f>
        <v>0</v>
      </c>
      <c r="H41" s="87"/>
      <c r="I41" s="108">
        <f>SUM('[1]КОЛПИНО Янв. '!H27:I27,'[2]КОЛПИНО Февр.'!H27:I27,'[3]КОЛПИНО Март'!H27:I27,'[4]КОЛПИНО Апр.'!H27:I27,'[5]КОЛПИНО Май'!H27:I27,'[6]КОЛПИНО Июнь'!H27:I27,'[7]КОЛПИНО Июль'!H27:I27,'[8]КОЛПИНО Авг.'!H27:I27,'[9]КОЛПИНО Сент.'!H27:I27,'[10]КОЛПИНО Окт.'!H27:I27,'[11]КОЛПИНО Нояб.'!H27:I27,'[12]КОЛПИНО Дек.'!H27:I27)</f>
        <v>0</v>
      </c>
      <c r="J41" s="87"/>
      <c r="K41" s="108">
        <f>SUM('[1]КОЛПИНО Янв. '!J27:K27,'[2]КОЛПИНО Февр.'!J27:K27,'[3]КОЛПИНО Март'!J27:K27,'[4]КОЛПИНО Апр.'!J27:K27,'[5]КОЛПИНО Май'!J27:K27,'[6]КОЛПИНО Июнь'!J27:K27,'[7]КОЛПИНО Июль'!J27:K27,'[8]КОЛПИНО Авг.'!J27:K27,'[9]КОЛПИНО Сент.'!J27:K27,'[10]КОЛПИНО Окт.'!J27:K27,'[11]КОЛПИНО Нояб.'!J27:K27,'[12]КОЛПИНО Дек.'!J27:K27)</f>
        <v>0</v>
      </c>
      <c r="L41" s="87"/>
      <c r="M41" s="108">
        <f>SUM('[1]КОЛПИНО Янв. '!L27:M27,'[2]КОЛПИНО Февр.'!L27:M27,'[3]КОЛПИНО Март'!L27:M27,'[4]КОЛПИНО Апр.'!L27:M27,'[5]КОЛПИНО Май'!L27:M27,'[6]КОЛПИНО Июнь'!L27:M27,'[7]КОЛПИНО Июль'!L27:M27,'[8]КОЛПИНО Авг.'!L27:M27,'[9]КОЛПИНО Сент.'!L27:M27,'[10]КОЛПИНО Окт.'!L27:M27,'[11]КОЛПИНО Нояб.'!L27:M27,'[12]КОЛПИНО Дек.'!L27:M27)</f>
        <v>0</v>
      </c>
      <c r="N41" s="87"/>
      <c r="O41" s="108">
        <f>SUM('[1]КОЛПИНО Янв. '!N27:O27,'[2]КОЛПИНО Февр.'!N27:O27,'[3]КОЛПИНО Март'!N27:O27,'[4]КОЛПИНО Апр.'!N27:O27,'[5]КОЛПИНО Май'!N27:O27,'[6]КОЛПИНО Июнь'!N27:O27,'[7]КОЛПИНО Июль'!N27:O27,'[8]КОЛПИНО Авг.'!N27:O27,'[9]КОЛПИНО Сент.'!N27:O27,'[10]КОЛПИНО Окт.'!N27:O27,'[11]КОЛПИНО Нояб.'!N27:O27,'[12]КОЛПИНО Дек.'!N27:O27)</f>
        <v>0</v>
      </c>
      <c r="P41" s="87"/>
      <c r="Q41" s="108">
        <f>SUM('[1]КОЛПИНО Янв. '!P27:Q27,'[2]КОЛПИНО Февр.'!P27:Q27,'[3]КОЛПИНО Март'!P27:Q27,'[4]КОЛПИНО Апр.'!P27:Q27,'[5]КОЛПИНО Май'!P27:Q27,'[6]КОЛПИНО Июнь'!P27:Q27,'[7]КОЛПИНО Июль'!P27:Q27,'[8]КОЛПИНО Авг.'!P27:Q27,'[9]КОЛПИНО Сент.'!P27:Q27,'[10]КОЛПИНО Окт.'!P27:Q27,'[11]КОЛПИНО Нояб.'!P27:Q27,'[12]КОЛПИНО Дек.'!P27:Q27)</f>
        <v>0</v>
      </c>
      <c r="R41" s="87"/>
      <c r="S41" s="108">
        <f>SUM('[1]КОЛПИНО Янв. '!R27:S27,'[2]КОЛПИНО Февр.'!R27:S27,'[3]КОЛПИНО Март'!R27:S27,'[4]КОЛПИНО Апр.'!R27:S27,'[5]КОЛПИНО Май'!R27:S27,'[6]КОЛПИНО Июнь'!R27:S27,'[7]КОЛПИНО Июль'!R27:S27,'[8]КОЛПИНО Авг.'!R27:S27,'[9]КОЛПИНО Сент.'!R27:S27,'[10]КОЛПИНО Окт.'!R27:S27,'[11]КОЛПИНО Нояб.'!R27:S27,'[12]КОЛПИНО Дек.'!R27:S27)</f>
        <v>0</v>
      </c>
      <c r="T41" s="87"/>
      <c r="U41" s="108">
        <f>SUM('[1]КОЛПИНО Янв. '!T27:U27,'[2]КОЛПИНО Февр.'!T27:U27,'[3]КОЛПИНО Март'!T27:U27,'[4]КОЛПИНО Апр.'!T27:U27,'[5]КОЛПИНО Май'!T27:U27,'[6]КОЛПИНО Июнь'!T27:U27,'[7]КОЛПИНО Июль'!T27:U27,'[8]КОЛПИНО Авг.'!T27:U27,'[9]КОЛПИНО Сент.'!T27:U27,'[10]КОЛПИНО Окт.'!T27:U27,'[11]КОЛПИНО Нояб.'!T27:U27,'[12]КОЛПИНО Дек.'!T27:U27)</f>
        <v>0</v>
      </c>
      <c r="V41" s="87"/>
      <c r="W41" s="108">
        <f>SUM('[1]КОЛПИНО Янв. '!V27:W27,'[2]КОЛПИНО Февр.'!V27:W27,'[3]КОЛПИНО Март'!V27:W27,'[4]КОЛПИНО Апр.'!V27:W27,'[5]КОЛПИНО Май'!V27:W27,'[6]КОЛПИНО Июнь'!V27:W27,'[7]КОЛПИНО Июль'!V27:W27,'[8]КОЛПИНО Авг.'!V27:W27,'[9]КОЛПИНО Сент.'!V27:W27,'[10]КОЛПИНО Окт.'!V27:W27,'[11]КОЛПИНО Нояб.'!V27:W27,'[12]КОЛПИНО Дек.'!V27:W27)</f>
        <v>0</v>
      </c>
      <c r="X41" s="87"/>
      <c r="Y41" s="108">
        <f>SUM('[1]КОЛПИНО Янв. '!X27:Y27,'[2]КОЛПИНО Февр.'!X27:Y27,'[3]КОЛПИНО Март'!X27:Y27,'[4]КОЛПИНО Апр.'!X27:Y27,'[5]КОЛПИНО Май'!X27:Y27,'[6]КОЛПИНО Июнь'!X27:Y27,'[7]КОЛПИНО Июль'!X27:Y27,'[8]КОЛПИНО Авг.'!X27:Y27,'[9]КОЛПИНО Сент.'!X27:Y27,'[10]КОЛПИНО Окт.'!X27:Y27,'[11]КОЛПИНО Нояб.'!X27:Y27,'[12]КОЛПИНО Дек.'!X27:Y27)</f>
        <v>0</v>
      </c>
      <c r="Z41" s="87"/>
      <c r="AA41" s="108">
        <f>SUM('[1]КОЛПИНО Янв. '!Z27:AA27,'[2]КОЛПИНО Февр.'!Z27:AA27,'[3]КОЛПИНО Март'!Z27:AA27,'[4]КОЛПИНО Апр.'!Z27:AA27,'[5]КОЛПИНО Май'!Z27:AA27,'[6]КОЛПИНО Июнь'!Z27:AA27,'[7]КОЛПИНО Июль'!Z27:AA27,'[8]КОЛПИНО Авг.'!Z27:AA27,'[9]КОЛПИНО Сент.'!Z27:AA27,'[10]КОЛПИНО Окт.'!Z27:AA27,'[11]КОЛПИНО Нояб.'!Z27:AA27,'[12]КОЛПИНО Дек.'!Z27:AA27)</f>
        <v>0</v>
      </c>
      <c r="AB41" s="87"/>
      <c r="AC41" s="108">
        <f>SUM('[1]КОЛПИНО Янв. '!AB27:AC27,'[2]КОЛПИНО Февр.'!AB27:AC27,'[3]КОЛПИНО Март'!AB27:AC27,'[4]КОЛПИНО Апр.'!AB27:AC27,'[5]КОЛПИНО Май'!AB27:AC27,'[6]КОЛПИНО Июнь'!AB27:AC27,'[7]КОЛПИНО Июль'!AB27:AC27,'[8]КОЛПИНО Авг.'!AB27:AC27,'[9]КОЛПИНО Сент.'!AB27:AC27,'[10]КОЛПИНО Окт.'!AB27:AC27,'[11]КОЛПИНО Нояб.'!AB27:AC27,'[12]КОЛПИНО Дек.'!AB27:AC27)</f>
        <v>0</v>
      </c>
      <c r="AD41" s="87"/>
      <c r="AE41" s="108">
        <f>SUM('[1]КОЛПИНО Янв. '!AD27:AE27,'[2]КОЛПИНО Февр.'!AD27:AE27,'[3]КОЛПИНО Март'!AD27:AE27,'[4]КОЛПИНО Апр.'!AD27:AE27,'[5]КОЛПИНО Май'!AD27:AE27,'[6]КОЛПИНО Июнь'!AD27:AE27,'[7]КОЛПИНО Июль'!AD27:AE27,'[8]КОЛПИНО Авг.'!AD27:AE27,'[9]КОЛПИНО Сент.'!AD27:AE27,'[10]КОЛПИНО Окт.'!AD27:AE27,'[11]КОЛПИНО Нояб.'!AD27:AE27,'[12]КОЛПИНО Дек.'!AD27:AE27)</f>
        <v>0</v>
      </c>
      <c r="AF41" s="87"/>
      <c r="AG41" s="108">
        <f>SUM('[1]КОЛПИНО Янв. '!AF27:AG27,'[2]КОЛПИНО Февр.'!AF27:AG27,'[3]КОЛПИНО Март'!AF27:AG27,'[4]КОЛПИНО Апр.'!AF27:AG27,'[5]КОЛПИНО Май'!AF27:AG27,'[6]КОЛПИНО Июнь'!AF27:AG27,'[7]КОЛПИНО Июль'!AF27:AG27,'[8]КОЛПИНО Авг.'!AF27:AG27,'[9]КОЛПИНО Сент.'!AF27:AG27,'[10]КОЛПИНО Окт.'!AF27:AG27,'[11]КОЛПИНО Нояб.'!AF27:AG27,'[12]КОЛПИНО Дек.'!AF27:AG27)</f>
        <v>0</v>
      </c>
      <c r="AH41" s="87"/>
      <c r="AI41" s="108">
        <f>SUM('[1]КОЛПИНО Янв. '!AH27:AI27,'[2]КОЛПИНО Февр.'!AH27:AI27,'[3]КОЛПИНО Март'!AH27:AI27,'[4]КОЛПИНО Апр.'!AH27:AI27,'[5]КОЛПИНО Май'!AH27:AI27,'[6]КОЛПИНО Июнь'!AH27:AI27,'[7]КОЛПИНО Июль'!AH27:AI27,'[8]КОЛПИНО Авг.'!AH27:AI27,'[9]КОЛПИНО Сент.'!AH27:AI27,'[10]КОЛПИНО Окт.'!AH27:AI27,'[11]КОЛПИНО Нояб.'!AH27:AI27,'[12]КОЛПИНО Дек.'!AH27:AI27)</f>
        <v>0</v>
      </c>
      <c r="AJ41" s="87"/>
      <c r="AK41" s="108">
        <f>SUM('[1]КОЛПИНО Янв. '!AJ27:AK27,'[2]КОЛПИНО Февр.'!AJ27:AK27,'[3]КОЛПИНО Март'!AJ27:AK27,'[4]КОЛПИНО Апр.'!AJ27:AK27,'[5]КОЛПИНО Май'!AJ27:AK27,'[6]КОЛПИНО Июнь'!AJ27:AK27,'[7]КОЛПИНО Июль'!AJ27:AK27,'[8]КОЛПИНО Авг.'!AJ27:AK27,'[9]КОЛПИНО Сент.'!AJ27:AK27,'[10]КОЛПИНО Окт.'!AJ27:AK27,'[11]КОЛПИНО Нояб.'!AJ27:AK27,'[12]КОЛПИНО Дек.'!AJ27:AK27)</f>
        <v>0</v>
      </c>
      <c r="AL41" s="87"/>
      <c r="AM41" s="108">
        <f>SUM('[1]КОЛПИНО Янв. '!AL27:AM27,'[2]КОЛПИНО Февр.'!AL27:AM27,'[3]КОЛПИНО Март'!AL27:AM27,'[4]КОЛПИНО Апр.'!AL27:AM27,'[5]КОЛПИНО Май'!AL27:AM27,'[6]КОЛПИНО Июнь'!AL27:AM27,'[7]КОЛПИНО Июль'!AL27:AM27,'[8]КОЛПИНО Авг.'!AL27:AM27,'[9]КОЛПИНО Сент.'!AL27:AM27,'[10]КОЛПИНО Окт.'!AL27:AM27,'[11]КОЛПИНО Нояб.'!AL27:AM27,'[12]КОЛПИНО Дек.'!AL27:AM27)</f>
        <v>0</v>
      </c>
      <c r="AN41" s="87"/>
      <c r="AO41" s="108">
        <f>SUM('[1]КОЛПИНО Янв. '!AN27:AO27,'[2]КОЛПИНО Февр.'!AN27:AO27,'[3]КОЛПИНО Март'!AN27:AO27,'[4]КОЛПИНО Апр.'!AN27:AO27,'[5]КОЛПИНО Май'!AN27:AO27,'[6]КОЛПИНО Июнь'!AN27:AO27,'[7]КОЛПИНО Июль'!AN27:AO27,'[8]КОЛПИНО Авг.'!AN27:AO27,'[9]КОЛПИНО Сент.'!AN27:AO27,'[10]КОЛПИНО Окт.'!AN27:AO27,'[11]КОЛПИНО Нояб.'!AN27:AO27,'[12]КОЛПИНО Дек.'!AN27:AO27)</f>
        <v>0</v>
      </c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</row>
    <row r="42" spans="1:96" s="102" customFormat="1" ht="15.9" customHeight="1" x14ac:dyDescent="0.3">
      <c r="A42" s="384">
        <v>11</v>
      </c>
      <c r="B42" s="414" t="s">
        <v>199</v>
      </c>
      <c r="C42" s="416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</row>
    <row r="43" spans="1:96" s="102" customFormat="1" ht="15.9" customHeight="1" x14ac:dyDescent="0.3">
      <c r="A43" s="384"/>
      <c r="B43" s="415"/>
      <c r="C43" s="417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</row>
    <row r="44" spans="1:96" s="102" customFormat="1" ht="15.9" customHeight="1" x14ac:dyDescent="0.3">
      <c r="A44" s="382">
        <v>12</v>
      </c>
      <c r="B44" s="379" t="s">
        <v>200</v>
      </c>
      <c r="C44" s="7" t="s">
        <v>39</v>
      </c>
      <c r="D44" s="87"/>
      <c r="E44" s="115">
        <f>SUM('[1]КОЛПИНО Янв. '!D30:E30,'[2]КОЛПИНО Февр.'!D30:E30,'[3]КОЛПИНО Март'!D30:E30,'[4]КОЛПИНО Апр.'!D30:E30,'[5]КОЛПИНО Май'!D30:E30,'[6]КОЛПИНО Июнь'!D30:E30,'[7]КОЛПИНО Июль'!D30:E30,'[8]КОЛПИНО Авг.'!D30:E30,'[9]КОЛПИНО Сент.'!D30:E30,'[10]КОЛПИНО Окт.'!D30:E30,'[11]КОЛПИНО Нояб.'!D30:E30,'[12]КОЛПИНО Дек.'!D30:E30)</f>
        <v>18</v>
      </c>
      <c r="F44" s="87"/>
      <c r="G44" s="115">
        <f>SUM('[1]КОЛПИНО Янв. '!F30:G30,'[2]КОЛПИНО Февр.'!F30:G30,'[3]КОЛПИНО Март'!F30:G30,'[4]КОЛПИНО Апр.'!F30:G30,'[5]КОЛПИНО Май'!F30:G30,'[6]КОЛПИНО Июнь'!F30:G30,'[7]КОЛПИНО Июль'!F30:G30,'[8]КОЛПИНО Авг.'!F30:G30,'[9]КОЛПИНО Сент.'!F30:G30,'[10]КОЛПИНО Окт.'!F30:G30,'[11]КОЛПИНО Нояб.'!F30:G30,'[12]КОЛПИНО Дек.'!F30:G30)</f>
        <v>0</v>
      </c>
      <c r="H44" s="87"/>
      <c r="I44" s="115">
        <f>SUM('[1]КОЛПИНО Янв. '!H30:I30,'[2]КОЛПИНО Февр.'!H30:I30,'[3]КОЛПИНО Март'!H30:I30,'[4]КОЛПИНО Апр.'!H30:I30,'[5]КОЛПИНО Май'!H30:I30,'[6]КОЛПИНО Июнь'!H30:I30,'[7]КОЛПИНО Июль'!H30:I30,'[8]КОЛПИНО Авг.'!H30:I30,'[9]КОЛПИНО Сент.'!H30:I30,'[10]КОЛПИНО Окт.'!H30:I30,'[11]КОЛПИНО Нояб.'!H30:I30,'[12]КОЛПИНО Дек.'!H30:I30)</f>
        <v>0</v>
      </c>
      <c r="J44" s="87"/>
      <c r="K44" s="115">
        <f>SUM('[1]КОЛПИНО Янв. '!J30:K30,'[2]КОЛПИНО Февр.'!J30:K30,'[3]КОЛПИНО Март'!J30:K30,'[4]КОЛПИНО Апр.'!J30:K30,'[5]КОЛПИНО Май'!J30:K30,'[6]КОЛПИНО Июнь'!J30:K30,'[7]КОЛПИНО Июль'!J30:K30,'[8]КОЛПИНО Авг.'!J30:K30,'[9]КОЛПИНО Сент.'!J30:K30,'[10]КОЛПИНО Окт.'!J30:K30,'[11]КОЛПИНО Нояб.'!J30:K30,'[12]КОЛПИНО Дек.'!J30:K30)</f>
        <v>0</v>
      </c>
      <c r="L44" s="87"/>
      <c r="M44" s="115">
        <f>SUM('[1]КОЛПИНО Янв. '!L30:M30,'[2]КОЛПИНО Февр.'!L30:M30,'[3]КОЛПИНО Март'!L30:M30,'[4]КОЛПИНО Апр.'!L30:M30,'[5]КОЛПИНО Май'!L30:M30,'[6]КОЛПИНО Июнь'!L30:M30,'[7]КОЛПИНО Июль'!L30:M30,'[8]КОЛПИНО Авг.'!L30:M30,'[9]КОЛПИНО Сент.'!L30:M30,'[10]КОЛПИНО Окт.'!L30:M30,'[11]КОЛПИНО Нояб.'!L30:M30,'[12]КОЛПИНО Дек.'!L30:M30)</f>
        <v>0</v>
      </c>
      <c r="N44" s="59">
        <v>22</v>
      </c>
      <c r="O44" s="115">
        <f>SUM('[1]КОЛПИНО Янв. '!N30:O30,'[2]КОЛПИНО Февр.'!N30:O30,'[3]КОЛПИНО Март'!N30:O30,'[4]КОЛПИНО Апр.'!N30:O30,'[5]КОЛПИНО Май'!N30:O30,'[6]КОЛПИНО Июнь'!N30:O30,'[7]КОЛПИНО Июль'!N30:O30,'[8]КОЛПИНО Авг.'!N30:O30,'[9]КОЛПИНО Сент.'!N30:O30,'[10]КОЛПИНО Окт.'!N30:O30,'[11]КОЛПИНО Нояб.'!N30:O30,'[12]КОЛПИНО Дек.'!N30:O30)</f>
        <v>47</v>
      </c>
      <c r="P44" s="87"/>
      <c r="Q44" s="115">
        <f>SUM('[1]КОЛПИНО Янв. '!P30:Q30,'[2]КОЛПИНО Февр.'!P30:Q30,'[3]КОЛПИНО Март'!P30:Q30,'[4]КОЛПИНО Апр.'!P30:Q30,'[5]КОЛПИНО Май'!P30:Q30,'[6]КОЛПИНО Июнь'!P30:Q30,'[7]КОЛПИНО Июль'!P30:Q30,'[8]КОЛПИНО Авг.'!P30:Q30,'[9]КОЛПИНО Сент.'!P30:Q30,'[10]КОЛПИНО Окт.'!P30:Q30,'[11]КОЛПИНО Нояб.'!P30:Q30,'[12]КОЛПИНО Дек.'!P30:Q30)</f>
        <v>0</v>
      </c>
      <c r="R44" s="87"/>
      <c r="S44" s="115">
        <f>SUM('[1]КОЛПИНО Янв. '!R30:S30,'[2]КОЛПИНО Февр.'!R30:S30,'[3]КОЛПИНО Март'!R30:S30,'[4]КОЛПИНО Апр.'!R30:S30,'[5]КОЛПИНО Май'!R30:S30,'[6]КОЛПИНО Июнь'!R30:S30,'[7]КОЛПИНО Июль'!R30:S30,'[8]КОЛПИНО Авг.'!R30:S30,'[9]КОЛПИНО Сент.'!R30:S30,'[10]КОЛПИНО Окт.'!R30:S30,'[11]КОЛПИНО Нояб.'!R30:S30,'[12]КОЛПИНО Дек.'!R30:S30)</f>
        <v>0</v>
      </c>
      <c r="T44" s="87"/>
      <c r="U44" s="115">
        <f>SUM('[1]КОЛПИНО Янв. '!T30:U30,'[2]КОЛПИНО Февр.'!T30:U30,'[3]КОЛПИНО Март'!T30:U30,'[4]КОЛПИНО Апр.'!T30:U30,'[5]КОЛПИНО Май'!T30:U30,'[6]КОЛПИНО Июнь'!T30:U30,'[7]КОЛПИНО Июль'!T30:U30,'[8]КОЛПИНО Авг.'!T30:U30,'[9]КОЛПИНО Сент.'!T30:U30,'[10]КОЛПИНО Окт.'!T30:U30,'[11]КОЛПИНО Нояб.'!T30:U30,'[12]КОЛПИНО Дек.'!T30:U30)</f>
        <v>0</v>
      </c>
      <c r="V44" s="87"/>
      <c r="W44" s="115">
        <f>SUM('[1]КОЛПИНО Янв. '!V30:W30,'[2]КОЛПИНО Февр.'!V30:W30,'[3]КОЛПИНО Март'!V30:W30,'[4]КОЛПИНО Апр.'!V30:W30,'[5]КОЛПИНО Май'!V30:W30,'[6]КОЛПИНО Июнь'!V30:W30,'[7]КОЛПИНО Июль'!V30:W30,'[8]КОЛПИНО Авг.'!V30:W30,'[9]КОЛПИНО Сент.'!V30:W30,'[10]КОЛПИНО Окт.'!V30:W30,'[11]КОЛПИНО Нояб.'!V30:W30,'[12]КОЛПИНО Дек.'!V30:W30)</f>
        <v>0</v>
      </c>
      <c r="X44" s="87"/>
      <c r="Y44" s="115">
        <f>SUM('[1]КОЛПИНО Янв. '!X30:Y30,'[2]КОЛПИНО Февр.'!X30:Y30,'[3]КОЛПИНО Март'!X30:Y30,'[4]КОЛПИНО Апр.'!X30:Y30,'[5]КОЛПИНО Май'!X30:Y30,'[6]КОЛПИНО Июнь'!X30:Y30,'[7]КОЛПИНО Июль'!X30:Y30,'[8]КОЛПИНО Авг.'!X30:Y30,'[9]КОЛПИНО Сент.'!X30:Y30,'[10]КОЛПИНО Окт.'!X30:Y30,'[11]КОЛПИНО Нояб.'!X30:Y30,'[12]КОЛПИНО Дек.'!X30:Y30)</f>
        <v>0</v>
      </c>
      <c r="Z44" s="87"/>
      <c r="AA44" s="115">
        <f>SUM('[1]КОЛПИНО Янв. '!Z30:AA30,'[2]КОЛПИНО Февр.'!Z30:AA30,'[3]КОЛПИНО Март'!Z30:AA30,'[4]КОЛПИНО Апр.'!Z30:AA30,'[5]КОЛПИНО Май'!Z30:AA30,'[6]КОЛПИНО Июнь'!Z30:AA30,'[7]КОЛПИНО Июль'!Z30:AA30,'[8]КОЛПИНО Авг.'!Z30:AA30,'[9]КОЛПИНО Сент.'!Z30:AA30,'[10]КОЛПИНО Окт.'!Z30:AA30,'[11]КОЛПИНО Нояб.'!Z30:AA30,'[12]КОЛПИНО Дек.'!Z30:AA30)</f>
        <v>0</v>
      </c>
      <c r="AB44" s="87"/>
      <c r="AC44" s="115">
        <f>SUM('[1]КОЛПИНО Янв. '!AB30:AC30,'[2]КОЛПИНО Февр.'!AB30:AC30,'[3]КОЛПИНО Март'!AB30:AC30,'[4]КОЛПИНО Апр.'!AB30:AC30,'[5]КОЛПИНО Май'!AB30:AC30,'[6]КОЛПИНО Июнь'!AB30:AC30,'[7]КОЛПИНО Июль'!AB30:AC30,'[8]КОЛПИНО Авг.'!AB30:AC30,'[9]КОЛПИНО Сент.'!AB30:AC30,'[10]КОЛПИНО Окт.'!AB30:AC30,'[11]КОЛПИНО Нояб.'!AB30:AC30,'[12]КОЛПИНО Дек.'!AB30:AC30)</f>
        <v>0</v>
      </c>
      <c r="AD44" s="87"/>
      <c r="AE44" s="115">
        <f>SUM('[1]КОЛПИНО Янв. '!AD30:AE30,'[2]КОЛПИНО Февр.'!AD30:AE30,'[3]КОЛПИНО Март'!AD30:AE30,'[4]КОЛПИНО Апр.'!AD30:AE30,'[5]КОЛПИНО Май'!AD30:AE30,'[6]КОЛПИНО Июнь'!AD30:AE30,'[7]КОЛПИНО Июль'!AD30:AE30,'[8]КОЛПИНО Авг.'!AD30:AE30,'[9]КОЛПИНО Сент.'!AD30:AE30,'[10]КОЛПИНО Окт.'!AD30:AE30,'[11]КОЛПИНО Нояб.'!AD30:AE30,'[12]КОЛПИНО Дек.'!AD30:AE30)</f>
        <v>0</v>
      </c>
      <c r="AF44" s="87"/>
      <c r="AG44" s="115">
        <f>SUM('[1]КОЛПИНО Янв. '!AF30:AG30,'[2]КОЛПИНО Февр.'!AF30:AG30,'[3]КОЛПИНО Март'!AF30:AG30,'[4]КОЛПИНО Апр.'!AF30:AG30,'[5]КОЛПИНО Май'!AF30:AG30,'[6]КОЛПИНО Июнь'!AF30:AG30,'[7]КОЛПИНО Июль'!AF30:AG30,'[8]КОЛПИНО Авг.'!AF30:AG30,'[9]КОЛПИНО Сент.'!AF30:AG30,'[10]КОЛПИНО Окт.'!AF30:AG30,'[11]КОЛПИНО Нояб.'!AF30:AG30,'[12]КОЛПИНО Дек.'!AF30:AG30)</f>
        <v>0</v>
      </c>
      <c r="AH44" s="87"/>
      <c r="AI44" s="115">
        <f>SUM('[1]КОЛПИНО Янв. '!AH30:AI30,'[2]КОЛПИНО Февр.'!AH30:AI30,'[3]КОЛПИНО Март'!AH30:AI30,'[4]КОЛПИНО Апр.'!AH30:AI30,'[5]КОЛПИНО Май'!AH30:AI30,'[6]КОЛПИНО Июнь'!AH30:AI30,'[7]КОЛПИНО Июль'!AH30:AI30,'[8]КОЛПИНО Авг.'!AH30:AI30,'[9]КОЛПИНО Сент.'!AH30:AI30,'[10]КОЛПИНО Окт.'!AH30:AI30,'[11]КОЛПИНО Нояб.'!AH30:AI30,'[12]КОЛПИНО Дек.'!AH30:AI30)</f>
        <v>0</v>
      </c>
      <c r="AJ44" s="87"/>
      <c r="AK44" s="115">
        <f>SUM('[1]КОЛПИНО Янв. '!AJ30:AK30,'[2]КОЛПИНО Февр.'!AJ30:AK30,'[3]КОЛПИНО Март'!AJ30:AK30,'[4]КОЛПИНО Апр.'!AJ30:AK30,'[5]КОЛПИНО Май'!AJ30:AK30,'[6]КОЛПИНО Июнь'!AJ30:AK30,'[7]КОЛПИНО Июль'!AJ30:AK30,'[8]КОЛПИНО Авг.'!AJ30:AK30,'[9]КОЛПИНО Сент.'!AJ30:AK30,'[10]КОЛПИНО Окт.'!AJ30:AK30,'[11]КОЛПИНО Нояб.'!AJ30:AK30,'[12]КОЛПИНО Дек.'!AJ30:AK30)</f>
        <v>0</v>
      </c>
      <c r="AL44" s="87"/>
      <c r="AM44" s="115">
        <f>SUM('[1]КОЛПИНО Янв. '!AL30:AM30,'[2]КОЛПИНО Февр.'!AL30:AM30,'[3]КОЛПИНО Март'!AL30:AM30,'[4]КОЛПИНО Апр.'!AL30:AM30,'[5]КОЛПИНО Май'!AL30:AM30,'[6]КОЛПИНО Июнь'!AL30:AM30,'[7]КОЛПИНО Июль'!AL30:AM30,'[8]КОЛПИНО Авг.'!AL30:AM30,'[9]КОЛПИНО Сент.'!AL30:AM30,'[10]КОЛПИНО Окт.'!AL30:AM30,'[11]КОЛПИНО Нояб.'!AL30:AM30,'[12]КОЛПИНО Дек.'!AL30:AM30)</f>
        <v>0</v>
      </c>
      <c r="AN44" s="355">
        <v>115.5</v>
      </c>
      <c r="AO44" s="115">
        <f>SUM('[1]КОЛПИНО Янв. '!AN30:AO30,'[2]КОЛПИНО Февр.'!AN30:AO30,'[3]КОЛПИНО Март'!AN30:AO30,'[4]КОЛПИНО Апр.'!AN30:AO30,'[5]КОЛПИНО Май'!AN30:AO30,'[6]КОЛПИНО Июнь'!AN30:AO30,'[7]КОЛПИНО Июль'!AN30:AO30,'[8]КОЛПИНО Авг.'!AN30:AO30,'[9]КОЛПИНО Сент.'!AN30:AO30,'[10]КОЛПИНО Окт.'!AN30:AO30,'[11]КОЛПИНО Нояб.'!AN30:AO30,'[12]КОЛПИНО Дек.'!AN30:AO30)</f>
        <v>0</v>
      </c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</row>
    <row r="45" spans="1:96" s="102" customFormat="1" ht="15.9" customHeight="1" x14ac:dyDescent="0.3">
      <c r="A45" s="382"/>
      <c r="B45" s="379"/>
      <c r="C45" s="7" t="s">
        <v>5</v>
      </c>
      <c r="D45" s="87"/>
      <c r="E45" s="108">
        <f>SUM('[1]КОЛПИНО Янв. '!D31:E31,'[2]КОЛПИНО Февр.'!D31:E31,'[3]КОЛПИНО Март'!D31:E31,'[4]КОЛПИНО Апр.'!D31:E31,'[5]КОЛПИНО Май'!D31:E31,'[6]КОЛПИНО Июнь'!D31:E31,'[7]КОЛПИНО Июль'!D31:E31,'[8]КОЛПИНО Авг.'!D31:E31,'[9]КОЛПИНО Сент.'!D31:E31,'[10]КОЛПИНО Окт.'!D31:E31,'[11]КОЛПИНО Нояб.'!D31:E31,'[12]КОЛПИНО Дек.'!D31:E31)</f>
        <v>5.7469999999999999</v>
      </c>
      <c r="F45" s="87"/>
      <c r="G45" s="108">
        <f>SUM('[1]КОЛПИНО Янв. '!F31:G31,'[2]КОЛПИНО Февр.'!F31:G31,'[3]КОЛПИНО Март'!F31:G31,'[4]КОЛПИНО Апр.'!F31:G31,'[5]КОЛПИНО Май'!F31:G31,'[6]КОЛПИНО Июнь'!F31:G31,'[7]КОЛПИНО Июль'!F31:G31,'[8]КОЛПИНО Авг.'!F31:G31,'[9]КОЛПИНО Сент.'!F31:G31,'[10]КОЛПИНО Окт.'!F31:G31,'[11]КОЛПИНО Нояб.'!F31:G31,'[12]КОЛПИНО Дек.'!F31:G31)</f>
        <v>0</v>
      </c>
      <c r="H45" s="87"/>
      <c r="I45" s="108">
        <f>SUM('[1]КОЛПИНО Янв. '!H31:I31,'[2]КОЛПИНО Февр.'!H31:I31,'[3]КОЛПИНО Март'!H31:I31,'[4]КОЛПИНО Апр.'!H31:I31,'[5]КОЛПИНО Май'!H31:I31,'[6]КОЛПИНО Июнь'!H31:I31,'[7]КОЛПИНО Июль'!H31:I31,'[8]КОЛПИНО Авг.'!H31:I31,'[9]КОЛПИНО Сент.'!H31:I31,'[10]КОЛПИНО Окт.'!H31:I31,'[11]КОЛПИНО Нояб.'!H31:I31,'[12]КОЛПИНО Дек.'!H31:I31)</f>
        <v>0</v>
      </c>
      <c r="J45" s="87"/>
      <c r="K45" s="108">
        <f>SUM('[1]КОЛПИНО Янв. '!J31:K31,'[2]КОЛПИНО Февр.'!J31:K31,'[3]КОЛПИНО Март'!J31:K31,'[4]КОЛПИНО Апр.'!J31:K31,'[5]КОЛПИНО Май'!J31:K31,'[6]КОЛПИНО Июнь'!J31:K31,'[7]КОЛПИНО Июль'!J31:K31,'[8]КОЛПИНО Авг.'!J31:K31,'[9]КОЛПИНО Сент.'!J31:K31,'[10]КОЛПИНО Окт.'!J31:K31,'[11]КОЛПИНО Нояб.'!J31:K31,'[12]КОЛПИНО Дек.'!J31:K31)</f>
        <v>0</v>
      </c>
      <c r="L45" s="87"/>
      <c r="M45" s="108">
        <f>SUM('[1]КОЛПИНО Янв. '!L31:M31,'[2]КОЛПИНО Февр.'!L31:M31,'[3]КОЛПИНО Март'!L31:M31,'[4]КОЛПИНО Апр.'!L31:M31,'[5]КОЛПИНО Май'!L31:M31,'[6]КОЛПИНО Июнь'!L31:M31,'[7]КОЛПИНО Июль'!L31:M31,'[8]КОЛПИНО Авг.'!L31:M31,'[9]КОЛПИНО Сент.'!L31:M31,'[10]КОЛПИНО Окт.'!L31:M31,'[11]КОЛПИНО Нояб.'!L31:M31,'[12]КОЛПИНО Дек.'!L31:M31)</f>
        <v>0</v>
      </c>
      <c r="N45" s="59">
        <v>33</v>
      </c>
      <c r="O45" s="108">
        <f>SUM('[1]КОЛПИНО Янв. '!N31:O31,'[2]КОЛПИНО Февр.'!N31:O31,'[3]КОЛПИНО Март'!N31:O31,'[4]КОЛПИНО Апр.'!N31:O31,'[5]КОЛПИНО Май'!N31:O31,'[6]КОЛПИНО Июнь'!N31:O31,'[7]КОЛПИНО Июль'!N31:O31,'[8]КОЛПИНО Авг.'!N31:O31,'[9]КОЛПИНО Сент.'!N31:O31,'[10]КОЛПИНО Окт.'!N31:O31,'[11]КОЛПИНО Нояб.'!N31:O31,'[12]КОЛПИНО Дек.'!N31:O31)</f>
        <v>21.989000000000001</v>
      </c>
      <c r="P45" s="87"/>
      <c r="Q45" s="108">
        <f>SUM('[1]КОЛПИНО Янв. '!P31:Q31,'[2]КОЛПИНО Февр.'!P31:Q31,'[3]КОЛПИНО Март'!P31:Q31,'[4]КОЛПИНО Апр.'!P31:Q31,'[5]КОЛПИНО Май'!P31:Q31,'[6]КОЛПИНО Июнь'!P31:Q31,'[7]КОЛПИНО Июль'!P31:Q31,'[8]КОЛПИНО Авг.'!P31:Q31,'[9]КОЛПИНО Сент.'!P31:Q31,'[10]КОЛПИНО Окт.'!P31:Q31,'[11]КОЛПИНО Нояб.'!P31:Q31,'[12]КОЛПИНО Дек.'!P31:Q31)</f>
        <v>0</v>
      </c>
      <c r="R45" s="87"/>
      <c r="S45" s="108">
        <f>SUM('[1]КОЛПИНО Янв. '!R31:S31,'[2]КОЛПИНО Февр.'!R31:S31,'[3]КОЛПИНО Март'!R31:S31,'[4]КОЛПИНО Апр.'!R31:S31,'[5]КОЛПИНО Май'!R31:S31,'[6]КОЛПИНО Июнь'!R31:S31,'[7]КОЛПИНО Июль'!R31:S31,'[8]КОЛПИНО Авг.'!R31:S31,'[9]КОЛПИНО Сент.'!R31:S31,'[10]КОЛПИНО Окт.'!R31:S31,'[11]КОЛПИНО Нояб.'!R31:S31,'[12]КОЛПИНО Дек.'!R31:S31)</f>
        <v>0</v>
      </c>
      <c r="T45" s="87"/>
      <c r="U45" s="108">
        <f>SUM('[1]КОЛПИНО Янв. '!T31:U31,'[2]КОЛПИНО Февр.'!T31:U31,'[3]КОЛПИНО Март'!T31:U31,'[4]КОЛПИНО Апр.'!T31:U31,'[5]КОЛПИНО Май'!T31:U31,'[6]КОЛПИНО Июнь'!T31:U31,'[7]КОЛПИНО Июль'!T31:U31,'[8]КОЛПИНО Авг.'!T31:U31,'[9]КОЛПИНО Сент.'!T31:U31,'[10]КОЛПИНО Окт.'!T31:U31,'[11]КОЛПИНО Нояб.'!T31:U31,'[12]КОЛПИНО Дек.'!T31:U31)</f>
        <v>0</v>
      </c>
      <c r="V45" s="87"/>
      <c r="W45" s="108">
        <f>SUM('[1]КОЛПИНО Янв. '!V31:W31,'[2]КОЛПИНО Февр.'!V31:W31,'[3]КОЛПИНО Март'!V31:W31,'[4]КОЛПИНО Апр.'!V31:W31,'[5]КОЛПИНО Май'!V31:W31,'[6]КОЛПИНО Июнь'!V31:W31,'[7]КОЛПИНО Июль'!V31:W31,'[8]КОЛПИНО Авг.'!V31:W31,'[9]КОЛПИНО Сент.'!V31:W31,'[10]КОЛПИНО Окт.'!V31:W31,'[11]КОЛПИНО Нояб.'!V31:W31,'[12]КОЛПИНО Дек.'!V31:W31)</f>
        <v>0</v>
      </c>
      <c r="X45" s="87"/>
      <c r="Y45" s="108">
        <f>SUM('[1]КОЛПИНО Янв. '!X31:Y31,'[2]КОЛПИНО Февр.'!X31:Y31,'[3]КОЛПИНО Март'!X31:Y31,'[4]КОЛПИНО Апр.'!X31:Y31,'[5]КОЛПИНО Май'!X31:Y31,'[6]КОЛПИНО Июнь'!X31:Y31,'[7]КОЛПИНО Июль'!X31:Y31,'[8]КОЛПИНО Авг.'!X31:Y31,'[9]КОЛПИНО Сент.'!X31:Y31,'[10]КОЛПИНО Окт.'!X31:Y31,'[11]КОЛПИНО Нояб.'!X31:Y31,'[12]КОЛПИНО Дек.'!X31:Y31)</f>
        <v>0</v>
      </c>
      <c r="Z45" s="87"/>
      <c r="AA45" s="108">
        <f>SUM('[1]КОЛПИНО Янв. '!Z31:AA31,'[2]КОЛПИНО Февр.'!Z31:AA31,'[3]КОЛПИНО Март'!Z31:AA31,'[4]КОЛПИНО Апр.'!Z31:AA31,'[5]КОЛПИНО Май'!Z31:AA31,'[6]КОЛПИНО Июнь'!Z31:AA31,'[7]КОЛПИНО Июль'!Z31:AA31,'[8]КОЛПИНО Авг.'!Z31:AA31,'[9]КОЛПИНО Сент.'!Z31:AA31,'[10]КОЛПИНО Окт.'!Z31:AA31,'[11]КОЛПИНО Нояб.'!Z31:AA31,'[12]КОЛПИНО Дек.'!Z31:AA31)</f>
        <v>0</v>
      </c>
      <c r="AB45" s="87"/>
      <c r="AC45" s="108">
        <f>SUM('[1]КОЛПИНО Янв. '!AB31:AC31,'[2]КОЛПИНО Февр.'!AB31:AC31,'[3]КОЛПИНО Март'!AB31:AC31,'[4]КОЛПИНО Апр.'!AB31:AC31,'[5]КОЛПИНО Май'!AB31:AC31,'[6]КОЛПИНО Июнь'!AB31:AC31,'[7]КОЛПИНО Июль'!AB31:AC31,'[8]КОЛПИНО Авг.'!AB31:AC31,'[9]КОЛПИНО Сент.'!AB31:AC31,'[10]КОЛПИНО Окт.'!AB31:AC31,'[11]КОЛПИНО Нояб.'!AB31:AC31,'[12]КОЛПИНО Дек.'!AB31:AC31)</f>
        <v>0</v>
      </c>
      <c r="AD45" s="87"/>
      <c r="AE45" s="108">
        <f>SUM('[1]КОЛПИНО Янв. '!AD31:AE31,'[2]КОЛПИНО Февр.'!AD31:AE31,'[3]КОЛПИНО Март'!AD31:AE31,'[4]КОЛПИНО Апр.'!AD31:AE31,'[5]КОЛПИНО Май'!AD31:AE31,'[6]КОЛПИНО Июнь'!AD31:AE31,'[7]КОЛПИНО Июль'!AD31:AE31,'[8]КОЛПИНО Авг.'!AD31:AE31,'[9]КОЛПИНО Сент.'!AD31:AE31,'[10]КОЛПИНО Окт.'!AD31:AE31,'[11]КОЛПИНО Нояб.'!AD31:AE31,'[12]КОЛПИНО Дек.'!AD31:AE31)</f>
        <v>0</v>
      </c>
      <c r="AF45" s="87"/>
      <c r="AG45" s="108">
        <f>SUM('[1]КОЛПИНО Янв. '!AF31:AG31,'[2]КОЛПИНО Февр.'!AF31:AG31,'[3]КОЛПИНО Март'!AF31:AG31,'[4]КОЛПИНО Апр.'!AF31:AG31,'[5]КОЛПИНО Май'!AF31:AG31,'[6]КОЛПИНО Июнь'!AF31:AG31,'[7]КОЛПИНО Июль'!AF31:AG31,'[8]КОЛПИНО Авг.'!AF31:AG31,'[9]КОЛПИНО Сент.'!AF31:AG31,'[10]КОЛПИНО Окт.'!AF31:AG31,'[11]КОЛПИНО Нояб.'!AF31:AG31,'[12]КОЛПИНО Дек.'!AF31:AG31)</f>
        <v>0</v>
      </c>
      <c r="AH45" s="87"/>
      <c r="AI45" s="108">
        <f>SUM('[1]КОЛПИНО Янв. '!AH31:AI31,'[2]КОЛПИНО Февр.'!AH31:AI31,'[3]КОЛПИНО Март'!AH31:AI31,'[4]КОЛПИНО Апр.'!AH31:AI31,'[5]КОЛПИНО Май'!AH31:AI31,'[6]КОЛПИНО Июнь'!AH31:AI31,'[7]КОЛПИНО Июль'!AH31:AI31,'[8]КОЛПИНО Авг.'!AH31:AI31,'[9]КОЛПИНО Сент.'!AH31:AI31,'[10]КОЛПИНО Окт.'!AH31:AI31,'[11]КОЛПИНО Нояб.'!AH31:AI31,'[12]КОЛПИНО Дек.'!AH31:AI31)</f>
        <v>0</v>
      </c>
      <c r="AJ45" s="87"/>
      <c r="AK45" s="108">
        <f>SUM('[1]КОЛПИНО Янв. '!AJ31:AK31,'[2]КОЛПИНО Февр.'!AJ31:AK31,'[3]КОЛПИНО Март'!AJ31:AK31,'[4]КОЛПИНО Апр.'!AJ31:AK31,'[5]КОЛПИНО Май'!AJ31:AK31,'[6]КОЛПИНО Июнь'!AJ31:AK31,'[7]КОЛПИНО Июль'!AJ31:AK31,'[8]КОЛПИНО Авг.'!AJ31:AK31,'[9]КОЛПИНО Сент.'!AJ31:AK31,'[10]КОЛПИНО Окт.'!AJ31:AK31,'[11]КОЛПИНО Нояб.'!AJ31:AK31,'[12]КОЛПИНО Дек.'!AJ31:AK31)</f>
        <v>0</v>
      </c>
      <c r="AL45" s="87"/>
      <c r="AM45" s="108">
        <f>SUM('[1]КОЛПИНО Янв. '!AL31:AM31,'[2]КОЛПИНО Февр.'!AL31:AM31,'[3]КОЛПИНО Март'!AL31:AM31,'[4]КОЛПИНО Апр.'!AL31:AM31,'[5]КОЛПИНО Май'!AL31:AM31,'[6]КОЛПИНО Июнь'!AL31:AM31,'[7]КОЛПИНО Июль'!AL31:AM31,'[8]КОЛПИНО Авг.'!AL31:AM31,'[9]КОЛПИНО Сент.'!AL31:AM31,'[10]КОЛПИНО Окт.'!AL31:AM31,'[11]КОЛПИНО Нояб.'!AL31:AM31,'[12]КОЛПИНО Дек.'!AL31:AM31)</f>
        <v>0</v>
      </c>
      <c r="AN45" s="356">
        <v>365</v>
      </c>
      <c r="AO45" s="108">
        <f>SUM('[1]КОЛПИНО Янв. '!AN31:AO31,'[2]КОЛПИНО Февр.'!AN31:AO31,'[3]КОЛПИНО Март'!AN31:AO31,'[4]КОЛПИНО Апр.'!AN31:AO31,'[5]КОЛПИНО Май'!AN31:AO31,'[6]КОЛПИНО Июнь'!AN31:AO31,'[7]КОЛПИНО Июль'!AN31:AO31,'[8]КОЛПИНО Авг.'!AN31:AO31,'[9]КОЛПИНО Сент.'!AN31:AO31,'[10]КОЛПИНО Окт.'!AN31:AO31,'[11]КОЛПИНО Нояб.'!AN31:AO31,'[12]КОЛПИНО Дек.'!AN31:AO31)</f>
        <v>0</v>
      </c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</row>
    <row r="46" spans="1:96" s="102" customFormat="1" ht="15.9" customHeight="1" x14ac:dyDescent="0.3">
      <c r="A46" s="382">
        <v>13</v>
      </c>
      <c r="B46" s="379" t="s">
        <v>9</v>
      </c>
      <c r="C46" s="7" t="s">
        <v>39</v>
      </c>
      <c r="D46" s="59">
        <v>3</v>
      </c>
      <c r="E46" s="115">
        <f>SUM('[1]КОЛПИНО Янв. '!D32:E32,'[2]КОЛПИНО Февр.'!D32:E32,'[3]КОЛПИНО Март'!D32:E32,'[4]КОЛПИНО Апр.'!D32:E32,'[5]КОЛПИНО Май'!D32:E32,'[6]КОЛПИНО Июнь'!D32:E32,'[7]КОЛПИНО Июль'!D32:E32,'[8]КОЛПИНО Авг.'!D32:E32,'[9]КОЛПИНО Сент.'!D32:E32,'[10]КОЛПИНО Окт.'!D32:E32,'[11]КОЛПИНО Нояб.'!D32:E32,'[12]КОЛПИНО Дек.'!D32:E32)</f>
        <v>0</v>
      </c>
      <c r="F46" s="59">
        <v>3</v>
      </c>
      <c r="G46" s="115">
        <f>SUM('[1]КОЛПИНО Янв. '!F32:G32,'[2]КОЛПИНО Февр.'!F32:G32,'[3]КОЛПИНО Март'!F32:G32,'[4]КОЛПИНО Апр.'!F32:G32,'[5]КОЛПИНО Май'!F32:G32,'[6]КОЛПИНО Июнь'!F32:G32,'[7]КОЛПИНО Июль'!F32:G32,'[8]КОЛПИНО Авг.'!F32:G32,'[9]КОЛПИНО Сент.'!F32:G32,'[10]КОЛПИНО Окт.'!F32:G32,'[11]КОЛПИНО Нояб.'!F32:G32,'[12]КОЛПИНО Дек.'!F32:G32)</f>
        <v>23.66</v>
      </c>
      <c r="H46" s="59">
        <v>3</v>
      </c>
      <c r="I46" s="115">
        <f>SUM('[1]КОЛПИНО Янв. '!H32:I32,'[2]КОЛПИНО Февр.'!H32:I32,'[3]КОЛПИНО Март'!H32:I32,'[4]КОЛПИНО Апр.'!H32:I32,'[5]КОЛПИНО Май'!H32:I32,'[6]КОЛПИНО Июнь'!H32:I32,'[7]КОЛПИНО Июль'!H32:I32,'[8]КОЛПИНО Авг.'!H32:I32,'[9]КОЛПИНО Сент.'!H32:I32,'[10]КОЛПИНО Окт.'!H32:I32,'[11]КОЛПИНО Нояб.'!H32:I32,'[12]КОЛПИНО Дек.'!H32:I32)</f>
        <v>0</v>
      </c>
      <c r="J46" s="87"/>
      <c r="K46" s="115">
        <f>SUM('[1]КОЛПИНО Янв. '!J32:K32,'[2]КОЛПИНО Февр.'!J32:K32,'[3]КОЛПИНО Март'!J32:K32,'[4]КОЛПИНО Апр.'!J32:K32,'[5]КОЛПИНО Май'!J32:K32,'[6]КОЛПИНО Июнь'!J32:K32,'[7]КОЛПИНО Июль'!J32:K32,'[8]КОЛПИНО Авг.'!J32:K32,'[9]КОЛПИНО Сент.'!J32:K32,'[10]КОЛПИНО Окт.'!J32:K32,'[11]КОЛПИНО Нояб.'!J32:K32,'[12]КОЛПИНО Дек.'!J32:K32)</f>
        <v>0</v>
      </c>
      <c r="L46" s="87"/>
      <c r="M46" s="115">
        <f>SUM('[1]КОЛПИНО Янв. '!L32:M32,'[2]КОЛПИНО Февр.'!L32:M32,'[3]КОЛПИНО Март'!L32:M32,'[4]КОЛПИНО Апр.'!L32:M32,'[5]КОЛПИНО Май'!L32:M32,'[6]КОЛПИНО Июнь'!L32:M32,'[7]КОЛПИНО Июль'!L32:M32,'[8]КОЛПИНО Авг.'!L32:M32,'[9]КОЛПИНО Сент.'!L32:M32,'[10]КОЛПИНО Окт.'!L32:M32,'[11]КОЛПИНО Нояб.'!L32:M32,'[12]КОЛПИНО Дек.'!L32:M32)</f>
        <v>0</v>
      </c>
      <c r="N46" s="59">
        <v>3</v>
      </c>
      <c r="O46" s="115">
        <f>SUM('[1]КОЛПИНО Янв. '!N32:O32,'[2]КОЛПИНО Февр.'!N32:O32,'[3]КОЛПИНО Март'!N32:O32,'[4]КОЛПИНО Апр.'!N32:O32,'[5]КОЛПИНО Май'!N32:O32,'[6]КОЛПИНО Июнь'!N32:O32,'[7]КОЛПИНО Июль'!N32:O32,'[8]КОЛПИНО Авг.'!N32:O32,'[9]КОЛПИНО Сент.'!N32:O32,'[10]КОЛПИНО Окт.'!N32:O32,'[11]КОЛПИНО Нояб.'!N32:O32,'[12]КОЛПИНО Дек.'!N32:O32)</f>
        <v>0</v>
      </c>
      <c r="P46" s="87"/>
      <c r="Q46" s="115">
        <f>SUM('[1]КОЛПИНО Янв. '!P32:Q32,'[2]КОЛПИНО Февр.'!P32:Q32,'[3]КОЛПИНО Март'!P32:Q32,'[4]КОЛПИНО Апр.'!P32:Q32,'[5]КОЛПИНО Май'!P32:Q32,'[6]КОЛПИНО Июнь'!P32:Q32,'[7]КОЛПИНО Июль'!P32:Q32,'[8]КОЛПИНО Авг.'!P32:Q32,'[9]КОЛПИНО Сент.'!P32:Q32,'[10]КОЛПИНО Окт.'!P32:Q32,'[11]КОЛПИНО Нояб.'!P32:Q32,'[12]КОЛПИНО Дек.'!P32:Q32)</f>
        <v>0</v>
      </c>
      <c r="R46" s="87"/>
      <c r="S46" s="115">
        <f>SUM('[1]КОЛПИНО Янв. '!R32:S32,'[2]КОЛПИНО Февр.'!R32:S32,'[3]КОЛПИНО Март'!R32:S32,'[4]КОЛПИНО Апр.'!R32:S32,'[5]КОЛПИНО Май'!R32:S32,'[6]КОЛПИНО Июнь'!R32:S32,'[7]КОЛПИНО Июль'!R32:S32,'[8]КОЛПИНО Авг.'!R32:S32,'[9]КОЛПИНО Сент.'!R32:S32,'[10]КОЛПИНО Окт.'!R32:S32,'[11]КОЛПИНО Нояб.'!R32:S32,'[12]КОЛПИНО Дек.'!R32:S32)</f>
        <v>0</v>
      </c>
      <c r="T46" s="87"/>
      <c r="U46" s="115">
        <f>SUM('[1]КОЛПИНО Янв. '!T32:U32,'[2]КОЛПИНО Февр.'!T32:U32,'[3]КОЛПИНО Март'!T32:U32,'[4]КОЛПИНО Апр.'!T32:U32,'[5]КОЛПИНО Май'!T32:U32,'[6]КОЛПИНО Июнь'!T32:U32,'[7]КОЛПИНО Июль'!T32:U32,'[8]КОЛПИНО Авг.'!T32:U32,'[9]КОЛПИНО Сент.'!T32:U32,'[10]КОЛПИНО Окт.'!T32:U32,'[11]КОЛПИНО Нояб.'!T32:U32,'[12]КОЛПИНО Дек.'!T32:U32)</f>
        <v>0</v>
      </c>
      <c r="V46" s="87"/>
      <c r="W46" s="115">
        <f>SUM('[1]КОЛПИНО Янв. '!V32:W32,'[2]КОЛПИНО Февр.'!V32:W32,'[3]КОЛПИНО Март'!V32:W32,'[4]КОЛПИНО Апр.'!V32:W32,'[5]КОЛПИНО Май'!V32:W32,'[6]КОЛПИНО Июнь'!V32:W32,'[7]КОЛПИНО Июль'!V32:W32,'[8]КОЛПИНО Авг.'!V32:W32,'[9]КОЛПИНО Сент.'!V32:W32,'[10]КОЛПИНО Окт.'!V32:W32,'[11]КОЛПИНО Нояб.'!V32:W32,'[12]КОЛПИНО Дек.'!V32:W32)</f>
        <v>0</v>
      </c>
      <c r="X46" s="87"/>
      <c r="Y46" s="115">
        <f>SUM('[1]КОЛПИНО Янв. '!X32:Y32,'[2]КОЛПИНО Февр.'!X32:Y32,'[3]КОЛПИНО Март'!X32:Y32,'[4]КОЛПИНО Апр.'!X32:Y32,'[5]КОЛПИНО Май'!X32:Y32,'[6]КОЛПИНО Июнь'!X32:Y32,'[7]КОЛПИНО Июль'!X32:Y32,'[8]КОЛПИНО Авг.'!X32:Y32,'[9]КОЛПИНО Сент.'!X32:Y32,'[10]КОЛПИНО Окт.'!X32:Y32,'[11]КОЛПИНО Нояб.'!X32:Y32,'[12]КОЛПИНО Дек.'!X32:Y32)</f>
        <v>0</v>
      </c>
      <c r="Z46" s="87"/>
      <c r="AA46" s="115">
        <f>SUM('[1]КОЛПИНО Янв. '!Z32:AA32,'[2]КОЛПИНО Февр.'!Z32:AA32,'[3]КОЛПИНО Март'!Z32:AA32,'[4]КОЛПИНО Апр.'!Z32:AA32,'[5]КОЛПИНО Май'!Z32:AA32,'[6]КОЛПИНО Июнь'!Z32:AA32,'[7]КОЛПИНО Июль'!Z32:AA32,'[8]КОЛПИНО Авг.'!Z32:AA32,'[9]КОЛПИНО Сент.'!Z32:AA32,'[10]КОЛПИНО Окт.'!Z32:AA32,'[11]КОЛПИНО Нояб.'!Z32:AA32,'[12]КОЛПИНО Дек.'!Z32:AA32)</f>
        <v>0</v>
      </c>
      <c r="AB46" s="87"/>
      <c r="AC46" s="115">
        <f>SUM('[1]КОЛПИНО Янв. '!AB32:AC32,'[2]КОЛПИНО Февр.'!AB32:AC32,'[3]КОЛПИНО Март'!AB32:AC32,'[4]КОЛПИНО Апр.'!AB32:AC32,'[5]КОЛПИНО Май'!AB32:AC32,'[6]КОЛПИНО Июнь'!AB32:AC32,'[7]КОЛПИНО Июль'!AB32:AC32,'[8]КОЛПИНО Авг.'!AB32:AC32,'[9]КОЛПИНО Сент.'!AB32:AC32,'[10]КОЛПИНО Окт.'!AB32:AC32,'[11]КОЛПИНО Нояб.'!AB32:AC32,'[12]КОЛПИНО Дек.'!AB32:AC32)</f>
        <v>0</v>
      </c>
      <c r="AD46" s="87"/>
      <c r="AE46" s="115">
        <f>SUM('[1]КОЛПИНО Янв. '!AD32:AE32,'[2]КОЛПИНО Февр.'!AD32:AE32,'[3]КОЛПИНО Март'!AD32:AE32,'[4]КОЛПИНО Апр.'!AD32:AE32,'[5]КОЛПИНО Май'!AD32:AE32,'[6]КОЛПИНО Июнь'!AD32:AE32,'[7]КОЛПИНО Июль'!AD32:AE32,'[8]КОЛПИНО Авг.'!AD32:AE32,'[9]КОЛПИНО Сент.'!AD32:AE32,'[10]КОЛПИНО Окт.'!AD32:AE32,'[11]КОЛПИНО Нояб.'!AD32:AE32,'[12]КОЛПИНО Дек.'!AD32:AE32)</f>
        <v>0</v>
      </c>
      <c r="AF46" s="87"/>
      <c r="AG46" s="115">
        <f>SUM('[1]КОЛПИНО Янв. '!AF32:AG32,'[2]КОЛПИНО Февр.'!AF32:AG32,'[3]КОЛПИНО Март'!AF32:AG32,'[4]КОЛПИНО Апр.'!AF32:AG32,'[5]КОЛПИНО Май'!AF32:AG32,'[6]КОЛПИНО Июнь'!AF32:AG32,'[7]КОЛПИНО Июль'!AF32:AG32,'[8]КОЛПИНО Авг.'!AF32:AG32,'[9]КОЛПИНО Сент.'!AF32:AG32,'[10]КОЛПИНО Окт.'!AF32:AG32,'[11]КОЛПИНО Нояб.'!AF32:AG32,'[12]КОЛПИНО Дек.'!AF32:AG32)</f>
        <v>0</v>
      </c>
      <c r="AH46" s="87"/>
      <c r="AI46" s="115">
        <f>SUM('[1]КОЛПИНО Янв. '!AH32:AI32,'[2]КОЛПИНО Февр.'!AH32:AI32,'[3]КОЛПИНО Март'!AH32:AI32,'[4]КОЛПИНО Апр.'!AH32:AI32,'[5]КОЛПИНО Май'!AH32:AI32,'[6]КОЛПИНО Июнь'!AH32:AI32,'[7]КОЛПИНО Июль'!AH32:AI32,'[8]КОЛПИНО Авг.'!AH32:AI32,'[9]КОЛПИНО Сент.'!AH32:AI32,'[10]КОЛПИНО Окт.'!AH32:AI32,'[11]КОЛПИНО Нояб.'!AH32:AI32,'[12]КОЛПИНО Дек.'!AH32:AI32)</f>
        <v>0.7</v>
      </c>
      <c r="AJ46" s="87"/>
      <c r="AK46" s="115">
        <f>SUM('[1]КОЛПИНО Янв. '!AJ32:AK32,'[2]КОЛПИНО Февр.'!AJ32:AK32,'[3]КОЛПИНО Март'!AJ32:AK32,'[4]КОЛПИНО Апр.'!AJ32:AK32,'[5]КОЛПИНО Май'!AJ32:AK32,'[6]КОЛПИНО Июнь'!AJ32:AK32,'[7]КОЛПИНО Июль'!AJ32:AK32,'[8]КОЛПИНО Авг.'!AJ32:AK32,'[9]КОЛПИНО Сент.'!AJ32:AK32,'[10]КОЛПИНО Окт.'!AJ32:AK32,'[11]КОЛПИНО Нояб.'!AJ32:AK32,'[12]КОЛПИНО Дек.'!AJ32:AK32)</f>
        <v>0</v>
      </c>
      <c r="AL46" s="87"/>
      <c r="AM46" s="115">
        <f>SUM('[1]КОЛПИНО Янв. '!AL32:AM32,'[2]КОЛПИНО Февр.'!AL32:AM32,'[3]КОЛПИНО Март'!AL32:AM32,'[4]КОЛПИНО Апр.'!AL32:AM32,'[5]КОЛПИНО Май'!AL32:AM32,'[6]КОЛПИНО Июнь'!AL32:AM32,'[7]КОЛПИНО Июль'!AL32:AM32,'[8]КОЛПИНО Авг.'!AL32:AM32,'[9]КОЛПИНО Сент.'!AL32:AM32,'[10]КОЛПИНО Окт.'!AL32:AM32,'[11]КОЛПИНО Нояб.'!AL32:AM32,'[12]КОЛПИНО Дек.'!AL32:AM32)</f>
        <v>0</v>
      </c>
      <c r="AN46" s="87"/>
      <c r="AO46" s="115">
        <f>SUM('[1]КОЛПИНО Янв. '!AN32:AO32,'[2]КОЛПИНО Февр.'!AN32:AO32,'[3]КОЛПИНО Март'!AN32:AO32,'[4]КОЛПИНО Апр.'!AN32:AO32,'[5]КОЛПИНО Май'!AN32:AO32,'[6]КОЛПИНО Июнь'!AN32:AO32,'[7]КОЛПИНО Июль'!AN32:AO32,'[8]КОЛПИНО Авг.'!AN32:AO32,'[9]КОЛПИНО Сент.'!AN32:AO32,'[10]КОЛПИНО Окт.'!AN32:AO32,'[11]КОЛПИНО Нояб.'!AN32:AO32,'[12]КОЛПИНО Дек.'!AN32:AO32)</f>
        <v>0</v>
      </c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</row>
    <row r="47" spans="1:96" s="102" customFormat="1" ht="15.9" customHeight="1" x14ac:dyDescent="0.3">
      <c r="A47" s="382"/>
      <c r="B47" s="379"/>
      <c r="C47" s="7" t="s">
        <v>5</v>
      </c>
      <c r="D47" s="59">
        <v>4.5</v>
      </c>
      <c r="E47" s="108">
        <f>SUM('[1]КОЛПИНО Янв. '!D33:E33,'[2]КОЛПИНО Февр.'!D33:E33,'[3]КОЛПИНО Март'!D33:E33,'[4]КОЛПИНО Апр.'!D33:E33,'[5]КОЛПИНО Май'!D33:E33,'[6]КОЛПИНО Июнь'!D33:E33,'[7]КОЛПИНО Июль'!D33:E33,'[8]КОЛПИНО Авг.'!D33:E33,'[9]КОЛПИНО Сент.'!D33:E33,'[10]КОЛПИНО Окт.'!D33:E33,'[11]КОЛПИНО Нояб.'!D33:E33,'[12]КОЛПИНО Дек.'!D33:E33)</f>
        <v>0</v>
      </c>
      <c r="F47" s="59">
        <v>4.5</v>
      </c>
      <c r="G47" s="108">
        <f>SUM('[1]КОЛПИНО Янв. '!F33:G33,'[2]КОЛПИНО Февр.'!F33:G33,'[3]КОЛПИНО Март'!F33:G33,'[4]КОЛПИНО Апр.'!F33:G33,'[5]КОЛПИНО Май'!F33:G33,'[6]КОЛПИНО Июнь'!F33:G33,'[7]КОЛПИНО Июль'!F33:G33,'[8]КОЛПИНО Авг.'!F33:G33,'[9]КОЛПИНО Сент.'!F33:G33,'[10]КОЛПИНО Окт.'!F33:G33,'[11]КОЛПИНО Нояб.'!F33:G33,'[12]КОЛПИНО Дек.'!F33:G33)</f>
        <v>8.7720000000000002</v>
      </c>
      <c r="H47" s="59">
        <v>4.5</v>
      </c>
      <c r="I47" s="108">
        <f>SUM('[1]КОЛПИНО Янв. '!H33:I33,'[2]КОЛПИНО Февр.'!H33:I33,'[3]КОЛПИНО Март'!H33:I33,'[4]КОЛПИНО Апр.'!H33:I33,'[5]КОЛПИНО Май'!H33:I33,'[6]КОЛПИНО Июнь'!H33:I33,'[7]КОЛПИНО Июль'!H33:I33,'[8]КОЛПИНО Авг.'!H33:I33,'[9]КОЛПИНО Сент.'!H33:I33,'[10]КОЛПИНО Окт.'!H33:I33,'[11]КОЛПИНО Нояб.'!H33:I33,'[12]КОЛПИНО Дек.'!H33:I33)</f>
        <v>0</v>
      </c>
      <c r="J47" s="87"/>
      <c r="K47" s="108">
        <f>SUM('[1]КОЛПИНО Янв. '!J33:K33,'[2]КОЛПИНО Февр.'!J33:K33,'[3]КОЛПИНО Март'!J33:K33,'[4]КОЛПИНО Апр.'!J33:K33,'[5]КОЛПИНО Май'!J33:K33,'[6]КОЛПИНО Июнь'!J33:K33,'[7]КОЛПИНО Июль'!J33:K33,'[8]КОЛПИНО Авг.'!J33:K33,'[9]КОЛПИНО Сент.'!J33:K33,'[10]КОЛПИНО Окт.'!J33:K33,'[11]КОЛПИНО Нояб.'!J33:K33,'[12]КОЛПИНО Дек.'!J33:K33)</f>
        <v>0</v>
      </c>
      <c r="L47" s="87"/>
      <c r="M47" s="108">
        <f>SUM('[1]КОЛПИНО Янв. '!L33:M33,'[2]КОЛПИНО Февр.'!L33:M33,'[3]КОЛПИНО Март'!L33:M33,'[4]КОЛПИНО Апр.'!L33:M33,'[5]КОЛПИНО Май'!L33:M33,'[6]КОЛПИНО Июнь'!L33:M33,'[7]КОЛПИНО Июль'!L33:M33,'[8]КОЛПИНО Авг.'!L33:M33,'[9]КОЛПИНО Сент.'!L33:M33,'[10]КОЛПИНО Окт.'!L33:M33,'[11]КОЛПИНО Нояб.'!L33:M33,'[12]КОЛПИНО Дек.'!L33:M33)</f>
        <v>0</v>
      </c>
      <c r="N47" s="59">
        <v>4.5</v>
      </c>
      <c r="O47" s="108">
        <f>SUM('[1]КОЛПИНО Янв. '!N33:O33,'[2]КОЛПИНО Февр.'!N33:O33,'[3]КОЛПИНО Март'!N33:O33,'[4]КОЛПИНО Апр.'!N33:O33,'[5]КОЛПИНО Май'!N33:O33,'[6]КОЛПИНО Июнь'!N33:O33,'[7]КОЛПИНО Июль'!N33:O33,'[8]КОЛПИНО Авг.'!N33:O33,'[9]КОЛПИНО Сент.'!N33:O33,'[10]КОЛПИНО Окт.'!N33:O33,'[11]КОЛПИНО Нояб.'!N33:O33,'[12]КОЛПИНО Дек.'!N33:O33)</f>
        <v>0</v>
      </c>
      <c r="P47" s="87"/>
      <c r="Q47" s="108">
        <f>SUM('[1]КОЛПИНО Янв. '!P33:Q33,'[2]КОЛПИНО Февр.'!P33:Q33,'[3]КОЛПИНО Март'!P33:Q33,'[4]КОЛПИНО Апр.'!P33:Q33,'[5]КОЛПИНО Май'!P33:Q33,'[6]КОЛПИНО Июнь'!P33:Q33,'[7]КОЛПИНО Июль'!P33:Q33,'[8]КОЛПИНО Авг.'!P33:Q33,'[9]КОЛПИНО Сент.'!P33:Q33,'[10]КОЛПИНО Окт.'!P33:Q33,'[11]КОЛПИНО Нояб.'!P33:Q33,'[12]КОЛПИНО Дек.'!P33:Q33)</f>
        <v>0</v>
      </c>
      <c r="R47" s="87"/>
      <c r="S47" s="108">
        <f>SUM('[1]КОЛПИНО Янв. '!R33:S33,'[2]КОЛПИНО Февр.'!R33:S33,'[3]КОЛПИНО Март'!R33:S33,'[4]КОЛПИНО Апр.'!R33:S33,'[5]КОЛПИНО Май'!R33:S33,'[6]КОЛПИНО Июнь'!R33:S33,'[7]КОЛПИНО Июль'!R33:S33,'[8]КОЛПИНО Авг.'!R33:S33,'[9]КОЛПИНО Сент.'!R33:S33,'[10]КОЛПИНО Окт.'!R33:S33,'[11]КОЛПИНО Нояб.'!R33:S33,'[12]КОЛПИНО Дек.'!R33:S33)</f>
        <v>0</v>
      </c>
      <c r="T47" s="87"/>
      <c r="U47" s="108">
        <f>SUM('[1]КОЛПИНО Янв. '!T33:U33,'[2]КОЛПИНО Февр.'!T33:U33,'[3]КОЛПИНО Март'!T33:U33,'[4]КОЛПИНО Апр.'!T33:U33,'[5]КОЛПИНО Май'!T33:U33,'[6]КОЛПИНО Июнь'!T33:U33,'[7]КОЛПИНО Июль'!T33:U33,'[8]КОЛПИНО Авг.'!T33:U33,'[9]КОЛПИНО Сент.'!T33:U33,'[10]КОЛПИНО Окт.'!T33:U33,'[11]КОЛПИНО Нояб.'!T33:U33,'[12]КОЛПИНО Дек.'!T33:U33)</f>
        <v>0</v>
      </c>
      <c r="V47" s="87"/>
      <c r="W47" s="108">
        <f>SUM('[1]КОЛПИНО Янв. '!V33:W33,'[2]КОЛПИНО Февр.'!V33:W33,'[3]КОЛПИНО Март'!V33:W33,'[4]КОЛПИНО Апр.'!V33:W33,'[5]КОЛПИНО Май'!V33:W33,'[6]КОЛПИНО Июнь'!V33:W33,'[7]КОЛПИНО Июль'!V33:W33,'[8]КОЛПИНО Авг.'!V33:W33,'[9]КОЛПИНО Сент.'!V33:W33,'[10]КОЛПИНО Окт.'!V33:W33,'[11]КОЛПИНО Нояб.'!V33:W33,'[12]КОЛПИНО Дек.'!V33:W33)</f>
        <v>0</v>
      </c>
      <c r="X47" s="87"/>
      <c r="Y47" s="108">
        <f>SUM('[1]КОЛПИНО Янв. '!X33:Y33,'[2]КОЛПИНО Февр.'!X33:Y33,'[3]КОЛПИНО Март'!X33:Y33,'[4]КОЛПИНО Апр.'!X33:Y33,'[5]КОЛПИНО Май'!X33:Y33,'[6]КОЛПИНО Июнь'!X33:Y33,'[7]КОЛПИНО Июль'!X33:Y33,'[8]КОЛПИНО Авг.'!X33:Y33,'[9]КОЛПИНО Сент.'!X33:Y33,'[10]КОЛПИНО Окт.'!X33:Y33,'[11]КОЛПИНО Нояб.'!X33:Y33,'[12]КОЛПИНО Дек.'!X33:Y33)</f>
        <v>0</v>
      </c>
      <c r="Z47" s="87"/>
      <c r="AA47" s="108">
        <f>SUM('[1]КОЛПИНО Янв. '!Z33:AA33,'[2]КОЛПИНО Февр.'!Z33:AA33,'[3]КОЛПИНО Март'!Z33:AA33,'[4]КОЛПИНО Апр.'!Z33:AA33,'[5]КОЛПИНО Май'!Z33:AA33,'[6]КОЛПИНО Июнь'!Z33:AA33,'[7]КОЛПИНО Июль'!Z33:AA33,'[8]КОЛПИНО Авг.'!Z33:AA33,'[9]КОЛПИНО Сент.'!Z33:AA33,'[10]КОЛПИНО Окт.'!Z33:AA33,'[11]КОЛПИНО Нояб.'!Z33:AA33,'[12]КОЛПИНО Дек.'!Z33:AA33)</f>
        <v>0</v>
      </c>
      <c r="AB47" s="87"/>
      <c r="AC47" s="108">
        <f>SUM('[1]КОЛПИНО Янв. '!AB33:AC33,'[2]КОЛПИНО Февр.'!AB33:AC33,'[3]КОЛПИНО Март'!AB33:AC33,'[4]КОЛПИНО Апр.'!AB33:AC33,'[5]КОЛПИНО Май'!AB33:AC33,'[6]КОЛПИНО Июнь'!AB33:AC33,'[7]КОЛПИНО Июль'!AB33:AC33,'[8]КОЛПИНО Авг.'!AB33:AC33,'[9]КОЛПИНО Сент.'!AB33:AC33,'[10]КОЛПИНО Окт.'!AB33:AC33,'[11]КОЛПИНО Нояб.'!AB33:AC33,'[12]КОЛПИНО Дек.'!AB33:AC33)</f>
        <v>0</v>
      </c>
      <c r="AD47" s="87"/>
      <c r="AE47" s="108">
        <f>SUM('[1]КОЛПИНО Янв. '!AD33:AE33,'[2]КОЛПИНО Февр.'!AD33:AE33,'[3]КОЛПИНО Март'!AD33:AE33,'[4]КОЛПИНО Апр.'!AD33:AE33,'[5]КОЛПИНО Май'!AD33:AE33,'[6]КОЛПИНО Июнь'!AD33:AE33,'[7]КОЛПИНО Июль'!AD33:AE33,'[8]КОЛПИНО Авг.'!AD33:AE33,'[9]КОЛПИНО Сент.'!AD33:AE33,'[10]КОЛПИНО Окт.'!AD33:AE33,'[11]КОЛПИНО Нояб.'!AD33:AE33,'[12]КОЛПИНО Дек.'!AD33:AE33)</f>
        <v>0</v>
      </c>
      <c r="AF47" s="87"/>
      <c r="AG47" s="108">
        <f>SUM('[1]КОЛПИНО Янв. '!AF33:AG33,'[2]КОЛПИНО Февр.'!AF33:AG33,'[3]КОЛПИНО Март'!AF33:AG33,'[4]КОЛПИНО Апр.'!AF33:AG33,'[5]КОЛПИНО Май'!AF33:AG33,'[6]КОЛПИНО Июнь'!AF33:AG33,'[7]КОЛПИНО Июль'!AF33:AG33,'[8]КОЛПИНО Авг.'!AF33:AG33,'[9]КОЛПИНО Сент.'!AF33:AG33,'[10]КОЛПИНО Окт.'!AF33:AG33,'[11]КОЛПИНО Нояб.'!AF33:AG33,'[12]КОЛПИНО Дек.'!AF33:AG33)</f>
        <v>0</v>
      </c>
      <c r="AH47" s="87"/>
      <c r="AI47" s="108">
        <f>SUM('[1]КОЛПИНО Янв. '!AH33:AI33,'[2]КОЛПИНО Февр.'!AH33:AI33,'[3]КОЛПИНО Март'!AH33:AI33,'[4]КОЛПИНО Апр.'!AH33:AI33,'[5]КОЛПИНО Май'!AH33:AI33,'[6]КОЛПИНО Июнь'!AH33:AI33,'[7]КОЛПИНО Июль'!AH33:AI33,'[8]КОЛПИНО Авг.'!AH33:AI33,'[9]КОЛПИНО Сент.'!AH33:AI33,'[10]КОЛПИНО Окт.'!AH33:AI33,'[11]КОЛПИНО Нояб.'!AH33:AI33,'[12]КОЛПИНО Дек.'!AH33:AI33)</f>
        <v>5.641</v>
      </c>
      <c r="AJ47" s="87"/>
      <c r="AK47" s="108">
        <f>SUM('[1]КОЛПИНО Янв. '!AJ33:AK33,'[2]КОЛПИНО Февр.'!AJ33:AK33,'[3]КОЛПИНО Март'!AJ33:AK33,'[4]КОЛПИНО Апр.'!AJ33:AK33,'[5]КОЛПИНО Май'!AJ33:AK33,'[6]КОЛПИНО Июнь'!AJ33:AK33,'[7]КОЛПИНО Июль'!AJ33:AK33,'[8]КОЛПИНО Авг.'!AJ33:AK33,'[9]КОЛПИНО Сент.'!AJ33:AK33,'[10]КОЛПИНО Окт.'!AJ33:AK33,'[11]КОЛПИНО Нояб.'!AJ33:AK33,'[12]КОЛПИНО Дек.'!AJ33:AK33)</f>
        <v>0</v>
      </c>
      <c r="AL47" s="87"/>
      <c r="AM47" s="108">
        <f>SUM('[1]КОЛПИНО Янв. '!AL33:AM33,'[2]КОЛПИНО Февр.'!AL33:AM33,'[3]КОЛПИНО Март'!AL33:AM33,'[4]КОЛПИНО Апр.'!AL33:AM33,'[5]КОЛПИНО Май'!AL33:AM33,'[6]КОЛПИНО Июнь'!AL33:AM33,'[7]КОЛПИНО Июль'!AL33:AM33,'[8]КОЛПИНО Авг.'!AL33:AM33,'[9]КОЛПИНО Сент.'!AL33:AM33,'[10]КОЛПИНО Окт.'!AL33:AM33,'[11]КОЛПИНО Нояб.'!AL33:AM33,'[12]КОЛПИНО Дек.'!AL33:AM33)</f>
        <v>0</v>
      </c>
      <c r="AN47" s="87"/>
      <c r="AO47" s="108">
        <f>SUM('[1]КОЛПИНО Янв. '!AN33:AO33,'[2]КОЛПИНО Февр.'!AN33:AO33,'[3]КОЛПИНО Март'!AN33:AO33,'[4]КОЛПИНО Апр.'!AN33:AO33,'[5]КОЛПИНО Май'!AN33:AO33,'[6]КОЛПИНО Июнь'!AN33:AO33,'[7]КОЛПИНО Июль'!AN33:AO33,'[8]КОЛПИНО Авг.'!AN33:AO33,'[9]КОЛПИНО Сент.'!AN33:AO33,'[10]КОЛПИНО Окт.'!AN33:AO33,'[11]КОЛПИНО Нояб.'!AN33:AO33,'[12]КОЛПИНО Дек.'!AN33:AO33)</f>
        <v>0</v>
      </c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</row>
    <row r="48" spans="1:96" s="373" customFormat="1" ht="15.9" customHeight="1" x14ac:dyDescent="0.3">
      <c r="A48" s="408">
        <v>14</v>
      </c>
      <c r="B48" s="409" t="s">
        <v>10</v>
      </c>
      <c r="C48" s="369" t="s">
        <v>7</v>
      </c>
      <c r="D48" s="112"/>
      <c r="E48" s="370">
        <f>SUM('[1]КОЛПИНО Янв. '!D34:E34,'[2]КОЛПИНО Февр.'!D34:E34,'[3]КОЛПИНО Март'!D34:E34,'[4]КОЛПИНО Апр.'!D34:E34,'[5]КОЛПИНО Май'!D34:E34,'[6]КОЛПИНО Июнь'!D34:E34,'[7]КОЛПИНО Июль'!D34:E34,'[8]КОЛПИНО Авг.'!D34:E34,'[9]КОЛПИНО Сент.'!D34:E34,'[10]КОЛПИНО Окт.'!D34:E34,'[11]КОЛПИНО Нояб.'!D34:E34,'[12]КОЛПИНО Дек.'!D34:E34)</f>
        <v>0</v>
      </c>
      <c r="F48" s="112"/>
      <c r="G48" s="370">
        <f>SUM('[1]КОЛПИНО Янв. '!F34:G34,'[2]КОЛПИНО Февр.'!F34:G34,'[3]КОЛПИНО Март'!F34:G34,'[4]КОЛПИНО Апр.'!F34:G34,'[5]КОЛПИНО Май'!F34:G34,'[6]КОЛПИНО Июнь'!F34:G34,'[7]КОЛПИНО Июль'!F34:G34,'[8]КОЛПИНО Авг.'!F34:G34,'[9]КОЛПИНО Сент.'!F34:G34,'[10]КОЛПИНО Окт.'!F34:G34,'[11]КОЛПИНО Нояб.'!F34:G34,'[12]КОЛПИНО Дек.'!F34:G34)</f>
        <v>0</v>
      </c>
      <c r="H48" s="112"/>
      <c r="I48" s="370">
        <f>SUM('[1]КОЛПИНО Янв. '!H34:I34,'[2]КОЛПИНО Февр.'!H34:I34,'[3]КОЛПИНО Март'!H34:I34,'[4]КОЛПИНО Апр.'!H34:I34,'[5]КОЛПИНО Май'!H34:I34,'[6]КОЛПИНО Июнь'!H34:I34,'[7]КОЛПИНО Июль'!H34:I34,'[8]КОЛПИНО Авг.'!H34:I34,'[9]КОЛПИНО Сент.'!H34:I34,'[10]КОЛПИНО Окт.'!H34:I34,'[11]КОЛПИНО Нояб.'!H34:I34,'[12]КОЛПИНО Дек.'!H34:I34)</f>
        <v>0</v>
      </c>
      <c r="J48" s="112"/>
      <c r="K48" s="370">
        <f>SUM('[1]КОЛПИНО Янв. '!J34:K34,'[2]КОЛПИНО Февр.'!J34:K34,'[3]КОЛПИНО Март'!J34:K34,'[4]КОЛПИНО Апр.'!J34:K34,'[5]КОЛПИНО Май'!J34:K34,'[6]КОЛПИНО Июнь'!J34:K34,'[7]КОЛПИНО Июль'!J34:K34,'[8]КОЛПИНО Авг.'!J34:K34,'[9]КОЛПИНО Сент.'!J34:K34,'[10]КОЛПИНО Окт.'!J34:K34,'[11]КОЛПИНО Нояб.'!J34:K34,'[12]КОЛПИНО Дек.'!J34:K34)</f>
        <v>0</v>
      </c>
      <c r="L48" s="371">
        <v>340</v>
      </c>
      <c r="M48" s="370">
        <f>SUM('[1]КОЛПИНО Янв. '!L34:M34,'[2]КОЛПИНО Февр.'!L34:M34,'[3]КОЛПИНО Март'!L34:M34,'[4]КОЛПИНО Апр.'!L34:M34,'[5]КОЛПИНО Май'!L34:M34,'[6]КОЛПИНО Июнь'!L34:M34,'[7]КОЛПИНО Июль'!L34:M34,'[8]КОЛПИНО Авг.'!L34:M34,'[9]КОЛПИНО Сент.'!L34:M34,'[10]КОЛПИНО Окт.'!L34:M34,'[11]КОЛПИНО Нояб.'!L34:M34,'[12]КОЛПИНО Дек.'!L34:M34)</f>
        <v>0</v>
      </c>
      <c r="N48" s="112"/>
      <c r="O48" s="370">
        <f>SUM('[1]КОЛПИНО Янв. '!N34:O34,'[2]КОЛПИНО Февр.'!N34:O34,'[3]КОЛПИНО Март'!N34:O34,'[4]КОЛПИНО Апр.'!N34:O34,'[5]КОЛПИНО Май'!N34:O34,'[6]КОЛПИНО Июнь'!N34:O34,'[7]КОЛПИНО Июль'!N34:O34,'[8]КОЛПИНО Авг.'!N34:O34,'[9]КОЛПИНО Сент.'!N34:O34,'[10]КОЛПИНО Окт.'!N34:O34,'[11]КОЛПИНО Нояб.'!N34:O34,'[12]КОЛПИНО Дек.'!N34:O34)</f>
        <v>0</v>
      </c>
      <c r="P48" s="371">
        <v>80</v>
      </c>
      <c r="Q48" s="370">
        <f>SUM('[1]КОЛПИНО Янв. '!P34:Q34,'[2]КОЛПИНО Февр.'!P34:Q34,'[3]КОЛПИНО Март'!P34:Q34,'[4]КОЛПИНО Апр.'!P34:Q34,'[5]КОЛПИНО Май'!P34:Q34,'[6]КОЛПИНО Июнь'!P34:Q34,'[7]КОЛПИНО Июль'!P34:Q34,'[8]КОЛПИНО Авг.'!P34:Q34,'[9]КОЛПИНО Сент.'!P34:Q34,'[10]КОЛПИНО Окт.'!P34:Q34,'[11]КОЛПИНО Нояб.'!P34:Q34,'[12]КОЛПИНО Дек.'!P34:Q34)</f>
        <v>140</v>
      </c>
      <c r="R48" s="112"/>
      <c r="S48" s="370">
        <f>SUM('[1]КОЛПИНО Янв. '!R34:S34,'[2]КОЛПИНО Февр.'!R34:S34,'[3]КОЛПИНО Март'!R34:S34,'[4]КОЛПИНО Апр.'!R34:S34,'[5]КОЛПИНО Май'!R34:S34,'[6]КОЛПИНО Июнь'!R34:S34,'[7]КОЛПИНО Июль'!R34:S34,'[8]КОЛПИНО Авг.'!R34:S34,'[9]КОЛПИНО Сент.'!R34:S34,'[10]КОЛПИНО Окт.'!R34:S34,'[11]КОЛПИНО Нояб.'!R34:S34,'[12]КОЛПИНО Дек.'!R34:S34)</f>
        <v>0</v>
      </c>
      <c r="T48" s="112"/>
      <c r="U48" s="370">
        <f>SUM('[1]КОЛПИНО Янв. '!T34:U34,'[2]КОЛПИНО Февр.'!T34:U34,'[3]КОЛПИНО Март'!T34:U34,'[4]КОЛПИНО Апр.'!T34:U34,'[5]КОЛПИНО Май'!T34:U34,'[6]КОЛПИНО Июнь'!T34:U34,'[7]КОЛПИНО Июль'!T34:U34,'[8]КОЛПИНО Авг.'!T34:U34,'[9]КОЛПИНО Сент.'!T34:U34,'[10]КОЛПИНО Окт.'!T34:U34,'[11]КОЛПИНО Нояб.'!T34:U34,'[12]КОЛПИНО Дек.'!T34:U34)</f>
        <v>0</v>
      </c>
      <c r="V48" s="112"/>
      <c r="W48" s="370">
        <f>SUM('[1]КОЛПИНО Янв. '!V34:W34,'[2]КОЛПИНО Февр.'!V34:W34,'[3]КОЛПИНО Март'!V34:W34,'[4]КОЛПИНО Апр.'!V34:W34,'[5]КОЛПИНО Май'!V34:W34,'[6]КОЛПИНО Июнь'!V34:W34,'[7]КОЛПИНО Июль'!V34:W34,'[8]КОЛПИНО Авг.'!V34:W34,'[9]КОЛПИНО Сент.'!V34:W34,'[10]КОЛПИНО Окт.'!V34:W34,'[11]КОЛПИНО Нояб.'!V34:W34,'[12]КОЛПИНО Дек.'!V34:W34)</f>
        <v>0</v>
      </c>
      <c r="X48" s="112"/>
      <c r="Y48" s="370">
        <f>SUM('[1]КОЛПИНО Янв. '!X34:Y34,'[2]КОЛПИНО Февр.'!X34:Y34,'[3]КОЛПИНО Март'!X34:Y34,'[4]КОЛПИНО Апр.'!X34:Y34,'[5]КОЛПИНО Май'!X34:Y34,'[6]КОЛПИНО Июнь'!X34:Y34,'[7]КОЛПИНО Июль'!X34:Y34,'[8]КОЛПИНО Авг.'!X34:Y34,'[9]КОЛПИНО Сент.'!X34:Y34,'[10]КОЛПИНО Окт.'!X34:Y34,'[11]КОЛПИНО Нояб.'!X34:Y34,'[12]КОЛПИНО Дек.'!X34:Y34)</f>
        <v>0</v>
      </c>
      <c r="Z48" s="112"/>
      <c r="AA48" s="370">
        <f>SUM('[1]КОЛПИНО Янв. '!Z34:AA34,'[2]КОЛПИНО Февр.'!Z34:AA34,'[3]КОЛПИНО Март'!Z34:AA34,'[4]КОЛПИНО Апр.'!Z34:AA34,'[5]КОЛПИНО Май'!Z34:AA34,'[6]КОЛПИНО Июнь'!Z34:AA34,'[7]КОЛПИНО Июль'!Z34:AA34,'[8]КОЛПИНО Авг.'!Z34:AA34,'[9]КОЛПИНО Сент.'!Z34:AA34,'[10]КОЛПИНО Окт.'!Z34:AA34,'[11]КОЛПИНО Нояб.'!Z34:AA34,'[12]КОЛПИНО Дек.'!Z34:AA34)</f>
        <v>0</v>
      </c>
      <c r="AB48" s="112"/>
      <c r="AC48" s="370">
        <f>SUM('[1]КОЛПИНО Янв. '!AB34:AC34,'[2]КОЛПИНО Февр.'!AB34:AC34,'[3]КОЛПИНО Март'!AB34:AC34,'[4]КОЛПИНО Апр.'!AB34:AC34,'[5]КОЛПИНО Май'!AB34:AC34,'[6]КОЛПИНО Июнь'!AB34:AC34,'[7]КОЛПИНО Июль'!AB34:AC34,'[8]КОЛПИНО Авг.'!AB34:AC34,'[9]КОЛПИНО Сент.'!AB34:AC34,'[10]КОЛПИНО Окт.'!AB34:AC34,'[11]КОЛПИНО Нояб.'!AB34:AC34,'[12]КОЛПИНО Дек.'!AB34:AC34)</f>
        <v>0</v>
      </c>
      <c r="AD48" s="112"/>
      <c r="AE48" s="370">
        <f>SUM('[1]КОЛПИНО Янв. '!AD34:AE34,'[2]КОЛПИНО Февр.'!AD34:AE34,'[3]КОЛПИНО Март'!AD34:AE34,'[4]КОЛПИНО Апр.'!AD34:AE34,'[5]КОЛПИНО Май'!AD34:AE34,'[6]КОЛПИНО Июнь'!AD34:AE34,'[7]КОЛПИНО Июль'!AD34:AE34,'[8]КОЛПИНО Авг.'!AD34:AE34,'[9]КОЛПИНО Сент.'!AD34:AE34,'[10]КОЛПИНО Окт.'!AD34:AE34,'[11]КОЛПИНО Нояб.'!AD34:AE34,'[12]КОЛПИНО Дек.'!AD34:AE34)</f>
        <v>0</v>
      </c>
      <c r="AF48" s="112"/>
      <c r="AG48" s="370">
        <f>SUM('[1]КОЛПИНО Янв. '!AF34:AG34,'[2]КОЛПИНО Февр.'!AF34:AG34,'[3]КОЛПИНО Март'!AF34:AG34,'[4]КОЛПИНО Апр.'!AF34:AG34,'[5]КОЛПИНО Май'!AF34:AG34,'[6]КОЛПИНО Июнь'!AF34:AG34,'[7]КОЛПИНО Июль'!AF34:AG34,'[8]КОЛПИНО Авг.'!AF34:AG34,'[9]КОЛПИНО Сент.'!AF34:AG34,'[10]КОЛПИНО Окт.'!AF34:AG34,'[11]КОЛПИНО Нояб.'!AF34:AG34,'[12]КОЛПИНО Дек.'!AF34:AG34)</f>
        <v>0</v>
      </c>
      <c r="AH48" s="371">
        <v>120</v>
      </c>
      <c r="AI48" s="370">
        <f>SUM('[1]КОЛПИНО Янв. '!AH34:AI34,'[2]КОЛПИНО Февр.'!AH34:AI34,'[3]КОЛПИНО Март'!AH34:AI34,'[4]КОЛПИНО Апр.'!AH34:AI34,'[5]КОЛПИНО Май'!AH34:AI34,'[6]КОЛПИНО Июнь'!AH34:AI34,'[7]КОЛПИНО Июль'!AH34:AI34,'[8]КОЛПИНО Авг.'!AH34:AI34,'[9]КОЛПИНО Сент.'!AH34:AI34,'[10]КОЛПИНО Окт.'!AH34:AI34,'[11]КОЛПИНО Нояб.'!AH34:AI34,'[12]КОЛПИНО Дек.'!AH34:AI34)</f>
        <v>160</v>
      </c>
      <c r="AJ48" s="371">
        <v>100</v>
      </c>
      <c r="AK48" s="370">
        <f>SUM('[1]КОЛПИНО Янв. '!AJ34:AK34,'[2]КОЛПИНО Февр.'!AJ34:AK34,'[3]КОЛПИНО Март'!AJ34:AK34,'[4]КОЛПИНО Апр.'!AJ34:AK34,'[5]КОЛПИНО Май'!AJ34:AK34,'[6]КОЛПИНО Июнь'!AJ34:AK34,'[7]КОЛПИНО Июль'!AJ34:AK34,'[8]КОЛПИНО Авг.'!AJ34:AK34,'[9]КОЛПИНО Сент.'!AJ34:AK34,'[10]КОЛПИНО Окт.'!AJ34:AK34,'[11]КОЛПИНО Нояб.'!AJ34:AK34,'[12]КОЛПИНО Дек.'!AJ34:AK34)</f>
        <v>20</v>
      </c>
      <c r="AL48" s="371">
        <v>420</v>
      </c>
      <c r="AM48" s="370">
        <f>SUM('[1]КОЛПИНО Янв. '!AL34:AM34,'[2]КОЛПИНО Февр.'!AL34:AM34,'[3]КОЛПИНО Март'!AL34:AM34,'[4]КОЛПИНО Апр.'!AL34:AM34,'[5]КОЛПИНО Май'!AL34:AM34,'[6]КОЛПИНО Июнь'!AL34:AM34,'[7]КОЛПИНО Июль'!AL34:AM34,'[8]КОЛПИНО Авг.'!AL34:AM34,'[9]КОЛПИНО Сент.'!AL34:AM34,'[10]КОЛПИНО Окт.'!AL34:AM34,'[11]КОЛПИНО Нояб.'!AL34:AM34,'[12]КОЛПИНО Дек.'!AL34:AM34)</f>
        <v>633.79999999999995</v>
      </c>
      <c r="AN48" s="112"/>
      <c r="AO48" s="370">
        <f>SUM('[1]КОЛПИНО Янв. '!AN34:AO34,'[2]КОЛПИНО Февр.'!AN34:AO34,'[3]КОЛПИНО Март'!AN34:AO34,'[4]КОЛПИНО Апр.'!AN34:AO34,'[5]КОЛПИНО Май'!AN34:AO34,'[6]КОЛПИНО Июнь'!AN34:AO34,'[7]КОЛПИНО Июль'!AN34:AO34,'[8]КОЛПИНО Авг.'!AN34:AO34,'[9]КОЛПИНО Сент.'!AN34:AO34,'[10]КОЛПИНО Окт.'!AN34:AO34,'[11]КОЛПИНО Нояб.'!AN34:AO34,'[12]КОЛПИНО Дек.'!AN34:AO34)</f>
        <v>0</v>
      </c>
      <c r="AP48" s="372"/>
      <c r="AQ48" s="372"/>
      <c r="AR48" s="372"/>
      <c r="AS48" s="372"/>
      <c r="AT48" s="372"/>
      <c r="AU48" s="372"/>
      <c r="AV48" s="372"/>
      <c r="AW48" s="372"/>
      <c r="AX48" s="372"/>
      <c r="AY48" s="372"/>
      <c r="AZ48" s="372"/>
      <c r="BA48" s="372"/>
      <c r="BB48" s="372"/>
      <c r="BC48" s="372"/>
      <c r="BD48" s="372"/>
      <c r="BE48" s="372"/>
      <c r="BF48" s="372"/>
      <c r="BG48" s="372"/>
      <c r="BH48" s="372"/>
      <c r="BI48" s="372"/>
      <c r="BJ48" s="372"/>
      <c r="BK48" s="372"/>
      <c r="BL48" s="372"/>
      <c r="BM48" s="372"/>
      <c r="BN48" s="372"/>
      <c r="BO48" s="372"/>
      <c r="BP48" s="372"/>
      <c r="BQ48" s="372"/>
      <c r="BR48" s="372"/>
      <c r="BS48" s="372"/>
      <c r="BT48" s="372"/>
      <c r="BU48" s="372"/>
      <c r="BV48" s="372"/>
      <c r="BW48" s="372"/>
      <c r="BX48" s="372"/>
      <c r="BY48" s="372"/>
      <c r="BZ48" s="372"/>
      <c r="CA48" s="372"/>
      <c r="CB48" s="372"/>
      <c r="CC48" s="372"/>
      <c r="CD48" s="372"/>
      <c r="CE48" s="372"/>
      <c r="CF48" s="372"/>
      <c r="CG48" s="372"/>
      <c r="CH48" s="372"/>
      <c r="CI48" s="372"/>
      <c r="CJ48" s="372"/>
      <c r="CK48" s="372"/>
      <c r="CL48" s="372"/>
      <c r="CM48" s="372"/>
      <c r="CN48" s="372"/>
      <c r="CO48" s="372"/>
      <c r="CP48" s="372"/>
      <c r="CQ48" s="372"/>
      <c r="CR48" s="372"/>
    </row>
    <row r="49" spans="1:96" s="373" customFormat="1" ht="15.9" customHeight="1" x14ac:dyDescent="0.3">
      <c r="A49" s="408"/>
      <c r="B49" s="409"/>
      <c r="C49" s="369" t="s">
        <v>5</v>
      </c>
      <c r="D49" s="112"/>
      <c r="E49" s="374">
        <f>SUM('[1]КОЛПИНО Янв. '!D35:E35,'[2]КОЛПИНО Февр.'!D35:E35,'[3]КОЛПИНО Март'!D35:E35,'[4]КОЛПИНО Апр.'!D35:E35,'[5]КОЛПИНО Май'!D35:E35,'[6]КОЛПИНО Июнь'!D35:E35,'[7]КОЛПИНО Июль'!D35:E35,'[8]КОЛПИНО Авг.'!D35:E35,'[9]КОЛПИНО Сент.'!D35:E35,'[10]КОЛПИНО Окт.'!D35:E35,'[11]КОЛПИНО Нояб.'!D35:E35,'[12]КОЛПИНО Дек.'!D35:E35)</f>
        <v>0</v>
      </c>
      <c r="F49" s="112"/>
      <c r="G49" s="374">
        <f>SUM('[1]КОЛПИНО Янв. '!F35:G35,'[2]КОЛПИНО Февр.'!F35:G35,'[3]КОЛПИНО Март'!F35:G35,'[4]КОЛПИНО Апр.'!F35:G35,'[5]КОЛПИНО Май'!F35:G35,'[6]КОЛПИНО Июнь'!F35:G35,'[7]КОЛПИНО Июль'!F35:G35,'[8]КОЛПИНО Авг.'!F35:G35,'[9]КОЛПИНО Сент.'!F35:G35,'[10]КОЛПИНО Окт.'!F35:G35,'[11]КОЛПИНО Нояб.'!F35:G35,'[12]КОЛПИНО Дек.'!F35:G35)</f>
        <v>0</v>
      </c>
      <c r="H49" s="112"/>
      <c r="I49" s="374">
        <f>SUM('[1]КОЛПИНО Янв. '!H35:I35,'[2]КОЛПИНО Февр.'!H35:I35,'[3]КОЛПИНО Март'!H35:I35,'[4]КОЛПИНО Апр.'!H35:I35,'[5]КОЛПИНО Май'!H35:I35,'[6]КОЛПИНО Июнь'!H35:I35,'[7]КОЛПИНО Июль'!H35:I35,'[8]КОЛПИНО Авг.'!H35:I35,'[9]КОЛПИНО Сент.'!H35:I35,'[10]КОЛПИНО Окт.'!H35:I35,'[11]КОЛПИНО Нояб.'!H35:I35,'[12]КОЛПИНО Дек.'!H35:I35)</f>
        <v>0</v>
      </c>
      <c r="J49" s="112"/>
      <c r="K49" s="374">
        <f>SUM('[1]КОЛПИНО Янв. '!J35:K35,'[2]КОЛПИНО Февр.'!J35:K35,'[3]КОЛПИНО Март'!J35:K35,'[4]КОЛПИНО Апр.'!J35:K35,'[5]КОЛПИНО Май'!J35:K35,'[6]КОЛПИНО Июнь'!J35:K35,'[7]КОЛПИНО Июль'!J35:K35,'[8]КОЛПИНО Авг.'!J35:K35,'[9]КОЛПИНО Сент.'!J35:K35,'[10]КОЛПИНО Окт.'!J35:K35,'[11]КОЛПИНО Нояб.'!J35:K35,'[12]КОЛПИНО Дек.'!J35:K35)</f>
        <v>0</v>
      </c>
      <c r="L49" s="371">
        <v>244.8</v>
      </c>
      <c r="M49" s="374">
        <f>SUM('[1]КОЛПИНО Янв. '!L35:M35,'[2]КОЛПИНО Февр.'!L35:M35,'[3]КОЛПИНО Март'!L35:M35,'[4]КОЛПИНО Апр.'!L35:M35,'[5]КОЛПИНО Май'!L35:M35,'[6]КОЛПИНО Июнь'!L35:M35,'[7]КОЛПИНО Июль'!L35:M35,'[8]КОЛПИНО Авг.'!L35:M35,'[9]КОЛПИНО Сент.'!L35:M35,'[10]КОЛПИНО Окт.'!L35:M35,'[11]КОЛПИНО Нояб.'!L35:M35,'[12]КОЛПИНО Дек.'!L35:M35)</f>
        <v>0</v>
      </c>
      <c r="N49" s="112"/>
      <c r="O49" s="374">
        <f>SUM('[1]КОЛПИНО Янв. '!N35:O35,'[2]КОЛПИНО Февр.'!N35:O35,'[3]КОЛПИНО Март'!N35:O35,'[4]КОЛПИНО Апр.'!N35:O35,'[5]КОЛПИНО Май'!N35:O35,'[6]КОЛПИНО Июнь'!N35:O35,'[7]КОЛПИНО Июль'!N35:O35,'[8]КОЛПИНО Авг.'!N35:O35,'[9]КОЛПИНО Сент.'!N35:O35,'[10]КОЛПИНО Окт.'!N35:O35,'[11]КОЛПИНО Нояб.'!N35:O35,'[12]КОЛПИНО Дек.'!N35:O35)</f>
        <v>0</v>
      </c>
      <c r="P49" s="371">
        <v>57.6</v>
      </c>
      <c r="Q49" s="374">
        <f>SUM('[1]КОЛПИНО Янв. '!P35:Q35,'[2]КОЛПИНО Февр.'!P35:Q35,'[3]КОЛПИНО Март'!P35:Q35,'[4]КОЛПИНО Апр.'!P35:Q35,'[5]КОЛПИНО Май'!P35:Q35,'[6]КОЛПИНО Июнь'!P35:Q35,'[7]КОЛПИНО Июль'!P35:Q35,'[8]КОЛПИНО Авг.'!P35:Q35,'[9]КОЛПИНО Сент.'!P35:Q35,'[10]КОЛПИНО Окт.'!P35:Q35,'[11]КОЛПИНО Нояб.'!P35:Q35,'[12]КОЛПИНО Дек.'!P35:Q35)</f>
        <v>116.386</v>
      </c>
      <c r="R49" s="112"/>
      <c r="S49" s="374">
        <f>SUM('[1]КОЛПИНО Янв. '!R35:S35,'[2]КОЛПИНО Февр.'!R35:S35,'[3]КОЛПИНО Март'!R35:S35,'[4]КОЛПИНО Апр.'!R35:S35,'[5]КОЛПИНО Май'!R35:S35,'[6]КОЛПИНО Июнь'!R35:S35,'[7]КОЛПИНО Июль'!R35:S35,'[8]КОЛПИНО Авг.'!R35:S35,'[9]КОЛПИНО Сент.'!R35:S35,'[10]КОЛПИНО Окт.'!R35:S35,'[11]КОЛПИНО Нояб.'!R35:S35,'[12]КОЛПИНО Дек.'!R35:S35)</f>
        <v>0</v>
      </c>
      <c r="T49" s="112"/>
      <c r="U49" s="374">
        <f>SUM('[1]КОЛПИНО Янв. '!T35:U35,'[2]КОЛПИНО Февр.'!T35:U35,'[3]КОЛПИНО Март'!T35:U35,'[4]КОЛПИНО Апр.'!T35:U35,'[5]КОЛПИНО Май'!T35:U35,'[6]КОЛПИНО Июнь'!T35:U35,'[7]КОЛПИНО Июль'!T35:U35,'[8]КОЛПИНО Авг.'!T35:U35,'[9]КОЛПИНО Сент.'!T35:U35,'[10]КОЛПИНО Окт.'!T35:U35,'[11]КОЛПИНО Нояб.'!T35:U35,'[12]КОЛПИНО Дек.'!T35:U35)</f>
        <v>0</v>
      </c>
      <c r="V49" s="112"/>
      <c r="W49" s="374">
        <f>SUM('[1]КОЛПИНО Янв. '!V35:W35,'[2]КОЛПИНО Февр.'!V35:W35,'[3]КОЛПИНО Март'!V35:W35,'[4]КОЛПИНО Апр.'!V35:W35,'[5]КОЛПИНО Май'!V35:W35,'[6]КОЛПИНО Июнь'!V35:W35,'[7]КОЛПИНО Июль'!V35:W35,'[8]КОЛПИНО Авг.'!V35:W35,'[9]КОЛПИНО Сент.'!V35:W35,'[10]КОЛПИНО Окт.'!V35:W35,'[11]КОЛПИНО Нояб.'!V35:W35,'[12]КОЛПИНО Дек.'!V35:W35)</f>
        <v>0</v>
      </c>
      <c r="X49" s="112"/>
      <c r="Y49" s="374">
        <f>SUM('[1]КОЛПИНО Янв. '!X35:Y35,'[2]КОЛПИНО Февр.'!X35:Y35,'[3]КОЛПИНО Март'!X35:Y35,'[4]КОЛПИНО Апр.'!X35:Y35,'[5]КОЛПИНО Май'!X35:Y35,'[6]КОЛПИНО Июнь'!X35:Y35,'[7]КОЛПИНО Июль'!X35:Y35,'[8]КОЛПИНО Авг.'!X35:Y35,'[9]КОЛПИНО Сент.'!X35:Y35,'[10]КОЛПИНО Окт.'!X35:Y35,'[11]КОЛПИНО Нояб.'!X35:Y35,'[12]КОЛПИНО Дек.'!X35:Y35)</f>
        <v>0</v>
      </c>
      <c r="Z49" s="112"/>
      <c r="AA49" s="374">
        <f>SUM('[1]КОЛПИНО Янв. '!Z35:AA35,'[2]КОЛПИНО Февр.'!Z35:AA35,'[3]КОЛПИНО Март'!Z35:AA35,'[4]КОЛПИНО Апр.'!Z35:AA35,'[5]КОЛПИНО Май'!Z35:AA35,'[6]КОЛПИНО Июнь'!Z35:AA35,'[7]КОЛПИНО Июль'!Z35:AA35,'[8]КОЛПИНО Авг.'!Z35:AA35,'[9]КОЛПИНО Сент.'!Z35:AA35,'[10]КОЛПИНО Окт.'!Z35:AA35,'[11]КОЛПИНО Нояб.'!Z35:AA35,'[12]КОЛПИНО Дек.'!Z35:AA35)</f>
        <v>0</v>
      </c>
      <c r="AB49" s="112"/>
      <c r="AC49" s="374">
        <f>SUM('[1]КОЛПИНО Янв. '!AB35:AC35,'[2]КОЛПИНО Февр.'!AB35:AC35,'[3]КОЛПИНО Март'!AB35:AC35,'[4]КОЛПИНО Апр.'!AB35:AC35,'[5]КОЛПИНО Май'!AB35:AC35,'[6]КОЛПИНО Июнь'!AB35:AC35,'[7]КОЛПИНО Июль'!AB35:AC35,'[8]КОЛПИНО Авг.'!AB35:AC35,'[9]КОЛПИНО Сент.'!AB35:AC35,'[10]КОЛПИНО Окт.'!AB35:AC35,'[11]КОЛПИНО Нояб.'!AB35:AC35,'[12]КОЛПИНО Дек.'!AB35:AC35)</f>
        <v>0</v>
      </c>
      <c r="AD49" s="112"/>
      <c r="AE49" s="374">
        <f>SUM('[1]КОЛПИНО Янв. '!AD35:AE35,'[2]КОЛПИНО Февр.'!AD35:AE35,'[3]КОЛПИНО Март'!AD35:AE35,'[4]КОЛПИНО Апр.'!AD35:AE35,'[5]КОЛПИНО Май'!AD35:AE35,'[6]КОЛПИНО Июнь'!AD35:AE35,'[7]КОЛПИНО Июль'!AD35:AE35,'[8]КОЛПИНО Авг.'!AD35:AE35,'[9]КОЛПИНО Сент.'!AD35:AE35,'[10]КОЛПИНО Окт.'!AD35:AE35,'[11]КОЛПИНО Нояб.'!AD35:AE35,'[12]КОЛПИНО Дек.'!AD35:AE35)</f>
        <v>0</v>
      </c>
      <c r="AF49" s="112"/>
      <c r="AG49" s="374">
        <f>SUM('[1]КОЛПИНО Янв. '!AF35:AG35,'[2]КОЛПИНО Февр.'!AF35:AG35,'[3]КОЛПИНО Март'!AF35:AG35,'[4]КОЛПИНО Апр.'!AF35:AG35,'[5]КОЛПИНО Май'!AF35:AG35,'[6]КОЛПИНО Июнь'!AF35:AG35,'[7]КОЛПИНО Июль'!AF35:AG35,'[8]КОЛПИНО Авг.'!AF35:AG35,'[9]КОЛПИНО Сент.'!AF35:AG35,'[10]КОЛПИНО Окт.'!AF35:AG35,'[11]КОЛПИНО Нояб.'!AF35:AG35,'[12]КОЛПИНО Дек.'!AF35:AG35)</f>
        <v>0</v>
      </c>
      <c r="AH49" s="371">
        <v>86.4</v>
      </c>
      <c r="AI49" s="374">
        <f>SUM('[1]КОЛПИНО Янв. '!AH35:AI35,'[2]КОЛПИНО Февр.'!AH35:AI35,'[3]КОЛПИНО Март'!AH35:AI35,'[4]КОЛПИНО Апр.'!AH35:AI35,'[5]КОЛПИНО Май'!AH35:AI35,'[6]КОЛПИНО Июнь'!AH35:AI35,'[7]КОЛПИНО Июль'!AH35:AI35,'[8]КОЛПИНО Авг.'!AH35:AI35,'[9]КОЛПИНО Сент.'!AH35:AI35,'[10]КОЛПИНО Окт.'!AH35:AI35,'[11]КОЛПИНО Нояб.'!AH35:AI35,'[12]КОЛПИНО Дек.'!AH35:AI35)</f>
        <v>127.117</v>
      </c>
      <c r="AJ49" s="371">
        <v>72</v>
      </c>
      <c r="AK49" s="374">
        <f>SUM('[1]КОЛПИНО Янв. '!AJ35:AK35,'[2]КОЛПИНО Февр.'!AJ35:AK35,'[3]КОЛПИНО Март'!AJ35:AK35,'[4]КОЛПИНО Апр.'!AJ35:AK35,'[5]КОЛПИНО Май'!AJ35:AK35,'[6]КОЛПИНО Июнь'!AJ35:AK35,'[7]КОЛПИНО Июль'!AJ35:AK35,'[8]КОЛПИНО Авг.'!AJ35:AK35,'[9]КОЛПИНО Сент.'!AJ35:AK35,'[10]КОЛПИНО Окт.'!AJ35:AK35,'[11]КОЛПИНО Нояб.'!AJ35:AK35,'[12]КОЛПИНО Дек.'!AJ35:AK35)</f>
        <v>15.06</v>
      </c>
      <c r="AL49" s="371">
        <v>302.39999999999998</v>
      </c>
      <c r="AM49" s="374">
        <f>SUM('[1]КОЛПИНО Янв. '!AL35:AM35,'[2]КОЛПИНО Февр.'!AL35:AM35,'[3]КОЛПИНО Март'!AL35:AM35,'[4]КОЛПИНО Апр.'!AL35:AM35,'[5]КОЛПИНО Май'!AL35:AM35,'[6]КОЛПИНО Июнь'!AL35:AM35,'[7]КОЛПИНО Июль'!AL35:AM35,'[8]КОЛПИНО Авг.'!AL35:AM35,'[9]КОЛПИНО Сент.'!AL35:AM35,'[10]КОЛПИНО Окт.'!AL35:AM35,'[11]КОЛПИНО Нояб.'!AL35:AM35,'[12]КОЛПИНО Дек.'!AL35:AM35)</f>
        <v>509.62</v>
      </c>
      <c r="AN49" s="112"/>
      <c r="AO49" s="374">
        <f>SUM('[1]КОЛПИНО Янв. '!AN35:AO35,'[2]КОЛПИНО Февр.'!AN35:AO35,'[3]КОЛПИНО Март'!AN35:AO35,'[4]КОЛПИНО Апр.'!AN35:AO35,'[5]КОЛПИНО Май'!AN35:AO35,'[6]КОЛПИНО Июнь'!AN35:AO35,'[7]КОЛПИНО Июль'!AN35:AO35,'[8]КОЛПИНО Авг.'!AN35:AO35,'[9]КОЛПИНО Сент.'!AN35:AO35,'[10]КОЛПИНО Окт.'!AN35:AO35,'[11]КОЛПИНО Нояб.'!AN35:AO35,'[12]КОЛПИНО Дек.'!AN35:AO35)</f>
        <v>0</v>
      </c>
      <c r="AP49" s="372"/>
      <c r="AQ49" s="372"/>
      <c r="AR49" s="372"/>
      <c r="AS49" s="372"/>
      <c r="AT49" s="372"/>
      <c r="AU49" s="372"/>
      <c r="AV49" s="372"/>
      <c r="AW49" s="372"/>
      <c r="AX49" s="372"/>
      <c r="AY49" s="372"/>
      <c r="AZ49" s="372"/>
      <c r="BA49" s="372"/>
      <c r="BB49" s="372"/>
      <c r="BC49" s="372"/>
      <c r="BD49" s="372"/>
      <c r="BE49" s="372"/>
      <c r="BF49" s="372"/>
      <c r="BG49" s="372"/>
      <c r="BH49" s="372"/>
      <c r="BI49" s="372"/>
      <c r="BJ49" s="372"/>
      <c r="BK49" s="372"/>
      <c r="BL49" s="372"/>
      <c r="BM49" s="372"/>
      <c r="BN49" s="372"/>
      <c r="BO49" s="372"/>
      <c r="BP49" s="372"/>
      <c r="BQ49" s="372"/>
      <c r="BR49" s="372"/>
      <c r="BS49" s="372"/>
      <c r="BT49" s="372"/>
      <c r="BU49" s="372"/>
      <c r="BV49" s="372"/>
      <c r="BW49" s="372"/>
      <c r="BX49" s="372"/>
      <c r="BY49" s="372"/>
      <c r="BZ49" s="372"/>
      <c r="CA49" s="372"/>
      <c r="CB49" s="372"/>
      <c r="CC49" s="372"/>
      <c r="CD49" s="372"/>
      <c r="CE49" s="372"/>
      <c r="CF49" s="372"/>
      <c r="CG49" s="372"/>
      <c r="CH49" s="372"/>
      <c r="CI49" s="372"/>
      <c r="CJ49" s="372"/>
      <c r="CK49" s="372"/>
      <c r="CL49" s="372"/>
      <c r="CM49" s="372"/>
      <c r="CN49" s="372"/>
      <c r="CO49" s="372"/>
      <c r="CP49" s="372"/>
      <c r="CQ49" s="372"/>
      <c r="CR49" s="372"/>
    </row>
    <row r="50" spans="1:96" s="102" customFormat="1" ht="15.9" customHeight="1" x14ac:dyDescent="0.3">
      <c r="A50" s="382">
        <v>15</v>
      </c>
      <c r="B50" s="379" t="s">
        <v>11</v>
      </c>
      <c r="C50" s="9" t="s">
        <v>8</v>
      </c>
      <c r="D50" s="59">
        <v>1</v>
      </c>
      <c r="E50" s="115">
        <f>SUM('[1]КОЛПИНО Янв. '!D36:E36,'[2]КОЛПИНО Февр.'!D36:E36,'[3]КОЛПИНО Март'!D36:E36,'[4]КОЛПИНО Апр.'!D36:E36,'[5]КОЛПИНО Май'!D36:E36,'[6]КОЛПИНО Июнь'!D36:E36,'[7]КОЛПИНО Июль'!D36:E36,'[8]КОЛПИНО Авг.'!D36:E36,'[9]КОЛПИНО Сент.'!D36:E36,'[10]КОЛПИНО Окт.'!D36:E36,'[11]КОЛПИНО Нояб.'!D36:E36,'[12]КОЛПИНО Дек.'!D36:E36)</f>
        <v>1</v>
      </c>
      <c r="F50" s="87"/>
      <c r="G50" s="115">
        <f>SUM('[1]КОЛПИНО Янв. '!F36:G36,'[2]КОЛПИНО Февр.'!F36:G36,'[3]КОЛПИНО Март'!F36:G36,'[4]КОЛПИНО Апр.'!F36:G36,'[5]КОЛПИНО Май'!F36:G36,'[6]КОЛПИНО Июнь'!F36:G36,'[7]КОЛПИНО Июль'!F36:G36,'[8]КОЛПИНО Авг.'!F36:G36,'[9]КОЛПИНО Сент.'!F36:G36,'[10]КОЛПИНО Окт.'!F36:G36,'[11]КОЛПИНО Нояб.'!F36:G36,'[12]КОЛПИНО Дек.'!F36:G36)</f>
        <v>0</v>
      </c>
      <c r="H50" s="87"/>
      <c r="I50" s="115">
        <f>SUM('[1]КОЛПИНО Янв. '!H36:I36,'[2]КОЛПИНО Февр.'!H36:I36,'[3]КОЛПИНО Март'!H36:I36,'[4]КОЛПИНО Апр.'!H36:I36,'[5]КОЛПИНО Май'!H36:I36,'[6]КОЛПИНО Июнь'!H36:I36,'[7]КОЛПИНО Июль'!H36:I36,'[8]КОЛПИНО Авг.'!H36:I36,'[9]КОЛПИНО Сент.'!H36:I36,'[10]КОЛПИНО Окт.'!H36:I36,'[11]КОЛПИНО Нояб.'!H36:I36,'[12]КОЛПИНО Дек.'!H36:I36)</f>
        <v>0</v>
      </c>
      <c r="J50" s="87"/>
      <c r="K50" s="115">
        <f>SUM('[1]КОЛПИНО Янв. '!J36:K36,'[2]КОЛПИНО Февр.'!J36:K36,'[3]КОЛПИНО Март'!J36:K36,'[4]КОЛПИНО Апр.'!J36:K36,'[5]КОЛПИНО Май'!J36:K36,'[6]КОЛПИНО Июнь'!J36:K36,'[7]КОЛПИНО Июль'!J36:K36,'[8]КОЛПИНО Авг.'!J36:K36,'[9]КОЛПИНО Сент.'!J36:K36,'[10]КОЛПИНО Окт.'!J36:K36,'[11]КОЛПИНО Нояб.'!J36:K36,'[12]КОЛПИНО Дек.'!J36:K36)</f>
        <v>0</v>
      </c>
      <c r="L50" s="87"/>
      <c r="M50" s="115">
        <f>SUM('[1]КОЛПИНО Янв. '!L36:M36,'[2]КОЛПИНО Февр.'!L36:M36,'[3]КОЛПИНО Март'!L36:M36,'[4]КОЛПИНО Апр.'!L36:M36,'[5]КОЛПИНО Май'!L36:M36,'[6]КОЛПИНО Июнь'!L36:M36,'[7]КОЛПИНО Июль'!L36:M36,'[8]КОЛПИНО Авг.'!L36:M36,'[9]КОЛПИНО Сент.'!L36:M36,'[10]КОЛПИНО Окт.'!L36:M36,'[11]КОЛПИНО Нояб.'!L36:M36,'[12]КОЛПИНО Дек.'!L36:M36)</f>
        <v>0</v>
      </c>
      <c r="N50" s="87"/>
      <c r="O50" s="115">
        <f>SUM('[1]КОЛПИНО Янв. '!N36:O36,'[2]КОЛПИНО Февр.'!N36:O36,'[3]КОЛПИНО Март'!N36:O36,'[4]КОЛПИНО Апр.'!N36:O36,'[5]КОЛПИНО Май'!N36:O36,'[6]КОЛПИНО Июнь'!N36:O36,'[7]КОЛПИНО Июль'!N36:O36,'[8]КОЛПИНО Авг.'!N36:O36,'[9]КОЛПИНО Сент.'!N36:O36,'[10]КОЛПИНО Окт.'!N36:O36,'[11]КОЛПИНО Нояб.'!N36:O36,'[12]КОЛПИНО Дек.'!N36:O36)</f>
        <v>0</v>
      </c>
      <c r="P50" s="87"/>
      <c r="Q50" s="115">
        <f>SUM('[1]КОЛПИНО Янв. '!P36:Q36,'[2]КОЛПИНО Февр.'!P36:Q36,'[3]КОЛПИНО Март'!P36:Q36,'[4]КОЛПИНО Апр.'!P36:Q36,'[5]КОЛПИНО Май'!P36:Q36,'[6]КОЛПИНО Июнь'!P36:Q36,'[7]КОЛПИНО Июль'!P36:Q36,'[8]КОЛПИНО Авг.'!P36:Q36,'[9]КОЛПИНО Сент.'!P36:Q36,'[10]КОЛПИНО Окт.'!P36:Q36,'[11]КОЛПИНО Нояб.'!P36:Q36,'[12]КОЛПИНО Дек.'!P36:Q36)</f>
        <v>0</v>
      </c>
      <c r="R50" s="87"/>
      <c r="S50" s="115">
        <f>SUM('[1]КОЛПИНО Янв. '!R36:S36,'[2]КОЛПИНО Февр.'!R36:S36,'[3]КОЛПИНО Март'!R36:S36,'[4]КОЛПИНО Апр.'!R36:S36,'[5]КОЛПИНО Май'!R36:S36,'[6]КОЛПИНО Июнь'!R36:S36,'[7]КОЛПИНО Июль'!R36:S36,'[8]КОЛПИНО Авг.'!R36:S36,'[9]КОЛПИНО Сент.'!R36:S36,'[10]КОЛПИНО Окт.'!R36:S36,'[11]КОЛПИНО Нояб.'!R36:S36,'[12]КОЛПИНО Дек.'!R36:S36)</f>
        <v>0</v>
      </c>
      <c r="T50" s="87"/>
      <c r="U50" s="115">
        <f>SUM('[1]КОЛПИНО Янв. '!T36:U36,'[2]КОЛПИНО Февр.'!T36:U36,'[3]КОЛПИНО Март'!T36:U36,'[4]КОЛПИНО Апр.'!T36:U36,'[5]КОЛПИНО Май'!T36:U36,'[6]КОЛПИНО Июнь'!T36:U36,'[7]КОЛПИНО Июль'!T36:U36,'[8]КОЛПИНО Авг.'!T36:U36,'[9]КОЛПИНО Сент.'!T36:U36,'[10]КОЛПИНО Окт.'!T36:U36,'[11]КОЛПИНО Нояб.'!T36:U36,'[12]КОЛПИНО Дек.'!T36:U36)</f>
        <v>0</v>
      </c>
      <c r="V50" s="87"/>
      <c r="W50" s="115">
        <f>SUM('[1]КОЛПИНО Янв. '!V36:W36,'[2]КОЛПИНО Февр.'!V36:W36,'[3]КОЛПИНО Март'!V36:W36,'[4]КОЛПИНО Апр.'!V36:W36,'[5]КОЛПИНО Май'!V36:W36,'[6]КОЛПИНО Июнь'!V36:W36,'[7]КОЛПИНО Июль'!V36:W36,'[8]КОЛПИНО Авг.'!V36:W36,'[9]КОЛПИНО Сент.'!V36:W36,'[10]КОЛПИНО Окт.'!V36:W36,'[11]КОЛПИНО Нояб.'!V36:W36,'[12]КОЛПИНО Дек.'!V36:W36)</f>
        <v>0</v>
      </c>
      <c r="X50" s="87"/>
      <c r="Y50" s="115">
        <f>SUM('[1]КОЛПИНО Янв. '!X36:Y36,'[2]КОЛПИНО Февр.'!X36:Y36,'[3]КОЛПИНО Март'!X36:Y36,'[4]КОЛПИНО Апр.'!X36:Y36,'[5]КОЛПИНО Май'!X36:Y36,'[6]КОЛПИНО Июнь'!X36:Y36,'[7]КОЛПИНО Июль'!X36:Y36,'[8]КОЛПИНО Авг.'!X36:Y36,'[9]КОЛПИНО Сент.'!X36:Y36,'[10]КОЛПИНО Окт.'!X36:Y36,'[11]КОЛПИНО Нояб.'!X36:Y36,'[12]КОЛПИНО Дек.'!X36:Y36)</f>
        <v>0</v>
      </c>
      <c r="Z50" s="87"/>
      <c r="AA50" s="115">
        <f>SUM('[1]КОЛПИНО Янв. '!Z36:AA36,'[2]КОЛПИНО Февр.'!Z36:AA36,'[3]КОЛПИНО Март'!Z36:AA36,'[4]КОЛПИНО Апр.'!Z36:AA36,'[5]КОЛПИНО Май'!Z36:AA36,'[6]КОЛПИНО Июнь'!Z36:AA36,'[7]КОЛПИНО Июль'!Z36:AA36,'[8]КОЛПИНО Авг.'!Z36:AA36,'[9]КОЛПИНО Сент.'!Z36:AA36,'[10]КОЛПИНО Окт.'!Z36:AA36,'[11]КОЛПИНО Нояб.'!Z36:AA36,'[12]КОЛПИНО Дек.'!Z36:AA36)</f>
        <v>1</v>
      </c>
      <c r="AB50" s="87"/>
      <c r="AC50" s="115">
        <f>SUM('[1]КОЛПИНО Янв. '!AB36:AC36,'[2]КОЛПИНО Февр.'!AB36:AC36,'[3]КОЛПИНО Март'!AB36:AC36,'[4]КОЛПИНО Апр.'!AB36:AC36,'[5]КОЛПИНО Май'!AB36:AC36,'[6]КОЛПИНО Июнь'!AB36:AC36,'[7]КОЛПИНО Июль'!AB36:AC36,'[8]КОЛПИНО Авг.'!AB36:AC36,'[9]КОЛПИНО Сент.'!AB36:AC36,'[10]КОЛПИНО Окт.'!AB36:AC36,'[11]КОЛПИНО Нояб.'!AB36:AC36,'[12]КОЛПИНО Дек.'!AB36:AC36)</f>
        <v>0</v>
      </c>
      <c r="AD50" s="87"/>
      <c r="AE50" s="115">
        <f>SUM('[1]КОЛПИНО Янв. '!AD36:AE36,'[2]КОЛПИНО Февр.'!AD36:AE36,'[3]КОЛПИНО Март'!AD36:AE36,'[4]КОЛПИНО Апр.'!AD36:AE36,'[5]КОЛПИНО Май'!AD36:AE36,'[6]КОЛПИНО Июнь'!AD36:AE36,'[7]КОЛПИНО Июль'!AD36:AE36,'[8]КОЛПИНО Авг.'!AD36:AE36,'[9]КОЛПИНО Сент.'!AD36:AE36,'[10]КОЛПИНО Окт.'!AD36:AE36,'[11]КОЛПИНО Нояб.'!AD36:AE36,'[12]КОЛПИНО Дек.'!AD36:AE36)</f>
        <v>0</v>
      </c>
      <c r="AF50" s="87"/>
      <c r="AG50" s="115">
        <f>SUM('[1]КОЛПИНО Янв. '!AF36:AG36,'[2]КОЛПИНО Февр.'!AF36:AG36,'[3]КОЛПИНО Март'!AF36:AG36,'[4]КОЛПИНО Апр.'!AF36:AG36,'[5]КОЛПИНО Май'!AF36:AG36,'[6]КОЛПИНО Июнь'!AF36:AG36,'[7]КОЛПИНО Июль'!AF36:AG36,'[8]КОЛПИНО Авг.'!AF36:AG36,'[9]КОЛПИНО Сент.'!AF36:AG36,'[10]КОЛПИНО Окт.'!AF36:AG36,'[11]КОЛПИНО Нояб.'!AF36:AG36,'[12]КОЛПИНО Дек.'!AF36:AG36)</f>
        <v>0</v>
      </c>
      <c r="AH50" s="87"/>
      <c r="AI50" s="115">
        <f>SUM('[1]КОЛПИНО Янв. '!AH36:AI36,'[2]КОЛПИНО Февр.'!AH36:AI36,'[3]КОЛПИНО Март'!AH36:AI36,'[4]КОЛПИНО Апр.'!AH36:AI36,'[5]КОЛПИНО Май'!AH36:AI36,'[6]КОЛПИНО Июнь'!AH36:AI36,'[7]КОЛПИНО Июль'!AH36:AI36,'[8]КОЛПИНО Авг.'!AH36:AI36,'[9]КОЛПИНО Сент.'!AH36:AI36,'[10]КОЛПИНО Окт.'!AH36:AI36,'[11]КОЛПИНО Нояб.'!AH36:AI36,'[12]КОЛПИНО Дек.'!AH36:AI36)</f>
        <v>0</v>
      </c>
      <c r="AJ50" s="87"/>
      <c r="AK50" s="115">
        <f>SUM('[1]КОЛПИНО Янв. '!AJ36:AK36,'[2]КОЛПИНО Февр.'!AJ36:AK36,'[3]КОЛПИНО Март'!AJ36:AK36,'[4]КОЛПИНО Апр.'!AJ36:AK36,'[5]КОЛПИНО Май'!AJ36:AK36,'[6]КОЛПИНО Июнь'!AJ36:AK36,'[7]КОЛПИНО Июль'!AJ36:AK36,'[8]КОЛПИНО Авг.'!AJ36:AK36,'[9]КОЛПИНО Сент.'!AJ36:AK36,'[10]КОЛПИНО Окт.'!AJ36:AK36,'[11]КОЛПИНО Нояб.'!AJ36:AK36,'[12]КОЛПИНО Дек.'!AJ36:AK36)</f>
        <v>0</v>
      </c>
      <c r="AL50" s="87"/>
      <c r="AM50" s="115">
        <f>SUM('[1]КОЛПИНО Янв. '!AL36:AM36,'[2]КОЛПИНО Февр.'!AL36:AM36,'[3]КОЛПИНО Март'!AL36:AM36,'[4]КОЛПИНО Апр.'!AL36:AM36,'[5]КОЛПИНО Май'!AL36:AM36,'[6]КОЛПИНО Июнь'!AL36:AM36,'[7]КОЛПИНО Июль'!AL36:AM36,'[8]КОЛПИНО Авг.'!AL36:AM36,'[9]КОЛПИНО Сент.'!AL36:AM36,'[10]КОЛПИНО Окт.'!AL36:AM36,'[11]КОЛПИНО Нояб.'!AL36:AM36,'[12]КОЛПИНО Дек.'!AL36:AM36)</f>
        <v>0</v>
      </c>
      <c r="AN50" s="87"/>
      <c r="AO50" s="115">
        <f>SUM('[1]КОЛПИНО Янв. '!AN36:AO36,'[2]КОЛПИНО Февр.'!AN36:AO36,'[3]КОЛПИНО Март'!AN36:AO36,'[4]КОЛПИНО Апр.'!AN36:AO36,'[5]КОЛПИНО Май'!AN36:AO36,'[6]КОЛПИНО Июнь'!AN36:AO36,'[7]КОЛПИНО Июль'!AN36:AO36,'[8]КОЛПИНО Авг.'!AN36:AO36,'[9]КОЛПИНО Сент.'!AN36:AO36,'[10]КОЛПИНО Окт.'!AN36:AO36,'[11]КОЛПИНО Нояб.'!AN36:AO36,'[12]КОЛПИНО Дек.'!AN36:AO36)</f>
        <v>1</v>
      </c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</row>
    <row r="51" spans="1:96" s="102" customFormat="1" ht="15.9" customHeight="1" x14ac:dyDescent="0.3">
      <c r="A51" s="382"/>
      <c r="B51" s="379"/>
      <c r="C51" s="7" t="s">
        <v>5</v>
      </c>
      <c r="D51" s="59">
        <v>12</v>
      </c>
      <c r="E51" s="108">
        <f>SUM('[1]КОЛПИНО Янв. '!D37:E37,'[2]КОЛПИНО Февр.'!D37:E37,'[3]КОЛПИНО Март'!D37:E37,'[4]КОЛПИНО Апр.'!D37:E37,'[5]КОЛПИНО Май'!D37:E37,'[6]КОЛПИНО Июнь'!D37:E37,'[7]КОЛПИНО Июль'!D37:E37,'[8]КОЛПИНО Авг.'!D37:E37,'[9]КОЛПИНО Сент.'!D37:E37,'[10]КОЛПИНО Окт.'!D37:E37,'[11]КОЛПИНО Нояб.'!D37:E37,'[12]КОЛПИНО Дек.'!D37:E37)</f>
        <v>12.53</v>
      </c>
      <c r="F51" s="87"/>
      <c r="G51" s="108">
        <f>SUM('[1]КОЛПИНО Янв. '!F37:G37,'[2]КОЛПИНО Февр.'!F37:G37,'[3]КОЛПИНО Март'!F37:G37,'[4]КОЛПИНО Апр.'!F37:G37,'[5]КОЛПИНО Май'!F37:G37,'[6]КОЛПИНО Июнь'!F37:G37,'[7]КОЛПИНО Июль'!F37:G37,'[8]КОЛПИНО Авг.'!F37:G37,'[9]КОЛПИНО Сент.'!F37:G37,'[10]КОЛПИНО Окт.'!F37:G37,'[11]КОЛПИНО Нояб.'!F37:G37,'[12]КОЛПИНО Дек.'!F37:G37)</f>
        <v>0</v>
      </c>
      <c r="H51" s="87"/>
      <c r="I51" s="108">
        <f>SUM('[1]КОЛПИНО Янв. '!H37:I37,'[2]КОЛПИНО Февр.'!H37:I37,'[3]КОЛПИНО Март'!H37:I37,'[4]КОЛПИНО Апр.'!H37:I37,'[5]КОЛПИНО Май'!H37:I37,'[6]КОЛПИНО Июнь'!H37:I37,'[7]КОЛПИНО Июль'!H37:I37,'[8]КОЛПИНО Авг.'!H37:I37,'[9]КОЛПИНО Сент.'!H37:I37,'[10]КОЛПИНО Окт.'!H37:I37,'[11]КОЛПИНО Нояб.'!H37:I37,'[12]КОЛПИНО Дек.'!H37:I37)</f>
        <v>0</v>
      </c>
      <c r="J51" s="87"/>
      <c r="K51" s="108">
        <f>SUM('[1]КОЛПИНО Янв. '!J37:K37,'[2]КОЛПИНО Февр.'!J37:K37,'[3]КОЛПИНО Март'!J37:K37,'[4]КОЛПИНО Апр.'!J37:K37,'[5]КОЛПИНО Май'!J37:K37,'[6]КОЛПИНО Июнь'!J37:K37,'[7]КОЛПИНО Июль'!J37:K37,'[8]КОЛПИНО Авг.'!J37:K37,'[9]КОЛПИНО Сент.'!J37:K37,'[10]КОЛПИНО Окт.'!J37:K37,'[11]КОЛПИНО Нояб.'!J37:K37,'[12]КОЛПИНО Дек.'!J37:K37)</f>
        <v>0</v>
      </c>
      <c r="L51" s="87"/>
      <c r="M51" s="108">
        <f>SUM('[1]КОЛПИНО Янв. '!L37:M37,'[2]КОЛПИНО Февр.'!L37:M37,'[3]КОЛПИНО Март'!L37:M37,'[4]КОЛПИНО Апр.'!L37:M37,'[5]КОЛПИНО Май'!L37:M37,'[6]КОЛПИНО Июнь'!L37:M37,'[7]КОЛПИНО Июль'!L37:M37,'[8]КОЛПИНО Авг.'!L37:M37,'[9]КОЛПИНО Сент.'!L37:M37,'[10]КОЛПИНО Окт.'!L37:M37,'[11]КОЛПИНО Нояб.'!L37:M37,'[12]КОЛПИНО Дек.'!L37:M37)</f>
        <v>0</v>
      </c>
      <c r="N51" s="87"/>
      <c r="O51" s="108">
        <f>SUM('[1]КОЛПИНО Янв. '!N37:O37,'[2]КОЛПИНО Февр.'!N37:O37,'[3]КОЛПИНО Март'!N37:O37,'[4]КОЛПИНО Апр.'!N37:O37,'[5]КОЛПИНО Май'!N37:O37,'[6]КОЛПИНО Июнь'!N37:O37,'[7]КОЛПИНО Июль'!N37:O37,'[8]КОЛПИНО Авг.'!N37:O37,'[9]КОЛПИНО Сент.'!N37:O37,'[10]КОЛПИНО Окт.'!N37:O37,'[11]КОЛПИНО Нояб.'!N37:O37,'[12]КОЛПИНО Дек.'!N37:O37)</f>
        <v>0</v>
      </c>
      <c r="P51" s="87"/>
      <c r="Q51" s="108">
        <f>SUM('[1]КОЛПИНО Янв. '!P37:Q37,'[2]КОЛПИНО Февр.'!P37:Q37,'[3]КОЛПИНО Март'!P37:Q37,'[4]КОЛПИНО Апр.'!P37:Q37,'[5]КОЛПИНО Май'!P37:Q37,'[6]КОЛПИНО Июнь'!P37:Q37,'[7]КОЛПИНО Июль'!P37:Q37,'[8]КОЛПИНО Авг.'!P37:Q37,'[9]КОЛПИНО Сент.'!P37:Q37,'[10]КОЛПИНО Окт.'!P37:Q37,'[11]КОЛПИНО Нояб.'!P37:Q37,'[12]КОЛПИНО Дек.'!P37:Q37)</f>
        <v>0</v>
      </c>
      <c r="R51" s="87"/>
      <c r="S51" s="108">
        <f>SUM('[1]КОЛПИНО Янв. '!R37:S37,'[2]КОЛПИНО Февр.'!R37:S37,'[3]КОЛПИНО Март'!R37:S37,'[4]КОЛПИНО Апр.'!R37:S37,'[5]КОЛПИНО Май'!R37:S37,'[6]КОЛПИНО Июнь'!R37:S37,'[7]КОЛПИНО Июль'!R37:S37,'[8]КОЛПИНО Авг.'!R37:S37,'[9]КОЛПИНО Сент.'!R37:S37,'[10]КОЛПИНО Окт.'!R37:S37,'[11]КОЛПИНО Нояб.'!R37:S37,'[12]КОЛПИНО Дек.'!R37:S37)</f>
        <v>0</v>
      </c>
      <c r="T51" s="87"/>
      <c r="U51" s="108">
        <f>SUM('[1]КОЛПИНО Янв. '!T37:U37,'[2]КОЛПИНО Февр.'!T37:U37,'[3]КОЛПИНО Март'!T37:U37,'[4]КОЛПИНО Апр.'!T37:U37,'[5]КОЛПИНО Май'!T37:U37,'[6]КОЛПИНО Июнь'!T37:U37,'[7]КОЛПИНО Июль'!T37:U37,'[8]КОЛПИНО Авг.'!T37:U37,'[9]КОЛПИНО Сент.'!T37:U37,'[10]КОЛПИНО Окт.'!T37:U37,'[11]КОЛПИНО Нояб.'!T37:U37,'[12]КОЛПИНО Дек.'!T37:U37)</f>
        <v>0</v>
      </c>
      <c r="V51" s="87"/>
      <c r="W51" s="108">
        <f>SUM('[1]КОЛПИНО Янв. '!V37:W37,'[2]КОЛПИНО Февр.'!V37:W37,'[3]КОЛПИНО Март'!V37:W37,'[4]КОЛПИНО Апр.'!V37:W37,'[5]КОЛПИНО Май'!V37:W37,'[6]КОЛПИНО Июнь'!V37:W37,'[7]КОЛПИНО Июль'!V37:W37,'[8]КОЛПИНО Авг.'!V37:W37,'[9]КОЛПИНО Сент.'!V37:W37,'[10]КОЛПИНО Окт.'!V37:W37,'[11]КОЛПИНО Нояб.'!V37:W37,'[12]КОЛПИНО Дек.'!V37:W37)</f>
        <v>0</v>
      </c>
      <c r="X51" s="87"/>
      <c r="Y51" s="108">
        <f>SUM('[1]КОЛПИНО Янв. '!X37:Y37,'[2]КОЛПИНО Февр.'!X37:Y37,'[3]КОЛПИНО Март'!X37:Y37,'[4]КОЛПИНО Апр.'!X37:Y37,'[5]КОЛПИНО Май'!X37:Y37,'[6]КОЛПИНО Июнь'!X37:Y37,'[7]КОЛПИНО Июль'!X37:Y37,'[8]КОЛПИНО Авг.'!X37:Y37,'[9]КОЛПИНО Сент.'!X37:Y37,'[10]КОЛПИНО Окт.'!X37:Y37,'[11]КОЛПИНО Нояб.'!X37:Y37,'[12]КОЛПИНО Дек.'!X37:Y37)</f>
        <v>0</v>
      </c>
      <c r="Z51" s="87"/>
      <c r="AA51" s="108">
        <f>SUM('[1]КОЛПИНО Янв. '!Z37:AA37,'[2]КОЛПИНО Февр.'!Z37:AA37,'[3]КОЛПИНО Март'!Z37:AA37,'[4]КОЛПИНО Апр.'!Z37:AA37,'[5]КОЛПИНО Май'!Z37:AA37,'[6]КОЛПИНО Июнь'!Z37:AA37,'[7]КОЛПИНО Июль'!Z37:AA37,'[8]КОЛПИНО Авг.'!Z37:AA37,'[9]КОЛПИНО Сент.'!Z37:AA37,'[10]КОЛПИНО Окт.'!Z37:AA37,'[11]КОЛПИНО Нояб.'!Z37:AA37,'[12]КОЛПИНО Дек.'!Z37:AA37)</f>
        <v>11.041</v>
      </c>
      <c r="AB51" s="87"/>
      <c r="AC51" s="108">
        <f>SUM('[1]КОЛПИНО Янв. '!AB37:AC37,'[2]КОЛПИНО Февр.'!AB37:AC37,'[3]КОЛПИНО Март'!AB37:AC37,'[4]КОЛПИНО Апр.'!AB37:AC37,'[5]КОЛПИНО Май'!AB37:AC37,'[6]КОЛПИНО Июнь'!AB37:AC37,'[7]КОЛПИНО Июль'!AB37:AC37,'[8]КОЛПИНО Авг.'!AB37:AC37,'[9]КОЛПИНО Сент.'!AB37:AC37,'[10]КОЛПИНО Окт.'!AB37:AC37,'[11]КОЛПИНО Нояб.'!AB37:AC37,'[12]КОЛПИНО Дек.'!AB37:AC37)</f>
        <v>0</v>
      </c>
      <c r="AD51" s="87"/>
      <c r="AE51" s="108">
        <f>SUM('[1]КОЛПИНО Янв. '!AD37:AE37,'[2]КОЛПИНО Февр.'!AD37:AE37,'[3]КОЛПИНО Март'!AD37:AE37,'[4]КОЛПИНО Апр.'!AD37:AE37,'[5]КОЛПИНО Май'!AD37:AE37,'[6]КОЛПИНО Июнь'!AD37:AE37,'[7]КОЛПИНО Июль'!AD37:AE37,'[8]КОЛПИНО Авг.'!AD37:AE37,'[9]КОЛПИНО Сент.'!AD37:AE37,'[10]КОЛПИНО Окт.'!AD37:AE37,'[11]КОЛПИНО Нояб.'!AD37:AE37,'[12]КОЛПИНО Дек.'!AD37:AE37)</f>
        <v>0</v>
      </c>
      <c r="AF51" s="87"/>
      <c r="AG51" s="108">
        <f>SUM('[1]КОЛПИНО Янв. '!AF37:AG37,'[2]КОЛПИНО Февр.'!AF37:AG37,'[3]КОЛПИНО Март'!AF37:AG37,'[4]КОЛПИНО Апр.'!AF37:AG37,'[5]КОЛПИНО Май'!AF37:AG37,'[6]КОЛПИНО Июнь'!AF37:AG37,'[7]КОЛПИНО Июль'!AF37:AG37,'[8]КОЛПИНО Авг.'!AF37:AG37,'[9]КОЛПИНО Сент.'!AF37:AG37,'[10]КОЛПИНО Окт.'!AF37:AG37,'[11]КОЛПИНО Нояб.'!AF37:AG37,'[12]КОЛПИНО Дек.'!AF37:AG37)</f>
        <v>0</v>
      </c>
      <c r="AH51" s="87"/>
      <c r="AI51" s="108">
        <f>SUM('[1]КОЛПИНО Янв. '!AH37:AI37,'[2]КОЛПИНО Февр.'!AH37:AI37,'[3]КОЛПИНО Март'!AH37:AI37,'[4]КОЛПИНО Апр.'!AH37:AI37,'[5]КОЛПИНО Май'!AH37:AI37,'[6]КОЛПИНО Июнь'!AH37:AI37,'[7]КОЛПИНО Июль'!AH37:AI37,'[8]КОЛПИНО Авг.'!AH37:AI37,'[9]КОЛПИНО Сент.'!AH37:AI37,'[10]КОЛПИНО Окт.'!AH37:AI37,'[11]КОЛПИНО Нояб.'!AH37:AI37,'[12]КОЛПИНО Дек.'!AH37:AI37)</f>
        <v>0</v>
      </c>
      <c r="AJ51" s="87"/>
      <c r="AK51" s="108">
        <f>SUM('[1]КОЛПИНО Янв. '!AJ37:AK37,'[2]КОЛПИНО Февр.'!AJ37:AK37,'[3]КОЛПИНО Март'!AJ37:AK37,'[4]КОЛПИНО Апр.'!AJ37:AK37,'[5]КОЛПИНО Май'!AJ37:AK37,'[6]КОЛПИНО Июнь'!AJ37:AK37,'[7]КОЛПИНО Июль'!AJ37:AK37,'[8]КОЛПИНО Авг.'!AJ37:AK37,'[9]КОЛПИНО Сент.'!AJ37:AK37,'[10]КОЛПИНО Окт.'!AJ37:AK37,'[11]КОЛПИНО Нояб.'!AJ37:AK37,'[12]КОЛПИНО Дек.'!AJ37:AK37)</f>
        <v>0</v>
      </c>
      <c r="AL51" s="87"/>
      <c r="AM51" s="108">
        <f>SUM('[1]КОЛПИНО Янв. '!AL37:AM37,'[2]КОЛПИНО Февр.'!AL37:AM37,'[3]КОЛПИНО Март'!AL37:AM37,'[4]КОЛПИНО Апр.'!AL37:AM37,'[5]КОЛПИНО Май'!AL37:AM37,'[6]КОЛПИНО Июнь'!AL37:AM37,'[7]КОЛПИНО Июль'!AL37:AM37,'[8]КОЛПИНО Авг.'!AL37:AM37,'[9]КОЛПИНО Сент.'!AL37:AM37,'[10]КОЛПИНО Окт.'!AL37:AM37,'[11]КОЛПИНО Нояб.'!AL37:AM37,'[12]КОЛПИНО Дек.'!AL37:AM37)</f>
        <v>0</v>
      </c>
      <c r="AN51" s="87"/>
      <c r="AO51" s="108">
        <f>SUM('[1]КОЛПИНО Янв. '!AN37:AO37,'[2]КОЛПИНО Февр.'!AN37:AO37,'[3]КОЛПИНО Март'!AN37:AO37,'[4]КОЛПИНО Апр.'!AN37:AO37,'[5]КОЛПИНО Май'!AN37:AO37,'[6]КОЛПИНО Июнь'!AN37:AO37,'[7]КОЛПИНО Июль'!AN37:AO37,'[8]КОЛПИНО Авг.'!AN37:AO37,'[9]КОЛПИНО Сент.'!AN37:AO37,'[10]КОЛПИНО Окт.'!AN37:AO37,'[11]КОЛПИНО Нояб.'!AN37:AO37,'[12]КОЛПИНО Дек.'!AN37:AO37)</f>
        <v>35.311999999999998</v>
      </c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</row>
    <row r="52" spans="1:96" s="102" customFormat="1" ht="15.9" customHeight="1" x14ac:dyDescent="0.3">
      <c r="A52" s="418">
        <v>16</v>
      </c>
      <c r="B52" s="421" t="s">
        <v>49</v>
      </c>
      <c r="C52" s="78" t="s">
        <v>39</v>
      </c>
      <c r="D52" s="87"/>
      <c r="E52" s="115">
        <f>SUM('[1]КОЛПИНО Янв. '!D38:E38,'[2]КОЛПИНО Февр.'!D38:E38,'[3]КОЛПИНО Март'!D38:E38,'[4]КОЛПИНО Апр.'!D38:E38,'[5]КОЛПИНО Май'!D38:E38,'[6]КОЛПИНО Июнь'!D38:E38,'[7]КОЛПИНО Июль'!D38:E38,'[8]КОЛПИНО Авг.'!D38:E38,'[9]КОЛПИНО Сент.'!D38:E38,'[10]КОЛПИНО Окт.'!D38:E38,'[11]КОЛПИНО Нояб.'!D38:E38,'[12]КОЛПИНО Дек.'!D38:E38)</f>
        <v>0</v>
      </c>
      <c r="F52" s="87"/>
      <c r="G52" s="115">
        <f>SUM('[1]КОЛПИНО Янв. '!F38:G38,'[2]КОЛПИНО Февр.'!F38:G38,'[3]КОЛПИНО Март'!F38:G38,'[4]КОЛПИНО Апр.'!F38:G38,'[5]КОЛПИНО Май'!F38:G38,'[6]КОЛПИНО Июнь'!F38:G38,'[7]КОЛПИНО Июль'!F38:G38,'[8]КОЛПИНО Авг.'!F38:G38,'[9]КОЛПИНО Сент.'!F38:G38,'[10]КОЛПИНО Окт.'!F38:G38,'[11]КОЛПИНО Нояб.'!F38:G38,'[12]КОЛПИНО Дек.'!F38:G38)</f>
        <v>0</v>
      </c>
      <c r="H52" s="87">
        <v>120</v>
      </c>
      <c r="I52" s="115">
        <f>SUM('[1]КОЛПИНО Янв. '!H38:I38,'[2]КОЛПИНО Февр.'!H38:I38,'[3]КОЛПИНО Март'!H38:I38,'[4]КОЛПИНО Апр.'!H38:I38,'[5]КОЛПИНО Май'!H38:I38,'[6]КОЛПИНО Июнь'!H38:I38,'[7]КОЛПИНО Июль'!H38:I38,'[8]КОЛПИНО Авг.'!H38:I38,'[9]КОЛПИНО Сент.'!H38:I38,'[10]КОЛПИНО Окт.'!H38:I38,'[11]КОЛПИНО Нояб.'!H38:I38,'[12]КОЛПИНО Дек.'!H38:I38)</f>
        <v>524.79999999999995</v>
      </c>
      <c r="J52" s="87"/>
      <c r="K52" s="115">
        <f>SUM('[1]КОЛПИНО Янв. '!J38:K38,'[2]КОЛПИНО Февр.'!J38:K38,'[3]КОЛПИНО Март'!J38:K38,'[4]КОЛПИНО Апр.'!J38:K38,'[5]КОЛПИНО Май'!J38:K38,'[6]КОЛПИНО Июнь'!J38:K38,'[7]КОЛПИНО Июль'!J38:K38,'[8]КОЛПИНО Авг.'!J38:K38,'[9]КОЛПИНО Сент.'!J38:K38,'[10]КОЛПИНО Окт.'!J38:K38,'[11]КОЛПИНО Нояб.'!J38:K38,'[12]КОЛПИНО Дек.'!J38:K38)</f>
        <v>0</v>
      </c>
      <c r="L52" s="87"/>
      <c r="M52" s="115">
        <f>SUM('[1]КОЛПИНО Янв. '!L38:M38,'[2]КОЛПИНО Февр.'!L38:M38,'[3]КОЛПИНО Март'!L38:M38,'[4]КОЛПИНО Апр.'!L38:M38,'[5]КОЛПИНО Май'!L38:M38,'[6]КОЛПИНО Июнь'!L38:M38,'[7]КОЛПИНО Июль'!L38:M38,'[8]КОЛПИНО Авг.'!L38:M38,'[9]КОЛПИНО Сент.'!L38:M38,'[10]КОЛПИНО Окт.'!L38:M38,'[11]КОЛПИНО Нояб.'!L38:M38,'[12]КОЛПИНО Дек.'!L38:M38)</f>
        <v>0</v>
      </c>
      <c r="N52" s="87"/>
      <c r="O52" s="115">
        <f>SUM('[1]КОЛПИНО Янв. '!N38:O38,'[2]КОЛПИНО Февр.'!N38:O38,'[3]КОЛПИНО Март'!N38:O38,'[4]КОЛПИНО Апр.'!N38:O38,'[5]КОЛПИНО Май'!N38:O38,'[6]КОЛПИНО Июнь'!N38:O38,'[7]КОЛПИНО Июль'!N38:O38,'[8]КОЛПИНО Авг.'!N38:O38,'[9]КОЛПИНО Сент.'!N38:O38,'[10]КОЛПИНО Окт.'!N38:O38,'[11]КОЛПИНО Нояб.'!N38:O38,'[12]КОЛПИНО Дек.'!N38:O38)</f>
        <v>0</v>
      </c>
      <c r="P52" s="87"/>
      <c r="Q52" s="115">
        <f>SUM('[1]КОЛПИНО Янв. '!P38:Q38,'[2]КОЛПИНО Февр.'!P38:Q38,'[3]КОЛПИНО Март'!P38:Q38,'[4]КОЛПИНО Апр.'!P38:Q38,'[5]КОЛПИНО Май'!P38:Q38,'[6]КОЛПИНО Июнь'!P38:Q38,'[7]КОЛПИНО Июль'!P38:Q38,'[8]КОЛПИНО Авг.'!P38:Q38,'[9]КОЛПИНО Сент.'!P38:Q38,'[10]КОЛПИНО Окт.'!P38:Q38,'[11]КОЛПИНО Нояб.'!P38:Q38,'[12]КОЛПИНО Дек.'!P38:Q38)</f>
        <v>0</v>
      </c>
      <c r="R52" s="87">
        <v>233</v>
      </c>
      <c r="S52" s="115">
        <f>SUM('[1]КОЛПИНО Янв. '!R38:S38,'[2]КОЛПИНО Февр.'!R38:S38,'[3]КОЛПИНО Март'!R38:S38,'[4]КОЛПИНО Апр.'!R38:S38,'[5]КОЛПИНО Май'!R38:S38,'[6]КОЛПИНО Июнь'!R38:S38,'[7]КОЛПИНО Июль'!R38:S38,'[8]КОЛПИНО Авг.'!R38:S38,'[9]КОЛПИНО Сент.'!R38:S38,'[10]КОЛПИНО Окт.'!R38:S38,'[11]КОЛПИНО Нояб.'!R38:S38,'[12]КОЛПИНО Дек.'!R38:S38)</f>
        <v>223</v>
      </c>
      <c r="T52" s="87"/>
      <c r="U52" s="115">
        <f>SUM('[1]КОЛПИНО Янв. '!T38:U38,'[2]КОЛПИНО Февр.'!T38:U38,'[3]КОЛПИНО Март'!T38:U38,'[4]КОЛПИНО Апр.'!T38:U38,'[5]КОЛПИНО Май'!T38:U38,'[6]КОЛПИНО Июнь'!T38:U38,'[7]КОЛПИНО Июль'!T38:U38,'[8]КОЛПИНО Авг.'!T38:U38,'[9]КОЛПИНО Сент.'!T38:U38,'[10]КОЛПИНО Окт.'!T38:U38,'[11]КОЛПИНО Нояб.'!T38:U38,'[12]КОЛПИНО Дек.'!T38:U38)</f>
        <v>0</v>
      </c>
      <c r="V52" s="87"/>
      <c r="W52" s="115">
        <f>SUM('[1]КОЛПИНО Янв. '!V38:W38,'[2]КОЛПИНО Февр.'!V38:W38,'[3]КОЛПИНО Март'!V38:W38,'[4]КОЛПИНО Апр.'!V38:W38,'[5]КОЛПИНО Май'!V38:W38,'[6]КОЛПИНО Июнь'!V38:W38,'[7]КОЛПИНО Июль'!V38:W38,'[8]КОЛПИНО Авг.'!V38:W38,'[9]КОЛПИНО Сент.'!V38:W38,'[10]КОЛПИНО Окт.'!V38:W38,'[11]КОЛПИНО Нояб.'!V38:W38,'[12]КОЛПИНО Дек.'!V38:W38)</f>
        <v>51.4</v>
      </c>
      <c r="X52" s="87"/>
      <c r="Y52" s="115">
        <f>SUM('[1]КОЛПИНО Янв. '!X38:Y38,'[2]КОЛПИНО Февр.'!X38:Y38,'[3]КОЛПИНО Март'!X38:Y38,'[4]КОЛПИНО Апр.'!X38:Y38,'[5]КОЛПИНО Май'!X38:Y38,'[6]КОЛПИНО Июнь'!X38:Y38,'[7]КОЛПИНО Июль'!X38:Y38,'[8]КОЛПИНО Авг.'!X38:Y38,'[9]КОЛПИНО Сент.'!X38:Y38,'[10]КОЛПИНО Окт.'!X38:Y38,'[11]КОЛПИНО Нояб.'!X38:Y38,'[12]КОЛПИНО Дек.'!X38:Y38)</f>
        <v>0</v>
      </c>
      <c r="Z52" s="87"/>
      <c r="AA52" s="115">
        <f>SUM('[1]КОЛПИНО Янв. '!Z38:AA38,'[2]КОЛПИНО Февр.'!Z38:AA38,'[3]КОЛПИНО Март'!Z38:AA38,'[4]КОЛПИНО Апр.'!Z38:AA38,'[5]КОЛПИНО Май'!Z38:AA38,'[6]КОЛПИНО Июнь'!Z38:AA38,'[7]КОЛПИНО Июль'!Z38:AA38,'[8]КОЛПИНО Авг.'!Z38:AA38,'[9]КОЛПИНО Сент.'!Z38:AA38,'[10]КОЛПИНО Окт.'!Z38:AA38,'[11]КОЛПИНО Нояб.'!Z38:AA38,'[12]КОЛПИНО Дек.'!Z38:AA38)</f>
        <v>0</v>
      </c>
      <c r="AB52" s="87"/>
      <c r="AC52" s="115">
        <f>SUM('[1]КОЛПИНО Янв. '!AB38:AC38,'[2]КОЛПИНО Февр.'!AB38:AC38,'[3]КОЛПИНО Март'!AB38:AC38,'[4]КОЛПИНО Апр.'!AB38:AC38,'[5]КОЛПИНО Май'!AB38:AC38,'[6]КОЛПИНО Июнь'!AB38:AC38,'[7]КОЛПИНО Июль'!AB38:AC38,'[8]КОЛПИНО Авг.'!AB38:AC38,'[9]КОЛПИНО Сент.'!AB38:AC38,'[10]КОЛПИНО Окт.'!AB38:AC38,'[11]КОЛПИНО Нояб.'!AB38:AC38,'[12]КОЛПИНО Дек.'!AB38:AC38)</f>
        <v>0</v>
      </c>
      <c r="AD52" s="87"/>
      <c r="AE52" s="115">
        <f>SUM('[1]КОЛПИНО Янв. '!AD38:AE38,'[2]КОЛПИНО Февр.'!AD38:AE38,'[3]КОЛПИНО Март'!AD38:AE38,'[4]КОЛПИНО Апр.'!AD38:AE38,'[5]КОЛПИНО Май'!AD38:AE38,'[6]КОЛПИНО Июнь'!AD38:AE38,'[7]КОЛПИНО Июль'!AD38:AE38,'[8]КОЛПИНО Авг.'!AD38:AE38,'[9]КОЛПИНО Сент.'!AD38:AE38,'[10]КОЛПИНО Окт.'!AD38:AE38,'[11]КОЛПИНО Нояб.'!AD38:AE38,'[12]КОЛПИНО Дек.'!AD38:AE38)</f>
        <v>185.2</v>
      </c>
      <c r="AF52" s="87"/>
      <c r="AG52" s="115">
        <f>SUM('[1]КОЛПИНО Янв. '!AF38:AG38,'[2]КОЛПИНО Февр.'!AF38:AG38,'[3]КОЛПИНО Март'!AF38:AG38,'[4]КОЛПИНО Апр.'!AF38:AG38,'[5]КОЛПИНО Май'!AF38:AG38,'[6]КОЛПИНО Июнь'!AF38:AG38,'[7]КОЛПИНО Июль'!AF38:AG38,'[8]КОЛПИНО Авг.'!AF38:AG38,'[9]КОЛПИНО Сент.'!AF38:AG38,'[10]КОЛПИНО Окт.'!AF38:AG38,'[11]КОЛПИНО Нояб.'!AF38:AG38,'[12]КОЛПИНО Дек.'!AF38:AG38)</f>
        <v>0</v>
      </c>
      <c r="AH52" s="87"/>
      <c r="AI52" s="115">
        <f>SUM('[1]КОЛПИНО Янв. '!AH38:AI38,'[2]КОЛПИНО Февр.'!AH38:AI38,'[3]КОЛПИНО Март'!AH38:AI38,'[4]КОЛПИНО Апр.'!AH38:AI38,'[5]КОЛПИНО Май'!AH38:AI38,'[6]КОЛПИНО Июнь'!AH38:AI38,'[7]КОЛПИНО Июль'!AH38:AI38,'[8]КОЛПИНО Авг.'!AH38:AI38,'[9]КОЛПИНО Сент.'!AH38:AI38,'[10]КОЛПИНО Окт.'!AH38:AI38,'[11]КОЛПИНО Нояб.'!AH38:AI38,'[12]КОЛПИНО Дек.'!AH38:AI38)</f>
        <v>0</v>
      </c>
      <c r="AJ52" s="87"/>
      <c r="AK52" s="115">
        <f>SUM('[1]КОЛПИНО Янв. '!AJ38:AK38,'[2]КОЛПИНО Февр.'!AJ38:AK38,'[3]КОЛПИНО Март'!AJ38:AK38,'[4]КОЛПИНО Апр.'!AJ38:AK38,'[5]КОЛПИНО Май'!AJ38:AK38,'[6]КОЛПИНО Июнь'!AJ38:AK38,'[7]КОЛПИНО Июль'!AJ38:AK38,'[8]КОЛПИНО Авг.'!AJ38:AK38,'[9]КОЛПИНО Сент.'!AJ38:AK38,'[10]КОЛПИНО Окт.'!AJ38:AK38,'[11]КОЛПИНО Нояб.'!AJ38:AK38,'[12]КОЛПИНО Дек.'!AJ38:AK38)</f>
        <v>0</v>
      </c>
      <c r="AL52" s="110">
        <v>335</v>
      </c>
      <c r="AM52" s="115">
        <f>SUM('[1]КОЛПИНО Янв. '!AL38:AM38,'[2]КОЛПИНО Февр.'!AL38:AM38,'[3]КОЛПИНО Март'!AL38:AM38,'[4]КОЛПИНО Апр.'!AL38:AM38,'[5]КОЛПИНО Май'!AL38:AM38,'[6]КОЛПИНО Июнь'!AL38:AM38,'[7]КОЛПИНО Июль'!AL38:AM38,'[8]КОЛПИНО Авг.'!AL38:AM38,'[9]КОЛПИНО Сент.'!AL38:AM38,'[10]КОЛПИНО Окт.'!AL38:AM38,'[11]КОЛПИНО Нояб.'!AL38:AM38,'[12]КОЛПИНО Дек.'!AL38:AM38)</f>
        <v>0</v>
      </c>
      <c r="AN52" s="87"/>
      <c r="AO52" s="115">
        <f>SUM('[1]КОЛПИНО Янв. '!AN38:AO38,'[2]КОЛПИНО Февр.'!AN38:AO38,'[3]КОЛПИНО Март'!AN38:AO38,'[4]КОЛПИНО Апр.'!AN38:AO38,'[5]КОЛПИНО Май'!AN38:AO38,'[6]КОЛПИНО Июнь'!AN38:AO38,'[7]КОЛПИНО Июль'!AN38:AO38,'[8]КОЛПИНО Авг.'!AN38:AO38,'[9]КОЛПИНО Сент.'!AN38:AO38,'[10]КОЛПИНО Окт.'!AN38:AO38,'[11]КОЛПИНО Нояб.'!AN38:AO38,'[12]КОЛПИНО Дек.'!AN38:AO38)</f>
        <v>21</v>
      </c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</row>
    <row r="53" spans="1:96" s="102" customFormat="1" ht="15.9" customHeight="1" x14ac:dyDescent="0.3">
      <c r="A53" s="419"/>
      <c r="B53" s="422"/>
      <c r="C53" s="78" t="s">
        <v>40</v>
      </c>
      <c r="D53" s="87"/>
      <c r="E53" s="108">
        <f>SUM('[1]КОЛПИНО Янв. '!D39:E39,'[2]КОЛПИНО Февр.'!D39:E39,'[3]КОЛПИНО Март'!D39:E39,'[4]КОЛПИНО Апр.'!D39:E39,'[5]КОЛПИНО Май'!D39:E39,'[6]КОЛПИНО Июнь'!D39:E39,'[7]КОЛПИНО Июль'!D39:E39,'[8]КОЛПИНО Авг.'!D39:E39,'[9]КОЛПИНО Сент.'!D39:E39,'[10]КОЛПИНО Окт.'!D39:E39,'[11]КОЛПИНО Нояб.'!D39:E39,'[12]КОЛПИНО Дек.'!D39:E39)</f>
        <v>0</v>
      </c>
      <c r="F53" s="87"/>
      <c r="G53" s="108">
        <f>SUM('[1]КОЛПИНО Янв. '!F39:G39,'[2]КОЛПИНО Февр.'!F39:G39,'[3]КОЛПИНО Март'!F39:G39,'[4]КОЛПИНО Апр.'!F39:G39,'[5]КОЛПИНО Май'!F39:G39,'[6]КОЛПИНО Июнь'!F39:G39,'[7]КОЛПИНО Июль'!F39:G39,'[8]КОЛПИНО Авг.'!F39:G39,'[9]КОЛПИНО Сент.'!F39:G39,'[10]КОЛПИНО Окт.'!F39:G39,'[11]КОЛПИНО Нояб.'!F39:G39,'[12]КОЛПИНО Дек.'!F39:G39)</f>
        <v>0</v>
      </c>
      <c r="H53" s="87">
        <v>1</v>
      </c>
      <c r="I53" s="108">
        <f>SUM('[1]КОЛПИНО Янв. '!H39:I39,'[2]КОЛПИНО Февр.'!H39:I39,'[3]КОЛПИНО Март'!H39:I39,'[4]КОЛПИНО Апр.'!H39:I39,'[5]КОЛПИНО Май'!H39:I39,'[6]КОЛПИНО Июнь'!H39:I39,'[7]КОЛПИНО Июль'!H39:I39,'[8]КОЛПИНО Авг.'!H39:I39,'[9]КОЛПИНО Сент.'!H39:I39,'[10]КОЛПИНО Окт.'!H39:I39,'[11]КОЛПИНО Нояб.'!H39:I39,'[12]КОЛПИНО Дек.'!H39:I39)</f>
        <v>2</v>
      </c>
      <c r="J53" s="87"/>
      <c r="K53" s="108">
        <f>SUM('[1]КОЛПИНО Янв. '!J39:K39,'[2]КОЛПИНО Февр.'!J39:K39,'[3]КОЛПИНО Март'!J39:K39,'[4]КОЛПИНО Апр.'!J39:K39,'[5]КОЛПИНО Май'!J39:K39,'[6]КОЛПИНО Июнь'!J39:K39,'[7]КОЛПИНО Июль'!J39:K39,'[8]КОЛПИНО Авг.'!J39:K39,'[9]КОЛПИНО Сент.'!J39:K39,'[10]КОЛПИНО Окт.'!J39:K39,'[11]КОЛПИНО Нояб.'!J39:K39,'[12]КОЛПИНО Дек.'!J39:K39)</f>
        <v>0</v>
      </c>
      <c r="L53" s="87"/>
      <c r="M53" s="108">
        <f>SUM('[1]КОЛПИНО Янв. '!L39:M39,'[2]КОЛПИНО Февр.'!L39:M39,'[3]КОЛПИНО Март'!L39:M39,'[4]КОЛПИНО Апр.'!L39:M39,'[5]КОЛПИНО Май'!L39:M39,'[6]КОЛПИНО Июнь'!L39:M39,'[7]КОЛПИНО Июль'!L39:M39,'[8]КОЛПИНО Авг.'!L39:M39,'[9]КОЛПИНО Сент.'!L39:M39,'[10]КОЛПИНО Окт.'!L39:M39,'[11]КОЛПИНО Нояб.'!L39:M39,'[12]КОЛПИНО Дек.'!L39:M39)</f>
        <v>0</v>
      </c>
      <c r="N53" s="87"/>
      <c r="O53" s="108">
        <f>SUM('[1]КОЛПИНО Янв. '!N39:O39,'[2]КОЛПИНО Февр.'!N39:O39,'[3]КОЛПИНО Март'!N39:O39,'[4]КОЛПИНО Апр.'!N39:O39,'[5]КОЛПИНО Май'!N39:O39,'[6]КОЛПИНО Июнь'!N39:O39,'[7]КОЛПИНО Июль'!N39:O39,'[8]КОЛПИНО Авг.'!N39:O39,'[9]КОЛПИНО Сент.'!N39:O39,'[10]КОЛПИНО Окт.'!N39:O39,'[11]КОЛПИНО Нояб.'!N39:O39,'[12]КОЛПИНО Дек.'!N39:O39)</f>
        <v>0</v>
      </c>
      <c r="P53" s="87"/>
      <c r="Q53" s="108">
        <f>SUM('[1]КОЛПИНО Янв. '!P39:Q39,'[2]КОЛПИНО Февр.'!P39:Q39,'[3]КОЛПИНО Март'!P39:Q39,'[4]КОЛПИНО Апр.'!P39:Q39,'[5]КОЛПИНО Май'!P39:Q39,'[6]КОЛПИНО Июнь'!P39:Q39,'[7]КОЛПИНО Июль'!P39:Q39,'[8]КОЛПИНО Авг.'!P39:Q39,'[9]КОЛПИНО Сент.'!P39:Q39,'[10]КОЛПИНО Окт.'!P39:Q39,'[11]КОЛПИНО Нояб.'!P39:Q39,'[12]КОЛПИНО Дек.'!P39:Q39)</f>
        <v>0</v>
      </c>
      <c r="R53" s="87">
        <v>3</v>
      </c>
      <c r="S53" s="108">
        <f>SUM('[1]КОЛПИНО Янв. '!R39:S39,'[2]КОЛПИНО Февр.'!R39:S39,'[3]КОЛПИНО Март'!R39:S39,'[4]КОЛПИНО Апр.'!R39:S39,'[5]КОЛПИНО Май'!R39:S39,'[6]КОЛПИНО Июнь'!R39:S39,'[7]КОЛПИНО Июль'!R39:S39,'[8]КОЛПИНО Авг.'!R39:S39,'[9]КОЛПИНО Сент.'!R39:S39,'[10]КОЛПИНО Окт.'!R39:S39,'[11]КОЛПИНО Нояб.'!R39:S39,'[12]КОЛПИНО Дек.'!R39:S39)</f>
        <v>1</v>
      </c>
      <c r="T53" s="87"/>
      <c r="U53" s="108">
        <f>SUM('[1]КОЛПИНО Янв. '!T39:U39,'[2]КОЛПИНО Февр.'!T39:U39,'[3]КОЛПИНО Март'!T39:U39,'[4]КОЛПИНО Апр.'!T39:U39,'[5]КОЛПИНО Май'!T39:U39,'[6]КОЛПИНО Июнь'!T39:U39,'[7]КОЛПИНО Июль'!T39:U39,'[8]КОЛПИНО Авг.'!T39:U39,'[9]КОЛПИНО Сент.'!T39:U39,'[10]КОЛПИНО Окт.'!T39:U39,'[11]КОЛПИНО Нояб.'!T39:U39,'[12]КОЛПИНО Дек.'!T39:U39)</f>
        <v>0</v>
      </c>
      <c r="V53" s="87"/>
      <c r="W53" s="108">
        <f>SUM('[1]КОЛПИНО Янв. '!V39:W39,'[2]КОЛПИНО Февр.'!V39:W39,'[3]КОЛПИНО Март'!V39:W39,'[4]КОЛПИНО Апр.'!V39:W39,'[5]КОЛПИНО Май'!V39:W39,'[6]КОЛПИНО Июнь'!V39:W39,'[7]КОЛПИНО Июль'!V39:W39,'[8]КОЛПИНО Авг.'!V39:W39,'[9]КОЛПИНО Сент.'!V39:W39,'[10]КОЛПИНО Окт.'!V39:W39,'[11]КОЛПИНО Нояб.'!V39:W39,'[12]КОЛПИНО Дек.'!V39:W39)</f>
        <v>0</v>
      </c>
      <c r="X53" s="87"/>
      <c r="Y53" s="108">
        <f>SUM('[1]КОЛПИНО Янв. '!X39:Y39,'[2]КОЛПИНО Февр.'!X39:Y39,'[3]КОЛПИНО Март'!X39:Y39,'[4]КОЛПИНО Апр.'!X39:Y39,'[5]КОЛПИНО Май'!X39:Y39,'[6]КОЛПИНО Июнь'!X39:Y39,'[7]КОЛПИНО Июль'!X39:Y39,'[8]КОЛПИНО Авг.'!X39:Y39,'[9]КОЛПИНО Сент.'!X39:Y39,'[10]КОЛПИНО Окт.'!X39:Y39,'[11]КОЛПИНО Нояб.'!X39:Y39,'[12]КОЛПИНО Дек.'!X39:Y39)</f>
        <v>0</v>
      </c>
      <c r="Z53" s="87"/>
      <c r="AA53" s="108">
        <f>SUM('[1]КОЛПИНО Янв. '!Z39:AA39,'[2]КОЛПИНО Февр.'!Z39:AA39,'[3]КОЛПИНО Март'!Z39:AA39,'[4]КОЛПИНО Апр.'!Z39:AA39,'[5]КОЛПИНО Май'!Z39:AA39,'[6]КОЛПИНО Июнь'!Z39:AA39,'[7]КОЛПИНО Июль'!Z39:AA39,'[8]КОЛПИНО Авг.'!Z39:AA39,'[9]КОЛПИНО Сент.'!Z39:AA39,'[10]КОЛПИНО Окт.'!Z39:AA39,'[11]КОЛПИНО Нояб.'!Z39:AA39,'[12]КОЛПИНО Дек.'!Z39:AA39)</f>
        <v>0</v>
      </c>
      <c r="AB53" s="87"/>
      <c r="AC53" s="108">
        <f>SUM('[1]КОЛПИНО Янв. '!AB39:AC39,'[2]КОЛПИНО Февр.'!AB39:AC39,'[3]КОЛПИНО Март'!AB39:AC39,'[4]КОЛПИНО Апр.'!AB39:AC39,'[5]КОЛПИНО Май'!AB39:AC39,'[6]КОЛПИНО Июнь'!AB39:AC39,'[7]КОЛПИНО Июль'!AB39:AC39,'[8]КОЛПИНО Авг.'!AB39:AC39,'[9]КОЛПИНО Сент.'!AB39:AC39,'[10]КОЛПИНО Окт.'!AB39:AC39,'[11]КОЛПИНО Нояб.'!AB39:AC39,'[12]КОЛПИНО Дек.'!AB39:AC39)</f>
        <v>0</v>
      </c>
      <c r="AD53" s="87"/>
      <c r="AE53" s="108">
        <f>SUM('[1]КОЛПИНО Янв. '!AD39:AE39,'[2]КОЛПИНО Февр.'!AD39:AE39,'[3]КОЛПИНО Март'!AD39:AE39,'[4]КОЛПИНО Апр.'!AD39:AE39,'[5]КОЛПИНО Май'!AD39:AE39,'[6]КОЛПИНО Июнь'!AD39:AE39,'[7]КОЛПИНО Июль'!AD39:AE39,'[8]КОЛПИНО Авг.'!AD39:AE39,'[9]КОЛПИНО Сент.'!AD39:AE39,'[10]КОЛПИНО Окт.'!AD39:AE39,'[11]КОЛПИНО Нояб.'!AD39:AE39,'[12]КОЛПИНО Дек.'!AD39:AE39)</f>
        <v>0</v>
      </c>
      <c r="AF53" s="87"/>
      <c r="AG53" s="108">
        <f>SUM('[1]КОЛПИНО Янв. '!AF39:AG39,'[2]КОЛПИНО Февр.'!AF39:AG39,'[3]КОЛПИНО Март'!AF39:AG39,'[4]КОЛПИНО Апр.'!AF39:AG39,'[5]КОЛПИНО Май'!AF39:AG39,'[6]КОЛПИНО Июнь'!AF39:AG39,'[7]КОЛПИНО Июль'!AF39:AG39,'[8]КОЛПИНО Авг.'!AF39:AG39,'[9]КОЛПИНО Сент.'!AF39:AG39,'[10]КОЛПИНО Окт.'!AF39:AG39,'[11]КОЛПИНО Нояб.'!AF39:AG39,'[12]КОЛПИНО Дек.'!AF39:AG39)</f>
        <v>0</v>
      </c>
      <c r="AH53" s="87"/>
      <c r="AI53" s="108">
        <f>SUM('[1]КОЛПИНО Янв. '!AH39:AI39,'[2]КОЛПИНО Февр.'!AH39:AI39,'[3]КОЛПИНО Март'!AH39:AI39,'[4]КОЛПИНО Апр.'!AH39:AI39,'[5]КОЛПИНО Май'!AH39:AI39,'[6]КОЛПИНО Июнь'!AH39:AI39,'[7]КОЛПИНО Июль'!AH39:AI39,'[8]КОЛПИНО Авг.'!AH39:AI39,'[9]КОЛПИНО Сент.'!AH39:AI39,'[10]КОЛПИНО Окт.'!AH39:AI39,'[11]КОЛПИНО Нояб.'!AH39:AI39,'[12]КОЛПИНО Дек.'!AH39:AI39)</f>
        <v>0</v>
      </c>
      <c r="AJ53" s="87"/>
      <c r="AK53" s="108">
        <f>SUM('[1]КОЛПИНО Янв. '!AJ39:AK39,'[2]КОЛПИНО Февр.'!AJ39:AK39,'[3]КОЛПИНО Март'!AJ39:AK39,'[4]КОЛПИНО Апр.'!AJ39:AK39,'[5]КОЛПИНО Май'!AJ39:AK39,'[6]КОЛПИНО Июнь'!AJ39:AK39,'[7]КОЛПИНО Июль'!AJ39:AK39,'[8]КОЛПИНО Авг.'!AJ39:AK39,'[9]КОЛПИНО Сент.'!AJ39:AK39,'[10]КОЛПИНО Окт.'!AJ39:AK39,'[11]КОЛПИНО Нояб.'!AJ39:AK39,'[12]КОЛПИНО Дек.'!AJ39:AK39)</f>
        <v>0</v>
      </c>
      <c r="AL53" s="110">
        <v>1</v>
      </c>
      <c r="AM53" s="108">
        <f>SUM('[1]КОЛПИНО Янв. '!AL39:AM39,'[2]КОЛПИНО Февр.'!AL39:AM39,'[3]КОЛПИНО Март'!AL39:AM39,'[4]КОЛПИНО Апр.'!AL39:AM39,'[5]КОЛПИНО Май'!AL39:AM39,'[6]КОЛПИНО Июнь'!AL39:AM39,'[7]КОЛПИНО Июль'!AL39:AM39,'[8]КОЛПИНО Авг.'!AL39:AM39,'[9]КОЛПИНО Сент.'!AL39:AM39,'[10]КОЛПИНО Окт.'!AL39:AM39,'[11]КОЛПИНО Нояб.'!AL39:AM39,'[12]КОЛПИНО Дек.'!AL39:AM39)</f>
        <v>0</v>
      </c>
      <c r="AN53" s="87"/>
      <c r="AO53" s="108">
        <f>SUM('[1]КОЛПИНО Янв. '!AN39:AO39,'[2]КОЛПИНО Февр.'!AN39:AO39,'[3]КОЛПИНО Март'!AN39:AO39,'[4]КОЛПИНО Апр.'!AN39:AO39,'[5]КОЛПИНО Май'!AN39:AO39,'[6]КОЛПИНО Июнь'!AN39:AO39,'[7]КОЛПИНО Июль'!AN39:AO39,'[8]КОЛПИНО Авг.'!AN39:AO39,'[9]КОЛПИНО Сент.'!AN39:AO39,'[10]КОЛПИНО Окт.'!AN39:AO39,'[11]КОЛПИНО Нояб.'!AN39:AO39,'[12]КОЛПИНО Дек.'!AN39:AO39)</f>
        <v>0</v>
      </c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</row>
    <row r="54" spans="1:96" s="102" customFormat="1" ht="15.9" customHeight="1" x14ac:dyDescent="0.3">
      <c r="A54" s="420"/>
      <c r="B54" s="423"/>
      <c r="C54" s="78" t="s">
        <v>5</v>
      </c>
      <c r="D54" s="87"/>
      <c r="E54" s="115">
        <f>SUM('[1]КОЛПИНО Янв. '!D40:E40,'[2]КОЛПИНО Февр.'!D40:E40,'[3]КОЛПИНО Март'!D40:E40,'[4]КОЛПИНО Апр.'!D40:E40,'[5]КОЛПИНО Май'!D40:E40,'[6]КОЛПИНО Июнь'!D40:E40,'[7]КОЛПИНО Июль'!D40:E40,'[8]КОЛПИНО Авг.'!D40:E40,'[9]КОЛПИНО Сент.'!D40:E40,'[10]КОЛПИНО Окт.'!D40:E40,'[11]КОЛПИНО Нояб.'!D40:E40,'[12]КОЛПИНО Дек.'!D40:E40)</f>
        <v>0</v>
      </c>
      <c r="F54" s="87"/>
      <c r="G54" s="115">
        <f>SUM('[1]КОЛПИНО Янв. '!F40:G40,'[2]КОЛПИНО Февр.'!F40:G40,'[3]КОЛПИНО Март'!F40:G40,'[4]КОЛПИНО Апр.'!F40:G40,'[5]КОЛПИНО Май'!F40:G40,'[6]КОЛПИНО Июнь'!F40:G40,'[7]КОЛПИНО Июль'!F40:G40,'[8]КОЛПИНО Авг.'!F40:G40,'[9]КОЛПИНО Сент.'!F40:G40,'[10]КОЛПИНО Окт.'!F40:G40,'[11]КОЛПИНО Нояб.'!F40:G40,'[12]КОЛПИНО Дек.'!F40:G40)</f>
        <v>0</v>
      </c>
      <c r="H54" s="87">
        <v>33.6</v>
      </c>
      <c r="I54" s="115">
        <f>SUM('[1]КОЛПИНО Янв. '!H40:I40,'[2]КОЛПИНО Февр.'!H40:I40,'[3]КОЛПИНО Март'!H40:I40,'[4]КОЛПИНО Апр.'!H40:I40,'[5]КОЛПИНО Май'!H40:I40,'[6]КОЛПИНО Июнь'!H40:I40,'[7]КОЛПИНО Июль'!H40:I40,'[8]КОЛПИНО Авг.'!H40:I40,'[9]КОЛПИНО Сент.'!H40:I40,'[10]КОЛПИНО Окт.'!H40:I40,'[11]КОЛПИНО Нояб.'!H40:I40,'[12]КОЛПИНО Дек.'!H40:I40)</f>
        <v>200.411</v>
      </c>
      <c r="J54" s="87"/>
      <c r="K54" s="115">
        <f>SUM('[1]КОЛПИНО Янв. '!J40:K40,'[2]КОЛПИНО Февр.'!J40:K40,'[3]КОЛПИНО Март'!J40:K40,'[4]КОЛПИНО Апр.'!J40:K40,'[5]КОЛПИНО Май'!J40:K40,'[6]КОЛПИНО Июнь'!J40:K40,'[7]КОЛПИНО Июль'!J40:K40,'[8]КОЛПИНО Авг.'!J40:K40,'[9]КОЛПИНО Сент.'!J40:K40,'[10]КОЛПИНО Окт.'!J40:K40,'[11]КОЛПИНО Нояб.'!J40:K40,'[12]КОЛПИНО Дек.'!J40:K40)</f>
        <v>0</v>
      </c>
      <c r="L54" s="87"/>
      <c r="M54" s="115">
        <f>SUM('[1]КОЛПИНО Янв. '!L40:M40,'[2]КОЛПИНО Февр.'!L40:M40,'[3]КОЛПИНО Март'!L40:M40,'[4]КОЛПИНО Апр.'!L40:M40,'[5]КОЛПИНО Май'!L40:M40,'[6]КОЛПИНО Июнь'!L40:M40,'[7]КОЛПИНО Июль'!L40:M40,'[8]КОЛПИНО Авг.'!L40:M40,'[9]КОЛПИНО Сент.'!L40:M40,'[10]КОЛПИНО Окт.'!L40:M40,'[11]КОЛПИНО Нояб.'!L40:M40,'[12]КОЛПИНО Дек.'!L40:M40)</f>
        <v>0</v>
      </c>
      <c r="N54" s="87"/>
      <c r="O54" s="115">
        <f>SUM('[1]КОЛПИНО Янв. '!N40:O40,'[2]КОЛПИНО Февр.'!N40:O40,'[3]КОЛПИНО Март'!N40:O40,'[4]КОЛПИНО Апр.'!N40:O40,'[5]КОЛПИНО Май'!N40:O40,'[6]КОЛПИНО Июнь'!N40:O40,'[7]КОЛПИНО Июль'!N40:O40,'[8]КОЛПИНО Авг.'!N40:O40,'[9]КОЛПИНО Сент.'!N40:O40,'[10]КОЛПИНО Окт.'!N40:O40,'[11]КОЛПИНО Нояб.'!N40:O40,'[12]КОЛПИНО Дек.'!N40:O40)</f>
        <v>0</v>
      </c>
      <c r="P54" s="87"/>
      <c r="Q54" s="115">
        <f>SUM('[1]КОЛПИНО Янв. '!P40:Q40,'[2]КОЛПИНО Февр.'!P40:Q40,'[3]КОЛПИНО Март'!P40:Q40,'[4]КОЛПИНО Апр.'!P40:Q40,'[5]КОЛПИНО Май'!P40:Q40,'[6]КОЛПИНО Июнь'!P40:Q40,'[7]КОЛПИНО Июль'!P40:Q40,'[8]КОЛПИНО Авг.'!P40:Q40,'[9]КОЛПИНО Сент.'!P40:Q40,'[10]КОЛПИНО Окт.'!P40:Q40,'[11]КОЛПИНО Нояб.'!P40:Q40,'[12]КОЛПИНО Дек.'!P40:Q40)</f>
        <v>0</v>
      </c>
      <c r="R54" s="87">
        <v>250</v>
      </c>
      <c r="S54" s="115">
        <f>SUM('[1]КОЛПИНО Янв. '!R40:S40,'[2]КОЛПИНО Февр.'!R40:S40,'[3]КОЛПИНО Март'!R40:S40,'[4]КОЛПИНО Апр.'!R40:S40,'[5]КОЛПИНО Май'!R40:S40,'[6]КОЛПИНО Июнь'!R40:S40,'[7]КОЛПИНО Июль'!R40:S40,'[8]КОЛПИНО Авг.'!R40:S40,'[9]КОЛПИНО Сент.'!R40:S40,'[10]КОЛПИНО Окт.'!R40:S40,'[11]КОЛПИНО Нояб.'!R40:S40,'[12]КОЛПИНО Дек.'!R40:S40)</f>
        <v>94.230999999999995</v>
      </c>
      <c r="T54" s="87"/>
      <c r="U54" s="115">
        <f>SUM('[1]КОЛПИНО Янв. '!T40:U40,'[2]КОЛПИНО Февр.'!T40:U40,'[3]КОЛПИНО Март'!T40:U40,'[4]КОЛПИНО Апр.'!T40:U40,'[5]КОЛПИНО Май'!T40:U40,'[6]КОЛПИНО Июнь'!T40:U40,'[7]КОЛПИНО Июль'!T40:U40,'[8]КОЛПИНО Авг.'!T40:U40,'[9]КОЛПИНО Сент.'!T40:U40,'[10]КОЛПИНО Окт.'!T40:U40,'[11]КОЛПИНО Нояб.'!T40:U40,'[12]КОЛПИНО Дек.'!T40:U40)</f>
        <v>0</v>
      </c>
      <c r="V54" s="87"/>
      <c r="W54" s="115">
        <f>SUM('[1]КОЛПИНО Янв. '!V40:W40,'[2]КОЛПИНО Февр.'!V40:W40,'[3]КОЛПИНО Март'!V40:W40,'[4]КОЛПИНО Апр.'!V40:W40,'[5]КОЛПИНО Май'!V40:W40,'[6]КОЛПИНО Июнь'!V40:W40,'[7]КОЛПИНО Июль'!V40:W40,'[8]КОЛПИНО Авг.'!V40:W40,'[9]КОЛПИНО Сент.'!V40:W40,'[10]КОЛПИНО Окт.'!V40:W40,'[11]КОЛПИНО Нояб.'!V40:W40,'[12]КОЛПИНО Дек.'!V40:W40)</f>
        <v>17.956</v>
      </c>
      <c r="X54" s="87"/>
      <c r="Y54" s="115">
        <f>SUM('[1]КОЛПИНО Янв. '!X40:Y40,'[2]КОЛПИНО Февр.'!X40:Y40,'[3]КОЛПИНО Март'!X40:Y40,'[4]КОЛПИНО Апр.'!X40:Y40,'[5]КОЛПИНО Май'!X40:Y40,'[6]КОЛПИНО Июнь'!X40:Y40,'[7]КОЛПИНО Июль'!X40:Y40,'[8]КОЛПИНО Авг.'!X40:Y40,'[9]КОЛПИНО Сент.'!X40:Y40,'[10]КОЛПИНО Окт.'!X40:Y40,'[11]КОЛПИНО Нояб.'!X40:Y40,'[12]КОЛПИНО Дек.'!X40:Y40)</f>
        <v>0</v>
      </c>
      <c r="Z54" s="87"/>
      <c r="AA54" s="115">
        <f>SUM('[1]КОЛПИНО Янв. '!Z40:AA40,'[2]КОЛПИНО Февр.'!Z40:AA40,'[3]КОЛПИНО Март'!Z40:AA40,'[4]КОЛПИНО Апр.'!Z40:AA40,'[5]КОЛПИНО Май'!Z40:AA40,'[6]КОЛПИНО Июнь'!Z40:AA40,'[7]КОЛПИНО Июль'!Z40:AA40,'[8]КОЛПИНО Авг.'!Z40:AA40,'[9]КОЛПИНО Сент.'!Z40:AA40,'[10]КОЛПИНО Окт.'!Z40:AA40,'[11]КОЛПИНО Нояб.'!Z40:AA40,'[12]КОЛПИНО Дек.'!Z40:AA40)</f>
        <v>0</v>
      </c>
      <c r="AB54" s="87"/>
      <c r="AC54" s="115">
        <f>SUM('[1]КОЛПИНО Янв. '!AB40:AC40,'[2]КОЛПИНО Февр.'!AB40:AC40,'[3]КОЛПИНО Март'!AB40:AC40,'[4]КОЛПИНО Апр.'!AB40:AC40,'[5]КОЛПИНО Май'!AB40:AC40,'[6]КОЛПИНО Июнь'!AB40:AC40,'[7]КОЛПИНО Июль'!AB40:AC40,'[8]КОЛПИНО Авг.'!AB40:AC40,'[9]КОЛПИНО Сент.'!AB40:AC40,'[10]КОЛПИНО Окт.'!AB40:AC40,'[11]КОЛПИНО Нояб.'!AB40:AC40,'[12]КОЛПИНО Дек.'!AB40:AC40)</f>
        <v>0</v>
      </c>
      <c r="AD54" s="87"/>
      <c r="AE54" s="115">
        <f>SUM('[1]КОЛПИНО Янв. '!AD40:AE40,'[2]КОЛПИНО Февр.'!AD40:AE40,'[3]КОЛПИНО Март'!AD40:AE40,'[4]КОЛПИНО Апр.'!AD40:AE40,'[5]КОЛПИНО Май'!AD40:AE40,'[6]КОЛПИНО Июнь'!AD40:AE40,'[7]КОЛПИНО Июль'!AD40:AE40,'[8]КОЛПИНО Авг.'!AD40:AE40,'[9]КОЛПИНО Сент.'!AD40:AE40,'[10]КОЛПИНО Окт.'!AD40:AE40,'[11]КОЛПИНО Нояб.'!AD40:AE40,'[12]КОЛПИНО Дек.'!AD40:AE40)</f>
        <v>72.272000000000006</v>
      </c>
      <c r="AF54" s="87"/>
      <c r="AG54" s="115">
        <f>SUM('[1]КОЛПИНО Янв. '!AF40:AG40,'[2]КОЛПИНО Февр.'!AF40:AG40,'[3]КОЛПИНО Март'!AF40:AG40,'[4]КОЛПИНО Апр.'!AF40:AG40,'[5]КОЛПИНО Май'!AF40:AG40,'[6]КОЛПИНО Июнь'!AF40:AG40,'[7]КОЛПИНО Июль'!AF40:AG40,'[8]КОЛПИНО Авг.'!AF40:AG40,'[9]КОЛПИНО Сент.'!AF40:AG40,'[10]КОЛПИНО Окт.'!AF40:AG40,'[11]КОЛПИНО Нояб.'!AF40:AG40,'[12]КОЛПИНО Дек.'!AF40:AG40)</f>
        <v>0</v>
      </c>
      <c r="AH54" s="87"/>
      <c r="AI54" s="115">
        <f>SUM('[1]КОЛПИНО Янв. '!AH40:AI40,'[2]КОЛПИНО Февр.'!AH40:AI40,'[3]КОЛПИНО Март'!AH40:AI40,'[4]КОЛПИНО Апр.'!AH40:AI40,'[5]КОЛПИНО Май'!AH40:AI40,'[6]КОЛПИНО Июнь'!AH40:AI40,'[7]КОЛПИНО Июль'!AH40:AI40,'[8]КОЛПИНО Авг.'!AH40:AI40,'[9]КОЛПИНО Сент.'!AH40:AI40,'[10]КОЛПИНО Окт.'!AH40:AI40,'[11]КОЛПИНО Нояб.'!AH40:AI40,'[12]КОЛПИНО Дек.'!AH40:AI40)</f>
        <v>0</v>
      </c>
      <c r="AJ54" s="87"/>
      <c r="AK54" s="115">
        <f>SUM('[1]КОЛПИНО Янв. '!AJ40:AK40,'[2]КОЛПИНО Февр.'!AJ40:AK40,'[3]КОЛПИНО Март'!AJ40:AK40,'[4]КОЛПИНО Апр.'!AJ40:AK40,'[5]КОЛПИНО Май'!AJ40:AK40,'[6]КОЛПИНО Июнь'!AJ40:AK40,'[7]КОЛПИНО Июль'!AJ40:AK40,'[8]КОЛПИНО Авг.'!AJ40:AK40,'[9]КОЛПИНО Сент.'!AJ40:AK40,'[10]КОЛПИНО Окт.'!AJ40:AK40,'[11]КОЛПИНО Нояб.'!AJ40:AK40,'[12]КОЛПИНО Дек.'!AJ40:AK40)</f>
        <v>0</v>
      </c>
      <c r="AL54" s="111">
        <v>330</v>
      </c>
      <c r="AM54" s="115">
        <f>SUM('[1]КОЛПИНО Янв. '!AL40:AM40,'[2]КОЛПИНО Февр.'!AL40:AM40,'[3]КОЛПИНО Март'!AL40:AM40,'[4]КОЛПИНО Апр.'!AL40:AM40,'[5]КОЛПИНО Май'!AL40:AM40,'[6]КОЛПИНО Июнь'!AL40:AM40,'[7]КОЛПИНО Июль'!AL40:AM40,'[8]КОЛПИНО Авг.'!AL40:AM40,'[9]КОЛПИНО Сент.'!AL40:AM40,'[10]КОЛПИНО Окт.'!AL40:AM40,'[11]КОЛПИНО Нояб.'!AL40:AM40,'[12]КОЛПИНО Дек.'!AL40:AM40)</f>
        <v>0</v>
      </c>
      <c r="AN54" s="87"/>
      <c r="AO54" s="115">
        <f>SUM('[1]КОЛПИНО Янв. '!AN40:AO40,'[2]КОЛПИНО Февр.'!AN40:AO40,'[3]КОЛПИНО Март'!AN40:AO40,'[4]КОЛПИНО Апр.'!AN40:AO40,'[5]КОЛПИНО Май'!AN40:AO40,'[6]КОЛПИНО Июнь'!AN40:AO40,'[7]КОЛПИНО Июль'!AN40:AO40,'[8]КОЛПИНО Авг.'!AN40:AO40,'[9]КОЛПИНО Сент.'!AN40:AO40,'[10]КОЛПИНО Окт.'!AN40:AO40,'[11]КОЛПИНО Нояб.'!AN40:AO40,'[12]КОЛПИНО Дек.'!AN40:AO40)</f>
        <v>4.1840000000000002</v>
      </c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</row>
    <row r="55" spans="1:96" s="102" customFormat="1" ht="15.9" customHeight="1" x14ac:dyDescent="0.3">
      <c r="A55" s="380">
        <v>17</v>
      </c>
      <c r="B55" s="379" t="s">
        <v>41</v>
      </c>
      <c r="C55" s="7" t="s">
        <v>39</v>
      </c>
      <c r="D55" s="87"/>
      <c r="E55" s="108">
        <f>SUM('[1]КОЛПИНО Янв. '!D41:E41,'[2]КОЛПИНО Февр.'!D41:E41,'[3]КОЛПИНО Март'!D41:E41,'[4]КОЛПИНО Апр.'!D41:E41,'[5]КОЛПИНО Май'!D41:E41,'[6]КОЛПИНО Июнь'!D41:E41,'[7]КОЛПИНО Июль'!D41:E41,'[8]КОЛПИНО Авг.'!D41:E41,'[9]КОЛПИНО Сент.'!D41:E41,'[10]КОЛПИНО Окт.'!D41:E41,'[11]КОЛПИНО Нояб.'!D41:E41,'[12]КОЛПИНО Дек.'!D41:E41)</f>
        <v>0</v>
      </c>
      <c r="F55" s="87"/>
      <c r="G55" s="108">
        <f>SUM('[1]КОЛПИНО Янв. '!F41:G41,'[2]КОЛПИНО Февр.'!F41:G41,'[3]КОЛПИНО Март'!F41:G41,'[4]КОЛПИНО Апр.'!F41:G41,'[5]КОЛПИНО Май'!F41:G41,'[6]КОЛПИНО Июнь'!F41:G41,'[7]КОЛПИНО Июль'!F41:G41,'[8]КОЛПИНО Авг.'!F41:G41,'[9]КОЛПИНО Сент.'!F41:G41,'[10]КОЛПИНО Окт.'!F41:G41,'[11]КОЛПИНО Нояб.'!F41:G41,'[12]КОЛПИНО Дек.'!F41:G41)</f>
        <v>0</v>
      </c>
      <c r="H55" s="87"/>
      <c r="I55" s="108">
        <f>SUM('[1]КОЛПИНО Янв. '!H41:I41,'[2]КОЛПИНО Февр.'!H41:I41,'[3]КОЛПИНО Март'!H41:I41,'[4]КОЛПИНО Апр.'!H41:I41,'[5]КОЛПИНО Май'!H41:I41,'[6]КОЛПИНО Июнь'!H41:I41,'[7]КОЛПИНО Июль'!H41:I41,'[8]КОЛПИНО Авг.'!H41:I41,'[9]КОЛПИНО Сент.'!H41:I41,'[10]КОЛПИНО Окт.'!H41:I41,'[11]КОЛПИНО Нояб.'!H41:I41,'[12]КОЛПИНО Дек.'!H41:I41)</f>
        <v>0</v>
      </c>
      <c r="J55" s="87"/>
      <c r="K55" s="108">
        <f>SUM('[1]КОЛПИНО Янв. '!J41:K41,'[2]КОЛПИНО Февр.'!J41:K41,'[3]КОЛПИНО Март'!J41:K41,'[4]КОЛПИНО Апр.'!J41:K41,'[5]КОЛПИНО Май'!J41:K41,'[6]КОЛПИНО Июнь'!J41:K41,'[7]КОЛПИНО Июль'!J41:K41,'[8]КОЛПИНО Авг.'!J41:K41,'[9]КОЛПИНО Сент.'!J41:K41,'[10]КОЛПИНО Окт.'!J41:K41,'[11]КОЛПИНО Нояб.'!J41:K41,'[12]КОЛПИНО Дек.'!J41:K41)</f>
        <v>0</v>
      </c>
      <c r="L55" s="87"/>
      <c r="M55" s="108">
        <f>SUM('[1]КОЛПИНО Янв. '!L41:M41,'[2]КОЛПИНО Февр.'!L41:M41,'[3]КОЛПИНО Март'!L41:M41,'[4]КОЛПИНО Апр.'!L41:M41,'[5]КОЛПИНО Май'!L41:M41,'[6]КОЛПИНО Июнь'!L41:M41,'[7]КОЛПИНО Июль'!L41:M41,'[8]КОЛПИНО Авг.'!L41:M41,'[9]КОЛПИНО Сент.'!L41:M41,'[10]КОЛПИНО Окт.'!L41:M41,'[11]КОЛПИНО Нояб.'!L41:M41,'[12]КОЛПИНО Дек.'!L41:M41)</f>
        <v>0</v>
      </c>
      <c r="N55" s="87"/>
      <c r="O55" s="108">
        <f>SUM('[1]КОЛПИНО Янв. '!N41:O41,'[2]КОЛПИНО Февр.'!N41:O41,'[3]КОЛПИНО Март'!N41:O41,'[4]КОЛПИНО Апр.'!N41:O41,'[5]КОЛПИНО Май'!N41:O41,'[6]КОЛПИНО Июнь'!N41:O41,'[7]КОЛПИНО Июль'!N41:O41,'[8]КОЛПИНО Авг.'!N41:O41,'[9]КОЛПИНО Сент.'!N41:O41,'[10]КОЛПИНО Окт.'!N41:O41,'[11]КОЛПИНО Нояб.'!N41:O41,'[12]КОЛПИНО Дек.'!N41:O41)</f>
        <v>0</v>
      </c>
      <c r="P55" s="87"/>
      <c r="Q55" s="108">
        <f>SUM('[1]КОЛПИНО Янв. '!P41:Q41,'[2]КОЛПИНО Февр.'!P41:Q41,'[3]КОЛПИНО Март'!P41:Q41,'[4]КОЛПИНО Апр.'!P41:Q41,'[5]КОЛПИНО Май'!P41:Q41,'[6]КОЛПИНО Июнь'!P41:Q41,'[7]КОЛПИНО Июль'!P41:Q41,'[8]КОЛПИНО Авг.'!P41:Q41,'[9]КОЛПИНО Сент.'!P41:Q41,'[10]КОЛПИНО Окт.'!P41:Q41,'[11]КОЛПИНО Нояб.'!P41:Q41,'[12]КОЛПИНО Дек.'!P41:Q41)</f>
        <v>0</v>
      </c>
      <c r="R55" s="87"/>
      <c r="S55" s="108">
        <f>SUM('[1]КОЛПИНО Янв. '!R41:S41,'[2]КОЛПИНО Февр.'!R41:S41,'[3]КОЛПИНО Март'!R41:S41,'[4]КОЛПИНО Апр.'!R41:S41,'[5]КОЛПИНО Май'!R41:S41,'[6]КОЛПИНО Июнь'!R41:S41,'[7]КОЛПИНО Июль'!R41:S41,'[8]КОЛПИНО Авг.'!R41:S41,'[9]КОЛПИНО Сент.'!R41:S41,'[10]КОЛПИНО Окт.'!R41:S41,'[11]КОЛПИНО Нояб.'!R41:S41,'[12]КОЛПИНО Дек.'!R41:S41)</f>
        <v>0</v>
      </c>
      <c r="T55" s="87"/>
      <c r="U55" s="108">
        <f>SUM('[1]КОЛПИНО Янв. '!T41:U41,'[2]КОЛПИНО Февр.'!T41:U41,'[3]КОЛПИНО Март'!T41:U41,'[4]КОЛПИНО Апр.'!T41:U41,'[5]КОЛПИНО Май'!T41:U41,'[6]КОЛПИНО Июнь'!T41:U41,'[7]КОЛПИНО Июль'!T41:U41,'[8]КОЛПИНО Авг.'!T41:U41,'[9]КОЛПИНО Сент.'!T41:U41,'[10]КОЛПИНО Окт.'!T41:U41,'[11]КОЛПИНО Нояб.'!T41:U41,'[12]КОЛПИНО Дек.'!T41:U41)</f>
        <v>0</v>
      </c>
      <c r="V55" s="87"/>
      <c r="W55" s="108">
        <f>SUM('[1]КОЛПИНО Янв. '!V41:W41,'[2]КОЛПИНО Февр.'!V41:W41,'[3]КОЛПИНО Март'!V41:W41,'[4]КОЛПИНО Апр.'!V41:W41,'[5]КОЛПИНО Май'!V41:W41,'[6]КОЛПИНО Июнь'!V41:W41,'[7]КОЛПИНО Июль'!V41:W41,'[8]КОЛПИНО Авг.'!V41:W41,'[9]КОЛПИНО Сент.'!V41:W41,'[10]КОЛПИНО Окт.'!V41:W41,'[11]КОЛПИНО Нояб.'!V41:W41,'[12]КОЛПИНО Дек.'!V41:W41)</f>
        <v>0</v>
      </c>
      <c r="X55" s="87"/>
      <c r="Y55" s="108">
        <f>SUM('[1]КОЛПИНО Янв. '!X41:Y41,'[2]КОЛПИНО Февр.'!X41:Y41,'[3]КОЛПИНО Март'!X41:Y41,'[4]КОЛПИНО Апр.'!X41:Y41,'[5]КОЛПИНО Май'!X41:Y41,'[6]КОЛПИНО Июнь'!X41:Y41,'[7]КОЛПИНО Июль'!X41:Y41,'[8]КОЛПИНО Авг.'!X41:Y41,'[9]КОЛПИНО Сент.'!X41:Y41,'[10]КОЛПИНО Окт.'!X41:Y41,'[11]КОЛПИНО Нояб.'!X41:Y41,'[12]КОЛПИНО Дек.'!X41:Y41)</f>
        <v>0</v>
      </c>
      <c r="Z55" s="87"/>
      <c r="AA55" s="108">
        <f>SUM('[1]КОЛПИНО Янв. '!Z41:AA41,'[2]КОЛПИНО Февр.'!Z41:AA41,'[3]КОЛПИНО Март'!Z41:AA41,'[4]КОЛПИНО Апр.'!Z41:AA41,'[5]КОЛПИНО Май'!Z41:AA41,'[6]КОЛПИНО Июнь'!Z41:AA41,'[7]КОЛПИНО Июль'!Z41:AA41,'[8]КОЛПИНО Авг.'!Z41:AA41,'[9]КОЛПИНО Сент.'!Z41:AA41,'[10]КОЛПИНО Окт.'!Z41:AA41,'[11]КОЛПИНО Нояб.'!Z41:AA41,'[12]КОЛПИНО Дек.'!Z41:AA41)</f>
        <v>0</v>
      </c>
      <c r="AB55" s="87"/>
      <c r="AC55" s="108">
        <f>SUM('[1]КОЛПИНО Янв. '!AB41:AC41,'[2]КОЛПИНО Февр.'!AB41:AC41,'[3]КОЛПИНО Март'!AB41:AC41,'[4]КОЛПИНО Апр.'!AB41:AC41,'[5]КОЛПИНО Май'!AB41:AC41,'[6]КОЛПИНО Июнь'!AB41:AC41,'[7]КОЛПИНО Июль'!AB41:AC41,'[8]КОЛПИНО Авг.'!AB41:AC41,'[9]КОЛПИНО Сент.'!AB41:AC41,'[10]КОЛПИНО Окт.'!AB41:AC41,'[11]КОЛПИНО Нояб.'!AB41:AC41,'[12]КОЛПИНО Дек.'!AB41:AC41)</f>
        <v>0</v>
      </c>
      <c r="AD55" s="87"/>
      <c r="AE55" s="108">
        <f>SUM('[1]КОЛПИНО Янв. '!AD41:AE41,'[2]КОЛПИНО Февр.'!AD41:AE41,'[3]КОЛПИНО Март'!AD41:AE41,'[4]КОЛПИНО Апр.'!AD41:AE41,'[5]КОЛПИНО Май'!AD41:AE41,'[6]КОЛПИНО Июнь'!AD41:AE41,'[7]КОЛПИНО Июль'!AD41:AE41,'[8]КОЛПИНО Авг.'!AD41:AE41,'[9]КОЛПИНО Сент.'!AD41:AE41,'[10]КОЛПИНО Окт.'!AD41:AE41,'[11]КОЛПИНО Нояб.'!AD41:AE41,'[12]КОЛПИНО Дек.'!AD41:AE41)</f>
        <v>0</v>
      </c>
      <c r="AF55" s="87"/>
      <c r="AG55" s="108">
        <f>SUM('[1]КОЛПИНО Янв. '!AF41:AG41,'[2]КОЛПИНО Февр.'!AF41:AG41,'[3]КОЛПИНО Март'!AF41:AG41,'[4]КОЛПИНО Апр.'!AF41:AG41,'[5]КОЛПИНО Май'!AF41:AG41,'[6]КОЛПИНО Июнь'!AF41:AG41,'[7]КОЛПИНО Июль'!AF41:AG41,'[8]КОЛПИНО Авг.'!AF41:AG41,'[9]КОЛПИНО Сент.'!AF41:AG41,'[10]КОЛПИНО Окт.'!AF41:AG41,'[11]КОЛПИНО Нояб.'!AF41:AG41,'[12]КОЛПИНО Дек.'!AF41:AG41)</f>
        <v>0</v>
      </c>
      <c r="AH55" s="87"/>
      <c r="AI55" s="108">
        <f>SUM('[1]КОЛПИНО Янв. '!AH41:AI41,'[2]КОЛПИНО Февр.'!AH41:AI41,'[3]КОЛПИНО Март'!AH41:AI41,'[4]КОЛПИНО Апр.'!AH41:AI41,'[5]КОЛПИНО Май'!AH41:AI41,'[6]КОЛПИНО Июнь'!AH41:AI41,'[7]КОЛПИНО Июль'!AH41:AI41,'[8]КОЛПИНО Авг.'!AH41:AI41,'[9]КОЛПИНО Сент.'!AH41:AI41,'[10]КОЛПИНО Окт.'!AH41:AI41,'[11]КОЛПИНО Нояб.'!AH41:AI41,'[12]КОЛПИНО Дек.'!AH41:AI41)</f>
        <v>0</v>
      </c>
      <c r="AJ55" s="87"/>
      <c r="AK55" s="108">
        <f>SUM('[1]КОЛПИНО Янв. '!AJ41:AK41,'[2]КОЛПИНО Февр.'!AJ41:AK41,'[3]КОЛПИНО Март'!AJ41:AK41,'[4]КОЛПИНО Апр.'!AJ41:AK41,'[5]КОЛПИНО Май'!AJ41:AK41,'[6]КОЛПИНО Июнь'!AJ41:AK41,'[7]КОЛПИНО Июль'!AJ41:AK41,'[8]КОЛПИНО Авг.'!AJ41:AK41,'[9]КОЛПИНО Сент.'!AJ41:AK41,'[10]КОЛПИНО Окт.'!AJ41:AK41,'[11]КОЛПИНО Нояб.'!AJ41:AK41,'[12]КОЛПИНО Дек.'!AJ41:AK41)</f>
        <v>161.80000000000001</v>
      </c>
      <c r="AL55" s="87"/>
      <c r="AM55" s="108">
        <f>SUM('[1]КОЛПИНО Янв. '!AL41:AM41,'[2]КОЛПИНО Февр.'!AL41:AM41,'[3]КОЛПИНО Март'!AL41:AM41,'[4]КОЛПИНО Апр.'!AL41:AM41,'[5]КОЛПИНО Май'!AL41:AM41,'[6]КОЛПИНО Июнь'!AL41:AM41,'[7]КОЛПИНО Июль'!AL41:AM41,'[8]КОЛПИНО Авг.'!AL41:AM41,'[9]КОЛПИНО Сент.'!AL41:AM41,'[10]КОЛПИНО Окт.'!AL41:AM41,'[11]КОЛПИНО Нояб.'!AL41:AM41,'[12]КОЛПИНО Дек.'!AL41:AM41)</f>
        <v>0</v>
      </c>
      <c r="AN55" s="87"/>
      <c r="AO55" s="108">
        <f>SUM('[1]КОЛПИНО Янв. '!AN41:AO41,'[2]КОЛПИНО Февр.'!AN41:AO41,'[3]КОЛПИНО Март'!AN41:AO41,'[4]КОЛПИНО Апр.'!AN41:AO41,'[5]КОЛПИНО Май'!AN41:AO41,'[6]КОЛПИНО Июнь'!AN41:AO41,'[7]КОЛПИНО Июль'!AN41:AO41,'[8]КОЛПИНО Авг.'!AN41:AO41,'[9]КОЛПИНО Сент.'!AN41:AO41,'[10]КОЛПИНО Окт.'!AN41:AO41,'[11]КОЛПИНО Нояб.'!AN41:AO41,'[12]КОЛПИНО Дек.'!AN41:AO41)</f>
        <v>0</v>
      </c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</row>
    <row r="56" spans="1:96" s="102" customFormat="1" ht="15.9" customHeight="1" x14ac:dyDescent="0.3">
      <c r="A56" s="380"/>
      <c r="B56" s="379"/>
      <c r="C56" s="7" t="s">
        <v>5</v>
      </c>
      <c r="D56" s="87"/>
      <c r="E56" s="115">
        <f>SUM('[1]КОЛПИНО Янв. '!D42:E42,'[2]КОЛПИНО Февр.'!D42:E42,'[3]КОЛПИНО Март'!D42:E42,'[4]КОЛПИНО Апр.'!D42:E42,'[5]КОЛПИНО Май'!D42:E42,'[6]КОЛПИНО Июнь'!D42:E42,'[7]КОЛПИНО Июль'!D42:E42,'[8]КОЛПИНО Авг.'!D42:E42,'[9]КОЛПИНО Сент.'!D42:E42,'[10]КОЛПИНО Окт.'!D42:E42,'[11]КОЛПИНО Нояб.'!D42:E42,'[12]КОЛПИНО Дек.'!D42:E42)</f>
        <v>0</v>
      </c>
      <c r="F56" s="87"/>
      <c r="G56" s="115">
        <f>SUM('[1]КОЛПИНО Янв. '!F42:G42,'[2]КОЛПИНО Февр.'!F42:G42,'[3]КОЛПИНО Март'!F42:G42,'[4]КОЛПИНО Апр.'!F42:G42,'[5]КОЛПИНО Май'!F42:G42,'[6]КОЛПИНО Июнь'!F42:G42,'[7]КОЛПИНО Июль'!F42:G42,'[8]КОЛПИНО Авг.'!F42:G42,'[9]КОЛПИНО Сент.'!F42:G42,'[10]КОЛПИНО Окт.'!F42:G42,'[11]КОЛПИНО Нояб.'!F42:G42,'[12]КОЛПИНО Дек.'!F42:G42)</f>
        <v>0</v>
      </c>
      <c r="H56" s="87"/>
      <c r="I56" s="115">
        <f>SUM('[1]КОЛПИНО Янв. '!H42:I42,'[2]КОЛПИНО Февр.'!H42:I42,'[3]КОЛПИНО Март'!H42:I42,'[4]КОЛПИНО Апр.'!H42:I42,'[5]КОЛПИНО Май'!H42:I42,'[6]КОЛПИНО Июнь'!H42:I42,'[7]КОЛПИНО Июль'!H42:I42,'[8]КОЛПИНО Авг.'!H42:I42,'[9]КОЛПИНО Сент.'!H42:I42,'[10]КОЛПИНО Окт.'!H42:I42,'[11]КОЛПИНО Нояб.'!H42:I42,'[12]КОЛПИНО Дек.'!H42:I42)</f>
        <v>0</v>
      </c>
      <c r="J56" s="87"/>
      <c r="K56" s="115">
        <f>SUM('[1]КОЛПИНО Янв. '!J42:K42,'[2]КОЛПИНО Февр.'!J42:K42,'[3]КОЛПИНО Март'!J42:K42,'[4]КОЛПИНО Апр.'!J42:K42,'[5]КОЛПИНО Май'!J42:K42,'[6]КОЛПИНО Июнь'!J42:K42,'[7]КОЛПИНО Июль'!J42:K42,'[8]КОЛПИНО Авг.'!J42:K42,'[9]КОЛПИНО Сент.'!J42:K42,'[10]КОЛПИНО Окт.'!J42:K42,'[11]КОЛПИНО Нояб.'!J42:K42,'[12]КОЛПИНО Дек.'!J42:K42)</f>
        <v>0</v>
      </c>
      <c r="L56" s="87"/>
      <c r="M56" s="115">
        <f>SUM('[1]КОЛПИНО Янв. '!L42:M42,'[2]КОЛПИНО Февр.'!L42:M42,'[3]КОЛПИНО Март'!L42:M42,'[4]КОЛПИНО Апр.'!L42:M42,'[5]КОЛПИНО Май'!L42:M42,'[6]КОЛПИНО Июнь'!L42:M42,'[7]КОЛПИНО Июль'!L42:M42,'[8]КОЛПИНО Авг.'!L42:M42,'[9]КОЛПИНО Сент.'!L42:M42,'[10]КОЛПИНО Окт.'!L42:M42,'[11]КОЛПИНО Нояб.'!L42:M42,'[12]КОЛПИНО Дек.'!L42:M42)</f>
        <v>0</v>
      </c>
      <c r="N56" s="87"/>
      <c r="O56" s="115">
        <f>SUM('[1]КОЛПИНО Янв. '!N42:O42,'[2]КОЛПИНО Февр.'!N42:O42,'[3]КОЛПИНО Март'!N42:O42,'[4]КОЛПИНО Апр.'!N42:O42,'[5]КОЛПИНО Май'!N42:O42,'[6]КОЛПИНО Июнь'!N42:O42,'[7]КОЛПИНО Июль'!N42:O42,'[8]КОЛПИНО Авг.'!N42:O42,'[9]КОЛПИНО Сент.'!N42:O42,'[10]КОЛПИНО Окт.'!N42:O42,'[11]КОЛПИНО Нояб.'!N42:O42,'[12]КОЛПИНО Дек.'!N42:O42)</f>
        <v>0</v>
      </c>
      <c r="P56" s="87"/>
      <c r="Q56" s="115">
        <f>SUM('[1]КОЛПИНО Янв. '!P42:Q42,'[2]КОЛПИНО Февр.'!P42:Q42,'[3]КОЛПИНО Март'!P42:Q42,'[4]КОЛПИНО Апр.'!P42:Q42,'[5]КОЛПИНО Май'!P42:Q42,'[6]КОЛПИНО Июнь'!P42:Q42,'[7]КОЛПИНО Июль'!P42:Q42,'[8]КОЛПИНО Авг.'!P42:Q42,'[9]КОЛПИНО Сент.'!P42:Q42,'[10]КОЛПИНО Окт.'!P42:Q42,'[11]КОЛПИНО Нояб.'!P42:Q42,'[12]КОЛПИНО Дек.'!P42:Q42)</f>
        <v>0</v>
      </c>
      <c r="R56" s="87"/>
      <c r="S56" s="115">
        <f>SUM('[1]КОЛПИНО Янв. '!R42:S42,'[2]КОЛПИНО Февр.'!R42:S42,'[3]КОЛПИНО Март'!R42:S42,'[4]КОЛПИНО Апр.'!R42:S42,'[5]КОЛПИНО Май'!R42:S42,'[6]КОЛПИНО Июнь'!R42:S42,'[7]КОЛПИНО Июль'!R42:S42,'[8]КОЛПИНО Авг.'!R42:S42,'[9]КОЛПИНО Сент.'!R42:S42,'[10]КОЛПИНО Окт.'!R42:S42,'[11]КОЛПИНО Нояб.'!R42:S42,'[12]КОЛПИНО Дек.'!R42:S42)</f>
        <v>0</v>
      </c>
      <c r="T56" s="87"/>
      <c r="U56" s="115">
        <f>SUM('[1]КОЛПИНО Янв. '!T42:U42,'[2]КОЛПИНО Февр.'!T42:U42,'[3]КОЛПИНО Март'!T42:U42,'[4]КОЛПИНО Апр.'!T42:U42,'[5]КОЛПИНО Май'!T42:U42,'[6]КОЛПИНО Июнь'!T42:U42,'[7]КОЛПИНО Июль'!T42:U42,'[8]КОЛПИНО Авг.'!T42:U42,'[9]КОЛПИНО Сент.'!T42:U42,'[10]КОЛПИНО Окт.'!T42:U42,'[11]КОЛПИНО Нояб.'!T42:U42,'[12]КОЛПИНО Дек.'!T42:U42)</f>
        <v>0</v>
      </c>
      <c r="V56" s="87"/>
      <c r="W56" s="115">
        <f>SUM('[1]КОЛПИНО Янв. '!V42:W42,'[2]КОЛПИНО Февр.'!V42:W42,'[3]КОЛПИНО Март'!V42:W42,'[4]КОЛПИНО Апр.'!V42:W42,'[5]КОЛПИНО Май'!V42:W42,'[6]КОЛПИНО Июнь'!V42:W42,'[7]КОЛПИНО Июль'!V42:W42,'[8]КОЛПИНО Авг.'!V42:W42,'[9]КОЛПИНО Сент.'!V42:W42,'[10]КОЛПИНО Окт.'!V42:W42,'[11]КОЛПИНО Нояб.'!V42:W42,'[12]КОЛПИНО Дек.'!V42:W42)</f>
        <v>0</v>
      </c>
      <c r="X56" s="87"/>
      <c r="Y56" s="115">
        <f>SUM('[1]КОЛПИНО Янв. '!X42:Y42,'[2]КОЛПИНО Февр.'!X42:Y42,'[3]КОЛПИНО Март'!X42:Y42,'[4]КОЛПИНО Апр.'!X42:Y42,'[5]КОЛПИНО Май'!X42:Y42,'[6]КОЛПИНО Июнь'!X42:Y42,'[7]КОЛПИНО Июль'!X42:Y42,'[8]КОЛПИНО Авг.'!X42:Y42,'[9]КОЛПИНО Сент.'!X42:Y42,'[10]КОЛПИНО Окт.'!X42:Y42,'[11]КОЛПИНО Нояб.'!X42:Y42,'[12]КОЛПИНО Дек.'!X42:Y42)</f>
        <v>0</v>
      </c>
      <c r="Z56" s="87"/>
      <c r="AA56" s="115">
        <f>SUM('[1]КОЛПИНО Янв. '!Z42:AA42,'[2]КОЛПИНО Февр.'!Z42:AA42,'[3]КОЛПИНО Март'!Z42:AA42,'[4]КОЛПИНО Апр.'!Z42:AA42,'[5]КОЛПИНО Май'!Z42:AA42,'[6]КОЛПИНО Июнь'!Z42:AA42,'[7]КОЛПИНО Июль'!Z42:AA42,'[8]КОЛПИНО Авг.'!Z42:AA42,'[9]КОЛПИНО Сент.'!Z42:AA42,'[10]КОЛПИНО Окт.'!Z42:AA42,'[11]КОЛПИНО Нояб.'!Z42:AA42,'[12]КОЛПИНО Дек.'!Z42:AA42)</f>
        <v>0</v>
      </c>
      <c r="AB56" s="87"/>
      <c r="AC56" s="115">
        <f>SUM('[1]КОЛПИНО Янв. '!AB42:AC42,'[2]КОЛПИНО Февр.'!AB42:AC42,'[3]КОЛПИНО Март'!AB42:AC42,'[4]КОЛПИНО Апр.'!AB42:AC42,'[5]КОЛПИНО Май'!AB42:AC42,'[6]КОЛПИНО Июнь'!AB42:AC42,'[7]КОЛПИНО Июль'!AB42:AC42,'[8]КОЛПИНО Авг.'!AB42:AC42,'[9]КОЛПИНО Сент.'!AB42:AC42,'[10]КОЛПИНО Окт.'!AB42:AC42,'[11]КОЛПИНО Нояб.'!AB42:AC42,'[12]КОЛПИНО Дек.'!AB42:AC42)</f>
        <v>0</v>
      </c>
      <c r="AD56" s="87"/>
      <c r="AE56" s="115">
        <f>SUM('[1]КОЛПИНО Янв. '!AD42:AE42,'[2]КОЛПИНО Февр.'!AD42:AE42,'[3]КОЛПИНО Март'!AD42:AE42,'[4]КОЛПИНО Апр.'!AD42:AE42,'[5]КОЛПИНО Май'!AD42:AE42,'[6]КОЛПИНО Июнь'!AD42:AE42,'[7]КОЛПИНО Июль'!AD42:AE42,'[8]КОЛПИНО Авг.'!AD42:AE42,'[9]КОЛПИНО Сент.'!AD42:AE42,'[10]КОЛПИНО Окт.'!AD42:AE42,'[11]КОЛПИНО Нояб.'!AD42:AE42,'[12]КОЛПИНО Дек.'!AD42:AE42)</f>
        <v>0</v>
      </c>
      <c r="AF56" s="87"/>
      <c r="AG56" s="115">
        <f>SUM('[1]КОЛПИНО Янв. '!AF42:AG42,'[2]КОЛПИНО Февр.'!AF42:AG42,'[3]КОЛПИНО Март'!AF42:AG42,'[4]КОЛПИНО Апр.'!AF42:AG42,'[5]КОЛПИНО Май'!AF42:AG42,'[6]КОЛПИНО Июнь'!AF42:AG42,'[7]КОЛПИНО Июль'!AF42:AG42,'[8]КОЛПИНО Авг.'!AF42:AG42,'[9]КОЛПИНО Сент.'!AF42:AG42,'[10]КОЛПИНО Окт.'!AF42:AG42,'[11]КОЛПИНО Нояб.'!AF42:AG42,'[12]КОЛПИНО Дек.'!AF42:AG42)</f>
        <v>0</v>
      </c>
      <c r="AH56" s="87"/>
      <c r="AI56" s="115">
        <f>SUM('[1]КОЛПИНО Янв. '!AH42:AI42,'[2]КОЛПИНО Февр.'!AH42:AI42,'[3]КОЛПИНО Март'!AH42:AI42,'[4]КОЛПИНО Апр.'!AH42:AI42,'[5]КОЛПИНО Май'!AH42:AI42,'[6]КОЛПИНО Июнь'!AH42:AI42,'[7]КОЛПИНО Июль'!AH42:AI42,'[8]КОЛПИНО Авг.'!AH42:AI42,'[9]КОЛПИНО Сент.'!AH42:AI42,'[10]КОЛПИНО Окт.'!AH42:AI42,'[11]КОЛПИНО Нояб.'!AH42:AI42,'[12]КОЛПИНО Дек.'!AH42:AI42)</f>
        <v>0</v>
      </c>
      <c r="AJ56" s="87"/>
      <c r="AK56" s="115">
        <f>SUM('[1]КОЛПИНО Янв. '!AJ42:AK42,'[2]КОЛПИНО Февр.'!AJ42:AK42,'[3]КОЛПИНО Март'!AJ42:AK42,'[4]КОЛПИНО Апр.'!AJ42:AK42,'[5]КОЛПИНО Май'!AJ42:AK42,'[6]КОЛПИНО Июнь'!AJ42:AK42,'[7]КОЛПИНО Июль'!AJ42:AK42,'[8]КОЛПИНО Авг.'!AJ42:AK42,'[9]КОЛПИНО Сент.'!AJ42:AK42,'[10]КОЛПИНО Окт.'!AJ42:AK42,'[11]КОЛПИНО Нояб.'!AJ42:AK42,'[12]КОЛПИНО Дек.'!AJ42:AK42)</f>
        <v>37.002000000000002</v>
      </c>
      <c r="AL56" s="87"/>
      <c r="AM56" s="115">
        <f>SUM('[1]КОЛПИНО Янв. '!AL42:AM42,'[2]КОЛПИНО Февр.'!AL42:AM42,'[3]КОЛПИНО Март'!AL42:AM42,'[4]КОЛПИНО Апр.'!AL42:AM42,'[5]КОЛПИНО Май'!AL42:AM42,'[6]КОЛПИНО Июнь'!AL42:AM42,'[7]КОЛПИНО Июль'!AL42:AM42,'[8]КОЛПИНО Авг.'!AL42:AM42,'[9]КОЛПИНО Сент.'!AL42:AM42,'[10]КОЛПИНО Окт.'!AL42:AM42,'[11]КОЛПИНО Нояб.'!AL42:AM42,'[12]КОЛПИНО Дек.'!AL42:AM42)</f>
        <v>0</v>
      </c>
      <c r="AN56" s="87"/>
      <c r="AO56" s="115">
        <f>SUM('[1]КОЛПИНО Янв. '!AN42:AO42,'[2]КОЛПИНО Февр.'!AN42:AO42,'[3]КОЛПИНО Март'!AN42:AO42,'[4]КОЛПИНО Апр.'!AN42:AO42,'[5]КОЛПИНО Май'!AN42:AO42,'[6]КОЛПИНО Июнь'!AN42:AO42,'[7]КОЛПИНО Июль'!AN42:AO42,'[8]КОЛПИНО Авг.'!AN42:AO42,'[9]КОЛПИНО Сент.'!AN42:AO42,'[10]КОЛПИНО Окт.'!AN42:AO42,'[11]КОЛПИНО Нояб.'!AN42:AO42,'[12]КОЛПИНО Дек.'!AN42:AO42)</f>
        <v>0</v>
      </c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</row>
    <row r="57" spans="1:96" s="102" customFormat="1" ht="15.9" customHeight="1" x14ac:dyDescent="0.3">
      <c r="A57" s="380">
        <v>18</v>
      </c>
      <c r="B57" s="379" t="s">
        <v>12</v>
      </c>
      <c r="C57" s="7" t="s">
        <v>39</v>
      </c>
      <c r="D57" s="87"/>
      <c r="E57" s="108">
        <f>SUM('[1]КОЛПИНО Янв. '!D43:E43,'[2]КОЛПИНО Февр.'!D43:E43,'[3]КОЛПИНО Март'!D43:E43,'[4]КОЛПИНО Апр.'!D43:E43,'[5]КОЛПИНО Май'!D43:E43,'[6]КОЛПИНО Июнь'!D43:E43,'[7]КОЛПИНО Июль'!D43:E43,'[8]КОЛПИНО Авг.'!D43:E43,'[9]КОЛПИНО Сент.'!D43:E43,'[10]КОЛПИНО Окт.'!D43:E43,'[11]КОЛПИНО Нояб.'!D43:E43,'[12]КОЛПИНО Дек.'!D43:E43)</f>
        <v>0</v>
      </c>
      <c r="F57" s="87"/>
      <c r="G57" s="108">
        <f>SUM('[1]КОЛПИНО Янв. '!F43:G43,'[2]КОЛПИНО Февр.'!F43:G43,'[3]КОЛПИНО Март'!F43:G43,'[4]КОЛПИНО Апр.'!F43:G43,'[5]КОЛПИНО Май'!F43:G43,'[6]КОЛПИНО Июнь'!F43:G43,'[7]КОЛПИНО Июль'!F43:G43,'[8]КОЛПИНО Авг.'!F43:G43,'[9]КОЛПИНО Сент.'!F43:G43,'[10]КОЛПИНО Окт.'!F43:G43,'[11]КОЛПИНО Нояб.'!F43:G43,'[12]КОЛПИНО Дек.'!F43:G43)</f>
        <v>4.0999999999999996</v>
      </c>
      <c r="H57" s="87"/>
      <c r="I57" s="108">
        <f>SUM('[1]КОЛПИНО Янв. '!H43:I43,'[2]КОЛПИНО Февр.'!H43:I43,'[3]КОЛПИНО Март'!H43:I43,'[4]КОЛПИНО Апр.'!H43:I43,'[5]КОЛПИНО Май'!H43:I43,'[6]КОЛПИНО Июнь'!H43:I43,'[7]КОЛПИНО Июль'!H43:I43,'[8]КОЛПИНО Авг.'!H43:I43,'[9]КОЛПИНО Сент.'!H43:I43,'[10]КОЛПИНО Окт.'!H43:I43,'[11]КОЛПИНО Нояб.'!H43:I43,'[12]КОЛПИНО Дек.'!H43:I43)</f>
        <v>0</v>
      </c>
      <c r="J57" s="87"/>
      <c r="K57" s="108">
        <f>SUM('[1]КОЛПИНО Янв. '!J43:K43,'[2]КОЛПИНО Февр.'!J43:K43,'[3]КОЛПИНО Март'!J43:K43,'[4]КОЛПИНО Апр.'!J43:K43,'[5]КОЛПИНО Май'!J43:K43,'[6]КОЛПИНО Июнь'!J43:K43,'[7]КОЛПИНО Июль'!J43:K43,'[8]КОЛПИНО Авг.'!J43:K43,'[9]КОЛПИНО Сент.'!J43:K43,'[10]КОЛПИНО Окт.'!J43:K43,'[11]КОЛПИНО Нояб.'!J43:K43,'[12]КОЛПИНО Дек.'!J43:K43)</f>
        <v>0</v>
      </c>
      <c r="L57" s="87"/>
      <c r="M57" s="108">
        <f>SUM('[1]КОЛПИНО Янв. '!L43:M43,'[2]КОЛПИНО Февр.'!L43:M43,'[3]КОЛПИНО Март'!L43:M43,'[4]КОЛПИНО Апр.'!L43:M43,'[5]КОЛПИНО Май'!L43:M43,'[6]КОЛПИНО Июнь'!L43:M43,'[7]КОЛПИНО Июль'!L43:M43,'[8]КОЛПИНО Авг.'!L43:M43,'[9]КОЛПИНО Сент.'!L43:M43,'[10]КОЛПИНО Окт.'!L43:M43,'[11]КОЛПИНО Нояб.'!L43:M43,'[12]КОЛПИНО Дек.'!L43:M43)</f>
        <v>0</v>
      </c>
      <c r="N57" s="87"/>
      <c r="O57" s="108">
        <f>SUM('[1]КОЛПИНО Янв. '!N43:O43,'[2]КОЛПИНО Февр.'!N43:O43,'[3]КОЛПИНО Март'!N43:O43,'[4]КОЛПИНО Апр.'!N43:O43,'[5]КОЛПИНО Май'!N43:O43,'[6]КОЛПИНО Июнь'!N43:O43,'[7]КОЛПИНО Июль'!N43:O43,'[8]КОЛПИНО Авг.'!N43:O43,'[9]КОЛПИНО Сент.'!N43:O43,'[10]КОЛПИНО Окт.'!N43:O43,'[11]КОЛПИНО Нояб.'!N43:O43,'[12]КОЛПИНО Дек.'!N43:O43)</f>
        <v>14.2</v>
      </c>
      <c r="P57" s="87"/>
      <c r="Q57" s="108">
        <f>SUM('[1]КОЛПИНО Янв. '!P43:Q43,'[2]КОЛПИНО Февр.'!P43:Q43,'[3]КОЛПИНО Март'!P43:Q43,'[4]КОЛПИНО Апр.'!P43:Q43,'[5]КОЛПИНО Май'!P43:Q43,'[6]КОЛПИНО Июнь'!P43:Q43,'[7]КОЛПИНО Июль'!P43:Q43,'[8]КОЛПИНО Авг.'!P43:Q43,'[9]КОЛПИНО Сент.'!P43:Q43,'[10]КОЛПИНО Окт.'!P43:Q43,'[11]КОЛПИНО Нояб.'!P43:Q43,'[12]КОЛПИНО Дек.'!P43:Q43)</f>
        <v>0</v>
      </c>
      <c r="R57" s="87"/>
      <c r="S57" s="108">
        <f>SUM('[1]КОЛПИНО Янв. '!R43:S43,'[2]КОЛПИНО Февр.'!R43:S43,'[3]КОЛПИНО Март'!R43:S43,'[4]КОЛПИНО Апр.'!R43:S43,'[5]КОЛПИНО Май'!R43:S43,'[6]КОЛПИНО Июнь'!R43:S43,'[7]КОЛПИНО Июль'!R43:S43,'[8]КОЛПИНО Авг.'!R43:S43,'[9]КОЛПИНО Сент.'!R43:S43,'[10]КОЛПИНО Окт.'!R43:S43,'[11]КОЛПИНО Нояб.'!R43:S43,'[12]КОЛПИНО Дек.'!R43:S43)</f>
        <v>0</v>
      </c>
      <c r="T57" s="87"/>
      <c r="U57" s="108">
        <f>SUM('[1]КОЛПИНО Янв. '!T43:U43,'[2]КОЛПИНО Февр.'!T43:U43,'[3]КОЛПИНО Март'!T43:U43,'[4]КОЛПИНО Апр.'!T43:U43,'[5]КОЛПИНО Май'!T43:U43,'[6]КОЛПИНО Июнь'!T43:U43,'[7]КОЛПИНО Июль'!T43:U43,'[8]КОЛПИНО Авг.'!T43:U43,'[9]КОЛПИНО Сент.'!T43:U43,'[10]КОЛПИНО Окт.'!T43:U43,'[11]КОЛПИНО Нояб.'!T43:U43,'[12]КОЛПИНО Дек.'!T43:U43)</f>
        <v>6.2</v>
      </c>
      <c r="V57" s="87"/>
      <c r="W57" s="108">
        <f>SUM('[1]КОЛПИНО Янв. '!V43:W43,'[2]КОЛПИНО Февр.'!V43:W43,'[3]КОЛПИНО Март'!V43:W43,'[4]КОЛПИНО Апр.'!V43:W43,'[5]КОЛПИНО Май'!V43:W43,'[6]КОЛПИНО Июнь'!V43:W43,'[7]КОЛПИНО Июль'!V43:W43,'[8]КОЛПИНО Авг.'!V43:W43,'[9]КОЛПИНО Сент.'!V43:W43,'[10]КОЛПИНО Окт.'!V43:W43,'[11]КОЛПИНО Нояб.'!V43:W43,'[12]КОЛПИНО Дек.'!V43:W43)</f>
        <v>4.0999999999999996</v>
      </c>
      <c r="X57" s="87"/>
      <c r="Y57" s="108">
        <f>SUM('[1]КОЛПИНО Янв. '!X43:Y43,'[2]КОЛПИНО Февр.'!X43:Y43,'[3]КОЛПИНО Март'!X43:Y43,'[4]КОЛПИНО Апр.'!X43:Y43,'[5]КОЛПИНО Май'!X43:Y43,'[6]КОЛПИНО Июнь'!X43:Y43,'[7]КОЛПИНО Июль'!X43:Y43,'[8]КОЛПИНО Авг.'!X43:Y43,'[9]КОЛПИНО Сент.'!X43:Y43,'[10]КОЛПИНО Окт.'!X43:Y43,'[11]КОЛПИНО Нояб.'!X43:Y43,'[12]КОЛПИНО Дек.'!X43:Y43)</f>
        <v>7</v>
      </c>
      <c r="Z57" s="87"/>
      <c r="AA57" s="108">
        <f>SUM('[1]КОЛПИНО Янв. '!Z43:AA43,'[2]КОЛПИНО Февр.'!Z43:AA43,'[3]КОЛПИНО Март'!Z43:AA43,'[4]КОЛПИНО Апр.'!Z43:AA43,'[5]КОЛПИНО Май'!Z43:AA43,'[6]КОЛПИНО Июнь'!Z43:AA43,'[7]КОЛПИНО Июль'!Z43:AA43,'[8]КОЛПИНО Авг.'!Z43:AA43,'[9]КОЛПИНО Сент.'!Z43:AA43,'[10]КОЛПИНО Окт.'!Z43:AA43,'[11]КОЛПИНО Нояб.'!Z43:AA43,'[12]КОЛПИНО Дек.'!Z43:AA43)</f>
        <v>0</v>
      </c>
      <c r="AB57" s="87"/>
      <c r="AC57" s="108">
        <f>SUM('[1]КОЛПИНО Янв. '!AB43:AC43,'[2]КОЛПИНО Февр.'!AB43:AC43,'[3]КОЛПИНО Март'!AB43:AC43,'[4]КОЛПИНО Апр.'!AB43:AC43,'[5]КОЛПИНО Май'!AB43:AC43,'[6]КОЛПИНО Июнь'!AB43:AC43,'[7]КОЛПИНО Июль'!AB43:AC43,'[8]КОЛПИНО Авг.'!AB43:AC43,'[9]КОЛПИНО Сент.'!AB43:AC43,'[10]КОЛПИНО Окт.'!AB43:AC43,'[11]КОЛПИНО Нояб.'!AB43:AC43,'[12]КОЛПИНО Дек.'!AB43:AC43)</f>
        <v>9.34</v>
      </c>
      <c r="AD57" s="87"/>
      <c r="AE57" s="108">
        <f>SUM('[1]КОЛПИНО Янв. '!AD43:AE43,'[2]КОЛПИНО Февр.'!AD43:AE43,'[3]КОЛПИНО Март'!AD43:AE43,'[4]КОЛПИНО Апр.'!AD43:AE43,'[5]КОЛПИНО Май'!AD43:AE43,'[6]КОЛПИНО Июнь'!AD43:AE43,'[7]КОЛПИНО Июль'!AD43:AE43,'[8]КОЛПИНО Авг.'!AD43:AE43,'[9]КОЛПИНО Сент.'!AD43:AE43,'[10]КОЛПИНО Окт.'!AD43:AE43,'[11]КОЛПИНО Нояб.'!AD43:AE43,'[12]КОЛПИНО Дек.'!AD43:AE43)</f>
        <v>0</v>
      </c>
      <c r="AF57" s="87"/>
      <c r="AG57" s="108">
        <f>SUM('[1]КОЛПИНО Янв. '!AF43:AG43,'[2]КОЛПИНО Февр.'!AF43:AG43,'[3]КОЛПИНО Март'!AF43:AG43,'[4]КОЛПИНО Апр.'!AF43:AG43,'[5]КОЛПИНО Май'!AF43:AG43,'[6]КОЛПИНО Июнь'!AF43:AG43,'[7]КОЛПИНО Июль'!AF43:AG43,'[8]КОЛПИНО Авг.'!AF43:AG43,'[9]КОЛПИНО Сент.'!AF43:AG43,'[10]КОЛПИНО Окт.'!AF43:AG43,'[11]КОЛПИНО Нояб.'!AF43:AG43,'[12]КОЛПИНО Дек.'!AF43:AG43)</f>
        <v>0</v>
      </c>
      <c r="AH57" s="87"/>
      <c r="AI57" s="108">
        <f>SUM('[1]КОЛПИНО Янв. '!AH43:AI43,'[2]КОЛПИНО Февр.'!AH43:AI43,'[3]КОЛПИНО Март'!AH43:AI43,'[4]КОЛПИНО Апр.'!AH43:AI43,'[5]КОЛПИНО Май'!AH43:AI43,'[6]КОЛПИНО Июнь'!AH43:AI43,'[7]КОЛПИНО Июль'!AH43:AI43,'[8]КОЛПИНО Авг.'!AH43:AI43,'[9]КОЛПИНО Сент.'!AH43:AI43,'[10]КОЛПИНО Окт.'!AH43:AI43,'[11]КОЛПИНО Нояб.'!AH43:AI43,'[12]КОЛПИНО Дек.'!AH43:AI43)</f>
        <v>1.75</v>
      </c>
      <c r="AJ57" s="87"/>
      <c r="AK57" s="108">
        <f>SUM('[1]КОЛПИНО Янв. '!AJ43:AK43,'[2]КОЛПИНО Февр.'!AJ43:AK43,'[3]КОЛПИНО Март'!AJ43:AK43,'[4]КОЛПИНО Апр.'!AJ43:AK43,'[5]КОЛПИНО Май'!AJ43:AK43,'[6]КОЛПИНО Июнь'!AJ43:AK43,'[7]КОЛПИНО Июль'!AJ43:AK43,'[8]КОЛПИНО Авг.'!AJ43:AK43,'[9]КОЛПИНО Сент.'!AJ43:AK43,'[10]КОЛПИНО Окт.'!AJ43:AK43,'[11]КОЛПИНО Нояб.'!AJ43:AK43,'[12]КОЛПИНО Дек.'!AJ43:AK43)</f>
        <v>0</v>
      </c>
      <c r="AL57" s="87"/>
      <c r="AM57" s="108">
        <f>SUM('[1]КОЛПИНО Янв. '!AL43:AM43,'[2]КОЛПИНО Февр.'!AL43:AM43,'[3]КОЛПИНО Март'!AL43:AM43,'[4]КОЛПИНО Апр.'!AL43:AM43,'[5]КОЛПИНО Май'!AL43:AM43,'[6]КОЛПИНО Июнь'!AL43:AM43,'[7]КОЛПИНО Июль'!AL43:AM43,'[8]КОЛПИНО Авг.'!AL43:AM43,'[9]КОЛПИНО Сент.'!AL43:AM43,'[10]КОЛПИНО Окт.'!AL43:AM43,'[11]КОЛПИНО Нояб.'!AL43:AM43,'[12]КОЛПИНО Дек.'!AL43:AM43)</f>
        <v>0</v>
      </c>
      <c r="AN57" s="87"/>
      <c r="AO57" s="108">
        <f>SUM('[1]КОЛПИНО Янв. '!AN43:AO43,'[2]КОЛПИНО Февр.'!AN43:AO43,'[3]КОЛПИНО Март'!AN43:AO43,'[4]КОЛПИНО Апр.'!AN43:AO43,'[5]КОЛПИНО Май'!AN43:AO43,'[6]КОЛПИНО Июнь'!AN43:AO43,'[7]КОЛПИНО Июль'!AN43:AO43,'[8]КОЛПИНО Авг.'!AN43:AO43,'[9]КОЛПИНО Сент.'!AN43:AO43,'[10]КОЛПИНО Окт.'!AN43:AO43,'[11]КОЛПИНО Нояб.'!AN43:AO43,'[12]КОЛПИНО Дек.'!AN43:AO43)</f>
        <v>0</v>
      </c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</row>
    <row r="58" spans="1:96" s="102" customFormat="1" ht="15.9" customHeight="1" x14ac:dyDescent="0.3">
      <c r="A58" s="380"/>
      <c r="B58" s="379"/>
      <c r="C58" s="7" t="s">
        <v>13</v>
      </c>
      <c r="D58" s="87"/>
      <c r="E58" s="115">
        <f>SUM('[1]КОЛПИНО Янв. '!D44:E44,'[2]КОЛПИНО Февр.'!D44:E44,'[3]КОЛПИНО Март'!D44:E44,'[4]КОЛПИНО Апр.'!D44:E44,'[5]КОЛПИНО Май'!D44:E44,'[6]КОЛПИНО Июнь'!D44:E44,'[7]КОЛПИНО Июль'!D44:E44,'[8]КОЛПИНО Авг.'!D44:E44,'[9]КОЛПИНО Сент.'!D44:E44,'[10]КОЛПИНО Окт.'!D44:E44,'[11]КОЛПИНО Нояб.'!D44:E44,'[12]КОЛПИНО Дек.'!D44:E44)</f>
        <v>0</v>
      </c>
      <c r="F58" s="87"/>
      <c r="G58" s="115">
        <f>SUM('[1]КОЛПИНО Янв. '!F44:G44,'[2]КОЛПИНО Февр.'!F44:G44,'[3]КОЛПИНО Март'!F44:G44,'[4]КОЛПИНО Апр.'!F44:G44,'[5]КОЛПИНО Май'!F44:G44,'[6]КОЛПИНО Июнь'!F44:G44,'[7]КОЛПИНО Июль'!F44:G44,'[8]КОЛПИНО Авг.'!F44:G44,'[9]КОЛПИНО Сент.'!F44:G44,'[10]КОЛПИНО Окт.'!F44:G44,'[11]КОЛПИНО Нояб.'!F44:G44,'[12]КОЛПИНО Дек.'!F44:G44)</f>
        <v>1.764</v>
      </c>
      <c r="H58" s="87"/>
      <c r="I58" s="115">
        <f>SUM('[1]КОЛПИНО Янв. '!H44:I44,'[2]КОЛПИНО Февр.'!H44:I44,'[3]КОЛПИНО Март'!H44:I44,'[4]КОЛПИНО Апр.'!H44:I44,'[5]КОЛПИНО Май'!H44:I44,'[6]КОЛПИНО Июнь'!H44:I44,'[7]КОЛПИНО Июль'!H44:I44,'[8]КОЛПИНО Авг.'!H44:I44,'[9]КОЛПИНО Сент.'!H44:I44,'[10]КОЛПИНО Окт.'!H44:I44,'[11]КОЛПИНО Нояб.'!H44:I44,'[12]КОЛПИНО Дек.'!H44:I44)</f>
        <v>0</v>
      </c>
      <c r="J58" s="87"/>
      <c r="K58" s="115">
        <f>SUM('[1]КОЛПИНО Янв. '!J44:K44,'[2]КОЛПИНО Февр.'!J44:K44,'[3]КОЛПИНО Март'!J44:K44,'[4]КОЛПИНО Апр.'!J44:K44,'[5]КОЛПИНО Май'!J44:K44,'[6]КОЛПИНО Июнь'!J44:K44,'[7]КОЛПИНО Июль'!J44:K44,'[8]КОЛПИНО Авг.'!J44:K44,'[9]КОЛПИНО Сент.'!J44:K44,'[10]КОЛПИНО Окт.'!J44:K44,'[11]КОЛПИНО Нояб.'!J44:K44,'[12]КОЛПИНО Дек.'!J44:K44)</f>
        <v>0</v>
      </c>
      <c r="L58" s="87"/>
      <c r="M58" s="115">
        <f>SUM('[1]КОЛПИНО Янв. '!L44:M44,'[2]КОЛПИНО Февр.'!L44:M44,'[3]КОЛПИНО Март'!L44:M44,'[4]КОЛПИНО Апр.'!L44:M44,'[5]КОЛПИНО Май'!L44:M44,'[6]КОЛПИНО Июнь'!L44:M44,'[7]КОЛПИНО Июль'!L44:M44,'[8]КОЛПИНО Авг.'!L44:M44,'[9]КОЛПИНО Сент.'!L44:M44,'[10]КОЛПИНО Окт.'!L44:M44,'[11]КОЛПИНО Нояб.'!L44:M44,'[12]КОЛПИНО Дек.'!L44:M44)</f>
        <v>0</v>
      </c>
      <c r="N58" s="87"/>
      <c r="O58" s="115">
        <f>SUM('[1]КОЛПИНО Янв. '!N44:O44,'[2]КОЛПИНО Февр.'!N44:O44,'[3]КОЛПИНО Март'!N44:O44,'[4]КОЛПИНО Апр.'!N44:O44,'[5]КОЛПИНО Май'!N44:O44,'[6]КОЛПИНО Июнь'!N44:O44,'[7]КОЛПИНО Июль'!N44:O44,'[8]КОЛПИНО Авг.'!N44:O44,'[9]КОЛПИНО Сент.'!N44:O44,'[10]КОЛПИНО Окт.'!N44:O44,'[11]КОЛПИНО Нояб.'!N44:O44,'[12]КОЛПИНО Дек.'!N44:O44)</f>
        <v>15.762</v>
      </c>
      <c r="P58" s="87"/>
      <c r="Q58" s="115">
        <f>SUM('[1]КОЛПИНО Янв. '!P44:Q44,'[2]КОЛПИНО Февр.'!P44:Q44,'[3]КОЛПИНО Март'!P44:Q44,'[4]КОЛПИНО Апр.'!P44:Q44,'[5]КОЛПИНО Май'!P44:Q44,'[6]КОЛПИНО Июнь'!P44:Q44,'[7]КОЛПИНО Июль'!P44:Q44,'[8]КОЛПИНО Авг.'!P44:Q44,'[9]КОЛПИНО Сент.'!P44:Q44,'[10]КОЛПИНО Окт.'!P44:Q44,'[11]КОЛПИНО Нояб.'!P44:Q44,'[12]КОЛПИНО Дек.'!P44:Q44)</f>
        <v>0</v>
      </c>
      <c r="R58" s="87"/>
      <c r="S58" s="115">
        <f>SUM('[1]КОЛПИНО Янв. '!R44:S44,'[2]КОЛПИНО Февр.'!R44:S44,'[3]КОЛПИНО Март'!R44:S44,'[4]КОЛПИНО Апр.'!R44:S44,'[5]КОЛПИНО Май'!R44:S44,'[6]КОЛПИНО Июнь'!R44:S44,'[7]КОЛПИНО Июль'!R44:S44,'[8]КОЛПИНО Авг.'!R44:S44,'[9]КОЛПИНО Сент.'!R44:S44,'[10]КОЛПИНО Окт.'!R44:S44,'[11]КОЛПИНО Нояб.'!R44:S44,'[12]КОЛПИНО Дек.'!R44:S44)</f>
        <v>0</v>
      </c>
      <c r="T58" s="87"/>
      <c r="U58" s="115">
        <f>SUM('[1]КОЛПИНО Янв. '!T44:U44,'[2]КОЛПИНО Февр.'!T44:U44,'[3]КОЛПИНО Март'!T44:U44,'[4]КОЛПИНО Апр.'!T44:U44,'[5]КОЛПИНО Май'!T44:U44,'[6]КОЛПИНО Июнь'!T44:U44,'[7]КОЛПИНО Июль'!T44:U44,'[8]КОЛПИНО Авг.'!T44:U44,'[9]КОЛПИНО Сент.'!T44:U44,'[10]КОЛПИНО Окт.'!T44:U44,'[11]КОЛПИНО Нояб.'!T44:U44,'[12]КОЛПИНО Дек.'!T44:U44)</f>
        <v>2.2879999999999998</v>
      </c>
      <c r="V58" s="87"/>
      <c r="W58" s="115">
        <f>SUM('[1]КОЛПИНО Янв. '!V44:W44,'[2]КОЛПИНО Февр.'!V44:W44,'[3]КОЛПИНО Март'!V44:W44,'[4]КОЛПИНО Апр.'!V44:W44,'[5]КОЛПИНО Май'!V44:W44,'[6]КОЛПИНО Июнь'!V44:W44,'[7]КОЛПИНО Июль'!V44:W44,'[8]КОЛПИНО Авг.'!V44:W44,'[9]КОЛПИНО Сент.'!V44:W44,'[10]КОЛПИНО Окт.'!V44:W44,'[11]КОЛПИНО Нояб.'!V44:W44,'[12]КОЛПИНО Дек.'!V44:W44)</f>
        <v>1.794</v>
      </c>
      <c r="X58" s="87"/>
      <c r="Y58" s="115">
        <f>SUM('[1]КОЛПИНО Янв. '!X44:Y44,'[2]КОЛПИНО Февр.'!X44:Y44,'[3]КОЛПИНО Март'!X44:Y44,'[4]КОЛПИНО Апр.'!X44:Y44,'[5]КОЛПИНО Май'!X44:Y44,'[6]КОЛПИНО Июнь'!X44:Y44,'[7]КОЛПИНО Июль'!X44:Y44,'[8]КОЛПИНО Авг.'!X44:Y44,'[9]КОЛПИНО Сент.'!X44:Y44,'[10]КОЛПИНО Окт.'!X44:Y44,'[11]КОЛПИНО Нояб.'!X44:Y44,'[12]КОЛПИНО Дек.'!X44:Y44)</f>
        <v>2.694</v>
      </c>
      <c r="Z58" s="87"/>
      <c r="AA58" s="115">
        <f>SUM('[1]КОЛПИНО Янв. '!Z44:AA44,'[2]КОЛПИНО Февр.'!Z44:AA44,'[3]КОЛПИНО Март'!Z44:AA44,'[4]КОЛПИНО Апр.'!Z44:AA44,'[5]КОЛПИНО Май'!Z44:AA44,'[6]КОЛПИНО Июнь'!Z44:AA44,'[7]КОЛПИНО Июль'!Z44:AA44,'[8]КОЛПИНО Авг.'!Z44:AA44,'[9]КОЛПИНО Сент.'!Z44:AA44,'[10]КОЛПИНО Окт.'!Z44:AA44,'[11]КОЛПИНО Нояб.'!Z44:AA44,'[12]КОЛПИНО Дек.'!Z44:AA44)</f>
        <v>0</v>
      </c>
      <c r="AB58" s="87"/>
      <c r="AC58" s="115">
        <f>SUM('[1]КОЛПИНО Янв. '!AB44:AC44,'[2]КОЛПИНО Февр.'!AB44:AC44,'[3]КОЛПИНО Март'!AB44:AC44,'[4]КОЛПИНО Апр.'!AB44:AC44,'[5]КОЛПИНО Май'!AB44:AC44,'[6]КОЛПИНО Июнь'!AB44:AC44,'[7]КОЛПИНО Июль'!AB44:AC44,'[8]КОЛПИНО Авг.'!AB44:AC44,'[9]КОЛПИНО Сент.'!AB44:AC44,'[10]КОЛПИНО Окт.'!AB44:AC44,'[11]КОЛПИНО Нояб.'!AB44:AC44,'[12]КОЛПИНО Дек.'!AB44:AC44)</f>
        <v>8.359</v>
      </c>
      <c r="AD58" s="87"/>
      <c r="AE58" s="115">
        <f>SUM('[1]КОЛПИНО Янв. '!AD44:AE44,'[2]КОЛПИНО Февр.'!AD44:AE44,'[3]КОЛПИНО Март'!AD44:AE44,'[4]КОЛПИНО Апр.'!AD44:AE44,'[5]КОЛПИНО Май'!AD44:AE44,'[6]КОЛПИНО Июнь'!AD44:AE44,'[7]КОЛПИНО Июль'!AD44:AE44,'[8]КОЛПИНО Авг.'!AD44:AE44,'[9]КОЛПИНО Сент.'!AD44:AE44,'[10]КОЛПИНО Окт.'!AD44:AE44,'[11]КОЛПИНО Нояб.'!AD44:AE44,'[12]КОЛПИНО Дек.'!AD44:AE44)</f>
        <v>0</v>
      </c>
      <c r="AF58" s="87"/>
      <c r="AG58" s="115">
        <f>SUM('[1]КОЛПИНО Янв. '!AF44:AG44,'[2]КОЛПИНО Февр.'!AF44:AG44,'[3]КОЛПИНО Март'!AF44:AG44,'[4]КОЛПИНО Апр.'!AF44:AG44,'[5]КОЛПИНО Май'!AF44:AG44,'[6]КОЛПИНО Июнь'!AF44:AG44,'[7]КОЛПИНО Июль'!AF44:AG44,'[8]КОЛПИНО Авг.'!AF44:AG44,'[9]КОЛПИНО Сент.'!AF44:AG44,'[10]КОЛПИНО Окт.'!AF44:AG44,'[11]КОЛПИНО Нояб.'!AF44:AG44,'[12]КОЛПИНО Дек.'!AF44:AG44)</f>
        <v>0</v>
      </c>
      <c r="AH58" s="87"/>
      <c r="AI58" s="115">
        <f>SUM('[1]КОЛПИНО Янв. '!AH44:AI44,'[2]КОЛПИНО Февр.'!AH44:AI44,'[3]КОЛПИНО Март'!AH44:AI44,'[4]КОЛПИНО Апр.'!AH44:AI44,'[5]КОЛПИНО Май'!AH44:AI44,'[6]КОЛПИНО Июнь'!AH44:AI44,'[7]КОЛПИНО Июль'!AH44:AI44,'[8]КОЛПИНО Авг.'!AH44:AI44,'[9]КОЛПИНО Сент.'!AH44:AI44,'[10]КОЛПИНО Окт.'!AH44:AI44,'[11]КОЛПИНО Нояб.'!AH44:AI44,'[12]КОЛПИНО Дек.'!AH44:AI44)</f>
        <v>1.8160000000000001</v>
      </c>
      <c r="AJ58" s="87"/>
      <c r="AK58" s="115">
        <f>SUM('[1]КОЛПИНО Янв. '!AJ44:AK44,'[2]КОЛПИНО Февр.'!AJ44:AK44,'[3]КОЛПИНО Март'!AJ44:AK44,'[4]КОЛПИНО Апр.'!AJ44:AK44,'[5]КОЛПИНО Май'!AJ44:AK44,'[6]КОЛПИНО Июнь'!AJ44:AK44,'[7]КОЛПИНО Июль'!AJ44:AK44,'[8]КОЛПИНО Авг.'!AJ44:AK44,'[9]КОЛПИНО Сент.'!AJ44:AK44,'[10]КОЛПИНО Окт.'!AJ44:AK44,'[11]КОЛПИНО Нояб.'!AJ44:AK44,'[12]КОЛПИНО Дек.'!AJ44:AK44)</f>
        <v>0</v>
      </c>
      <c r="AL58" s="87"/>
      <c r="AM58" s="115">
        <f>SUM('[1]КОЛПИНО Янв. '!AL44:AM44,'[2]КОЛПИНО Февр.'!AL44:AM44,'[3]КОЛПИНО Март'!AL44:AM44,'[4]КОЛПИНО Апр.'!AL44:AM44,'[5]КОЛПИНО Май'!AL44:AM44,'[6]КОЛПИНО Июнь'!AL44:AM44,'[7]КОЛПИНО Июль'!AL44:AM44,'[8]КОЛПИНО Авг.'!AL44:AM44,'[9]КОЛПИНО Сент.'!AL44:AM44,'[10]КОЛПИНО Окт.'!AL44:AM44,'[11]КОЛПИНО Нояб.'!AL44:AM44,'[12]КОЛПИНО Дек.'!AL44:AM44)</f>
        <v>0</v>
      </c>
      <c r="AN58" s="87"/>
      <c r="AO58" s="115">
        <f>SUM('[1]КОЛПИНО Янв. '!AN44:AO44,'[2]КОЛПИНО Февр.'!AN44:AO44,'[3]КОЛПИНО Март'!AN44:AO44,'[4]КОЛПИНО Апр.'!AN44:AO44,'[5]КОЛПИНО Май'!AN44:AO44,'[6]КОЛПИНО Июнь'!AN44:AO44,'[7]КОЛПИНО Июль'!AN44:AO44,'[8]КОЛПИНО Авг.'!AN44:AO44,'[9]КОЛПИНО Сент.'!AN44:AO44,'[10]КОЛПИНО Окт.'!AN44:AO44,'[11]КОЛПИНО Нояб.'!AN44:AO44,'[12]КОЛПИНО Дек.'!AN44:AO44)</f>
        <v>0</v>
      </c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</row>
    <row r="59" spans="1:96" s="102" customFormat="1" ht="15.9" customHeight="1" x14ac:dyDescent="0.3">
      <c r="A59" s="380">
        <v>19</v>
      </c>
      <c r="B59" s="379" t="s">
        <v>14</v>
      </c>
      <c r="C59" s="7" t="s">
        <v>8</v>
      </c>
      <c r="D59" s="59">
        <v>4</v>
      </c>
      <c r="E59" s="108">
        <f>SUM('[1]КОЛПИНО Янв. '!D45:E45,'[2]КОЛПИНО Февр.'!D45:E45,'[3]КОЛПИНО Март'!D45:E45,'[4]КОЛПИНО Апр.'!D45:E45,'[5]КОЛПИНО Май'!D45:E45,'[6]КОЛПИНО Июнь'!D45:E45,'[7]КОЛПИНО Июль'!D45:E45,'[8]КОЛПИНО Авг.'!D45:E45,'[9]КОЛПИНО Сент.'!D45:E45,'[10]КОЛПИНО Окт.'!D45:E45,'[11]КОЛПИНО Нояб.'!D45:E45,'[12]КОЛПИНО Дек.'!D45:E45)</f>
        <v>2</v>
      </c>
      <c r="F59" s="59">
        <v>5</v>
      </c>
      <c r="G59" s="108">
        <f>SUM('[1]КОЛПИНО Янв. '!F45:G45,'[2]КОЛПИНО Февр.'!F45:G45,'[3]КОЛПИНО Март'!F45:G45,'[4]КОЛПИНО Апр.'!F45:G45,'[5]КОЛПИНО Май'!F45:G45,'[6]КОЛПИНО Июнь'!F45:G45,'[7]КОЛПИНО Июль'!F45:G45,'[8]КОЛПИНО Авг.'!F45:G45,'[9]КОЛПИНО Сент.'!F45:G45,'[10]КОЛПИНО Окт.'!F45:G45,'[11]КОЛПИНО Нояб.'!F45:G45,'[12]КОЛПИНО Дек.'!F45:G45)</f>
        <v>7</v>
      </c>
      <c r="H59" s="59">
        <v>4</v>
      </c>
      <c r="I59" s="108">
        <f>SUM('[1]КОЛПИНО Янв. '!H45:I45,'[2]КОЛПИНО Февр.'!H45:I45,'[3]КОЛПИНО Март'!H45:I45,'[4]КОЛПИНО Апр.'!H45:I45,'[5]КОЛПИНО Май'!H45:I45,'[6]КОЛПИНО Июнь'!H45:I45,'[7]КОЛПИНО Июль'!H45:I45,'[8]КОЛПИНО Авг.'!H45:I45,'[9]КОЛПИНО Сент.'!H45:I45,'[10]КОЛПИНО Окт.'!H45:I45,'[11]КОЛПИНО Нояб.'!H45:I45,'[12]КОЛПИНО Дек.'!H45:I45)</f>
        <v>0</v>
      </c>
      <c r="J59" s="59">
        <v>5</v>
      </c>
      <c r="K59" s="108">
        <f>SUM('[1]КОЛПИНО Янв. '!J45:K45,'[2]КОЛПИНО Февр.'!J45:K45,'[3]КОЛПИНО Март'!J45:K45,'[4]КОЛПИНО Апр.'!J45:K45,'[5]КОЛПИНО Май'!J45:K45,'[6]КОЛПИНО Июнь'!J45:K45,'[7]КОЛПИНО Июль'!J45:K45,'[8]КОЛПИНО Авг.'!J45:K45,'[9]КОЛПИНО Сент.'!J45:K45,'[10]КОЛПИНО Окт.'!J45:K45,'[11]КОЛПИНО Нояб.'!J45:K45,'[12]КОЛПИНО Дек.'!J45:K45)</f>
        <v>1</v>
      </c>
      <c r="L59" s="87"/>
      <c r="M59" s="108">
        <f>SUM('[1]КОЛПИНО Янв. '!L45:M45,'[2]КОЛПИНО Февр.'!L45:M45,'[3]КОЛПИНО Март'!L45:M45,'[4]КОЛПИНО Апр.'!L45:M45,'[5]КОЛПИНО Май'!L45:M45,'[6]КОЛПИНО Июнь'!L45:M45,'[7]КОЛПИНО Июль'!L45:M45,'[8]КОЛПИНО Авг.'!L45:M45,'[9]КОЛПИНО Сент.'!L45:M45,'[10]КОЛПИНО Окт.'!L45:M45,'[11]КОЛПИНО Нояб.'!L45:M45,'[12]КОЛПИНО Дек.'!L45:M45)</f>
        <v>0</v>
      </c>
      <c r="N59" s="59">
        <v>5</v>
      </c>
      <c r="O59" s="108">
        <f>SUM('[1]КОЛПИНО Янв. '!N45:O45,'[2]КОЛПИНО Февр.'!N45:O45,'[3]КОЛПИНО Март'!N45:O45,'[4]КОЛПИНО Апр.'!N45:O45,'[5]КОЛПИНО Май'!N45:O45,'[6]КОЛПИНО Июнь'!N45:O45,'[7]КОЛПИНО Июль'!N45:O45,'[8]КОЛПИНО Авг.'!N45:O45,'[9]КОЛПИНО Сент.'!N45:O45,'[10]КОЛПИНО Окт.'!N45:O45,'[11]КОЛПИНО Нояб.'!N45:O45,'[12]КОЛПИНО Дек.'!N45:O45)</f>
        <v>9</v>
      </c>
      <c r="P59" s="87"/>
      <c r="Q59" s="108">
        <f>SUM('[1]КОЛПИНО Янв. '!P45:Q45,'[2]КОЛПИНО Февр.'!P45:Q45,'[3]КОЛПИНО Март'!P45:Q45,'[4]КОЛПИНО Апр.'!P45:Q45,'[5]КОЛПИНО Май'!P45:Q45,'[6]КОЛПИНО Июнь'!P45:Q45,'[7]КОЛПИНО Июль'!P45:Q45,'[8]КОЛПИНО Авг.'!P45:Q45,'[9]КОЛПИНО Сент.'!P45:Q45,'[10]КОЛПИНО Окт.'!P45:Q45,'[11]КОЛПИНО Нояб.'!P45:Q45,'[12]КОЛПИНО Дек.'!P45:Q45)</f>
        <v>0</v>
      </c>
      <c r="R59" s="59">
        <v>5</v>
      </c>
      <c r="S59" s="108">
        <f>SUM('[1]КОЛПИНО Янв. '!R45:S45,'[2]КОЛПИНО Февр.'!R45:S45,'[3]КОЛПИНО Март'!R45:S45,'[4]КОЛПИНО Апр.'!R45:S45,'[5]КОЛПИНО Май'!R45:S45,'[6]КОЛПИНО Июнь'!R45:S45,'[7]КОЛПИНО Июль'!R45:S45,'[8]КОЛПИНО Авг.'!R45:S45,'[9]КОЛПИНО Сент.'!R45:S45,'[10]КОЛПИНО Окт.'!R45:S45,'[11]КОЛПИНО Нояб.'!R45:S45,'[12]КОЛПИНО Дек.'!R45:S45)</f>
        <v>0</v>
      </c>
      <c r="T59" s="59">
        <v>4</v>
      </c>
      <c r="U59" s="108">
        <f>SUM('[1]КОЛПИНО Янв. '!T45:U45,'[2]КОЛПИНО Февр.'!T45:U45,'[3]КОЛПИНО Март'!T45:U45,'[4]КОЛПИНО Апр.'!T45:U45,'[5]КОЛПИНО Май'!T45:U45,'[6]КОЛПИНО Июнь'!T45:U45,'[7]КОЛПИНО Июль'!T45:U45,'[8]КОЛПИНО Авг.'!T45:U45,'[9]КОЛПИНО Сент.'!T45:U45,'[10]КОЛПИНО Окт.'!T45:U45,'[11]КОЛПИНО Нояб.'!T45:U45,'[12]КОЛПИНО Дек.'!T45:U45)</f>
        <v>8</v>
      </c>
      <c r="V59" s="59">
        <v>3.7</v>
      </c>
      <c r="W59" s="108">
        <f>SUM('[1]КОЛПИНО Янв. '!V45:W45,'[2]КОЛПИНО Февр.'!V45:W45,'[3]КОЛПИНО Март'!V45:W45,'[4]КОЛПИНО Апр.'!V45:W45,'[5]КОЛПИНО Май'!V45:W45,'[6]КОЛПИНО Июнь'!V45:W45,'[7]КОЛПИНО Июль'!V45:W45,'[8]КОЛПИНО Авг.'!V45:W45,'[9]КОЛПИНО Сент.'!V45:W45,'[10]КОЛПИНО Окт.'!V45:W45,'[11]КОЛПИНО Нояб.'!V45:W45,'[12]КОЛПИНО Дек.'!V45:W45)</f>
        <v>5</v>
      </c>
      <c r="X59" s="59">
        <v>5</v>
      </c>
      <c r="Y59" s="108">
        <f>SUM('[1]КОЛПИНО Янв. '!X45:Y45,'[2]КОЛПИНО Февр.'!X45:Y45,'[3]КОЛПИНО Март'!X45:Y45,'[4]КОЛПИНО Апр.'!X45:Y45,'[5]КОЛПИНО Май'!X45:Y45,'[6]КОЛПИНО Июнь'!X45:Y45,'[7]КОЛПИНО Июль'!X45:Y45,'[8]КОЛПИНО Авг.'!X45:Y45,'[9]КОЛПИНО Сент.'!X45:Y45,'[10]КОЛПИНО Окт.'!X45:Y45,'[11]КОЛПИНО Нояб.'!X45:Y45,'[12]КОЛПИНО Дек.'!X45:Y45)</f>
        <v>4</v>
      </c>
      <c r="Z59" s="59">
        <v>5</v>
      </c>
      <c r="AA59" s="108">
        <f>SUM('[1]КОЛПИНО Янв. '!Z45:AA45,'[2]КОЛПИНО Февр.'!Z45:AA45,'[3]КОЛПИНО Март'!Z45:AA45,'[4]КОЛПИНО Апр.'!Z45:AA45,'[5]КОЛПИНО Май'!Z45:AA45,'[6]КОЛПИНО Июнь'!Z45:AA45,'[7]КОЛПИНО Июль'!Z45:AA45,'[8]КОЛПИНО Авг.'!Z45:AA45,'[9]КОЛПИНО Сент.'!Z45:AA45,'[10]КОЛПИНО Окт.'!Z45:AA45,'[11]КОЛПИНО Нояб.'!Z45:AA45,'[12]КОЛПИНО Дек.'!Z45:AA45)</f>
        <v>5</v>
      </c>
      <c r="AB59" s="59">
        <v>5</v>
      </c>
      <c r="AC59" s="108">
        <f>SUM('[1]КОЛПИНО Янв. '!AB45:AC45,'[2]КОЛПИНО Февр.'!AB45:AC45,'[3]КОЛПИНО Март'!AB45:AC45,'[4]КОЛПИНО Апр.'!AB45:AC45,'[5]КОЛПИНО Май'!AB45:AC45,'[6]КОЛПИНО Июнь'!AB45:AC45,'[7]КОЛПИНО Июль'!AB45:AC45,'[8]КОЛПИНО Авг.'!AB45:AC45,'[9]КОЛПИНО Сент.'!AB45:AC45,'[10]КОЛПИНО Окт.'!AB45:AC45,'[11]КОЛПИНО Нояб.'!AB45:AC45,'[12]КОЛПИНО Дек.'!AB45:AC45)</f>
        <v>10</v>
      </c>
      <c r="AD59" s="87"/>
      <c r="AE59" s="108">
        <f>SUM('[1]КОЛПИНО Янв. '!AD45:AE45,'[2]КОЛПИНО Февр.'!AD45:AE45,'[3]КОЛПИНО Март'!AD45:AE45,'[4]КОЛПИНО Апр.'!AD45:AE45,'[5]КОЛПИНО Май'!AD45:AE45,'[6]КОЛПИНО Июнь'!AD45:AE45,'[7]КОЛПИНО Июль'!AD45:AE45,'[8]КОЛПИНО Авг.'!AD45:AE45,'[9]КОЛПИНО Сент.'!AD45:AE45,'[10]КОЛПИНО Окт.'!AD45:AE45,'[11]КОЛПИНО Нояб.'!AD45:AE45,'[12]КОЛПИНО Дек.'!AD45:AE45)</f>
        <v>0</v>
      </c>
      <c r="AF59" s="87"/>
      <c r="AG59" s="108">
        <f>SUM('[1]КОЛПИНО Янв. '!AF45:AG45,'[2]КОЛПИНО Февр.'!AF45:AG45,'[3]КОЛПИНО Март'!AF45:AG45,'[4]КОЛПИНО Апр.'!AF45:AG45,'[5]КОЛПИНО Май'!AF45:AG45,'[6]КОЛПИНО Июнь'!AF45:AG45,'[7]КОЛПИНО Июль'!AF45:AG45,'[8]КОЛПИНО Авг.'!AF45:AG45,'[9]КОЛПИНО Сент.'!AF45:AG45,'[10]КОЛПИНО Окт.'!AF45:AG45,'[11]КОЛПИНО Нояб.'!AF45:AG45,'[12]КОЛПИНО Дек.'!AF45:AG45)</f>
        <v>5</v>
      </c>
      <c r="AH59" s="87"/>
      <c r="AI59" s="108">
        <f>SUM('[1]КОЛПИНО Янв. '!AH45:AI45,'[2]КОЛПИНО Февр.'!AH45:AI45,'[3]КОЛПИНО Март'!AH45:AI45,'[4]КОЛПИНО Апр.'!AH45:AI45,'[5]КОЛПИНО Май'!AH45:AI45,'[6]КОЛПИНО Июнь'!AH45:AI45,'[7]КОЛПИНО Июль'!AH45:AI45,'[8]КОЛПИНО Авг.'!AH45:AI45,'[9]КОЛПИНО Сент.'!AH45:AI45,'[10]КОЛПИНО Окт.'!AH45:AI45,'[11]КОЛПИНО Нояб.'!AH45:AI45,'[12]КОЛПИНО Дек.'!AH45:AI45)</f>
        <v>0</v>
      </c>
      <c r="AJ59" s="87"/>
      <c r="AK59" s="108">
        <f>SUM('[1]КОЛПИНО Янв. '!AJ45:AK45,'[2]КОЛПИНО Февр.'!AJ45:AK45,'[3]КОЛПИНО Март'!AJ45:AK45,'[4]КОЛПИНО Апр.'!AJ45:AK45,'[5]КОЛПИНО Май'!AJ45:AK45,'[6]КОЛПИНО Июнь'!AJ45:AK45,'[7]КОЛПИНО Июль'!AJ45:AK45,'[8]КОЛПИНО Авг.'!AJ45:AK45,'[9]КОЛПИНО Сент.'!AJ45:AK45,'[10]КОЛПИНО Окт.'!AJ45:AK45,'[11]КОЛПИНО Нояб.'!AJ45:AK45,'[12]КОЛПИНО Дек.'!AJ45:AK45)</f>
        <v>0</v>
      </c>
      <c r="AL59" s="87"/>
      <c r="AM59" s="108">
        <f>SUM('[1]КОЛПИНО Янв. '!AL45:AM45,'[2]КОЛПИНО Февр.'!AL45:AM45,'[3]КОЛПИНО Март'!AL45:AM45,'[4]КОЛПИНО Апр.'!AL45:AM45,'[5]КОЛПИНО Май'!AL45:AM45,'[6]КОЛПИНО Июнь'!AL45:AM45,'[7]КОЛПИНО Июль'!AL45:AM45,'[8]КОЛПИНО Авг.'!AL45:AM45,'[9]КОЛПИНО Сент.'!AL45:AM45,'[10]КОЛПИНО Окт.'!AL45:AM45,'[11]КОЛПИНО Нояб.'!AL45:AM45,'[12]КОЛПИНО Дек.'!AL45:AM45)</f>
        <v>0</v>
      </c>
      <c r="AN59" s="87"/>
      <c r="AO59" s="108">
        <f>SUM('[1]КОЛПИНО Янв. '!AN45:AO45,'[2]КОЛПИНО Февр.'!AN45:AO45,'[3]КОЛПИНО Март'!AN45:AO45,'[4]КОЛПИНО Апр.'!AN45:AO45,'[5]КОЛПИНО Май'!AN45:AO45,'[6]КОЛПИНО Июнь'!AN45:AO45,'[7]КОЛПИНО Июль'!AN45:AO45,'[8]КОЛПИНО Авг.'!AN45:AO45,'[9]КОЛПИНО Сент.'!AN45:AO45,'[10]КОЛПИНО Окт.'!AN45:AO45,'[11]КОЛПИНО Нояб.'!AN45:AO45,'[12]КОЛПИНО Дек.'!AN45:AO45)</f>
        <v>0</v>
      </c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</row>
    <row r="60" spans="1:96" s="102" customFormat="1" ht="15.9" customHeight="1" x14ac:dyDescent="0.3">
      <c r="A60" s="380"/>
      <c r="B60" s="379"/>
      <c r="C60" s="7" t="s">
        <v>5</v>
      </c>
      <c r="D60" s="59">
        <v>2.96</v>
      </c>
      <c r="E60" s="115">
        <f>SUM('[1]КОЛПИНО Янв. '!D46:E46,'[2]КОЛПИНО Февр.'!D46:E46,'[3]КОЛПИНО Март'!D46:E46,'[4]КОЛПИНО Апр.'!D46:E46,'[5]КОЛПИНО Май'!D46:E46,'[6]КОЛПИНО Июнь'!D46:E46,'[7]КОЛПИНО Июль'!D46:E46,'[8]КОЛПИНО Авг.'!D46:E46,'[9]КОЛПИНО Сент.'!D46:E46,'[10]КОЛПИНО Окт.'!D46:E46,'[11]КОЛПИНО Нояб.'!D46:E46,'[12]КОЛПИНО Дек.'!D46:E46)</f>
        <v>1.234</v>
      </c>
      <c r="F60" s="59">
        <v>3.7</v>
      </c>
      <c r="G60" s="115">
        <f>SUM('[1]КОЛПИНО Янв. '!F46:G46,'[2]КОЛПИНО Февр.'!F46:G46,'[3]КОЛПИНО Март'!F46:G46,'[4]КОЛПИНО Апр.'!F46:G46,'[5]КОЛПИНО Май'!F46:G46,'[6]КОЛПИНО Июнь'!F46:G46,'[7]КОЛПИНО Июль'!F46:G46,'[8]КОЛПИНО Авг.'!F46:G46,'[9]КОЛПИНО Сент.'!F46:G46,'[10]КОЛПИНО Окт.'!F46:G46,'[11]КОЛПИНО Нояб.'!F46:G46,'[12]КОЛПИНО Дек.'!F46:G46)</f>
        <v>2.5919999999999996</v>
      </c>
      <c r="H60" s="59">
        <v>2.96</v>
      </c>
      <c r="I60" s="115">
        <f>SUM('[1]КОЛПИНО Янв. '!H46:I46,'[2]КОЛПИНО Февр.'!H46:I46,'[3]КОЛПИНО Март'!H46:I46,'[4]КОЛПИНО Апр.'!H46:I46,'[5]КОЛПИНО Май'!H46:I46,'[6]КОЛПИНО Июнь'!H46:I46,'[7]КОЛПИНО Июль'!H46:I46,'[8]КОЛПИНО Авг.'!H46:I46,'[9]КОЛПИНО Сент.'!H46:I46,'[10]КОЛПИНО Окт.'!H46:I46,'[11]КОЛПИНО Нояб.'!H46:I46,'[12]КОЛПИНО Дек.'!H46:I46)</f>
        <v>0</v>
      </c>
      <c r="J60" s="59">
        <v>3.7</v>
      </c>
      <c r="K60" s="115">
        <f>SUM('[1]КОЛПИНО Янв. '!J46:K46,'[2]КОЛПИНО Февр.'!J46:K46,'[3]КОЛПИНО Март'!J46:K46,'[4]КОЛПИНО Апр.'!J46:K46,'[5]КОЛПИНО Май'!J46:K46,'[6]КОЛПИНО Июнь'!J46:K46,'[7]КОЛПИНО Июль'!J46:K46,'[8]КОЛПИНО Авг.'!J46:K46,'[9]КОЛПИНО Сент.'!J46:K46,'[10]КОЛПИНО Окт.'!J46:K46,'[11]КОЛПИНО Нояб.'!J46:K46,'[12]КОЛПИНО Дек.'!J46:K46)</f>
        <v>0.622</v>
      </c>
      <c r="L60" s="87"/>
      <c r="M60" s="115">
        <f>SUM('[1]КОЛПИНО Янв. '!L46:M46,'[2]КОЛПИНО Февр.'!L46:M46,'[3]КОЛПИНО Март'!L46:M46,'[4]КОЛПИНО Апр.'!L46:M46,'[5]КОЛПИНО Май'!L46:M46,'[6]КОЛПИНО Июнь'!L46:M46,'[7]КОЛПИНО Июль'!L46:M46,'[8]КОЛПИНО Авг.'!L46:M46,'[9]КОЛПИНО Сент.'!L46:M46,'[10]КОЛПИНО Окт.'!L46:M46,'[11]КОЛПИНО Нояб.'!L46:M46,'[12]КОЛПИНО Дек.'!L46:M46)</f>
        <v>0</v>
      </c>
      <c r="N60" s="59">
        <v>3.7</v>
      </c>
      <c r="O60" s="115">
        <f>SUM('[1]КОЛПИНО Янв. '!N46:O46,'[2]КОЛПИНО Февр.'!N46:O46,'[3]КОЛПИНО Март'!N46:O46,'[4]КОЛПИНО Апр.'!N46:O46,'[5]КОЛПИНО Май'!N46:O46,'[6]КОЛПИНО Июнь'!N46:O46,'[7]КОЛПИНО Июль'!N46:O46,'[8]КОЛПИНО Авг.'!N46:O46,'[9]КОЛПИНО Сент.'!N46:O46,'[10]КОЛПИНО Окт.'!N46:O46,'[11]КОЛПИНО Нояб.'!N46:O46,'[12]КОЛПИНО Дек.'!N46:O46)</f>
        <v>3.242</v>
      </c>
      <c r="P60" s="87"/>
      <c r="Q60" s="115">
        <f>SUM('[1]КОЛПИНО Янв. '!P46:Q46,'[2]КОЛПИНО Февр.'!P46:Q46,'[3]КОЛПИНО Март'!P46:Q46,'[4]КОЛПИНО Апр.'!P46:Q46,'[5]КОЛПИНО Май'!P46:Q46,'[6]КОЛПИНО Июнь'!P46:Q46,'[7]КОЛПИНО Июль'!P46:Q46,'[8]КОЛПИНО Авг.'!P46:Q46,'[9]КОЛПИНО Сент.'!P46:Q46,'[10]КОЛПИНО Окт.'!P46:Q46,'[11]КОЛПИНО Нояб.'!P46:Q46,'[12]КОЛПИНО Дек.'!P46:Q46)</f>
        <v>0</v>
      </c>
      <c r="R60" s="59">
        <v>3.7</v>
      </c>
      <c r="S60" s="115">
        <f>SUM('[1]КОЛПИНО Янв. '!R46:S46,'[2]КОЛПИНО Февр.'!R46:S46,'[3]КОЛПИНО Март'!R46:S46,'[4]КОЛПИНО Апр.'!R46:S46,'[5]КОЛПИНО Май'!R46:S46,'[6]КОЛПИНО Июнь'!R46:S46,'[7]КОЛПИНО Июль'!R46:S46,'[8]КОЛПИНО Авг.'!R46:S46,'[9]КОЛПИНО Сент.'!R46:S46,'[10]КОЛПИНО Окт.'!R46:S46,'[11]КОЛПИНО Нояб.'!R46:S46,'[12]КОЛПИНО Дек.'!R46:S46)</f>
        <v>0</v>
      </c>
      <c r="T60" s="59">
        <v>2.96</v>
      </c>
      <c r="U60" s="115">
        <f>SUM('[1]КОЛПИНО Янв. '!T46:U46,'[2]КОЛПИНО Февр.'!T46:U46,'[3]КОЛПИНО Март'!T46:U46,'[4]КОЛПИНО Апр.'!T46:U46,'[5]КОЛПИНО Май'!T46:U46,'[6]КОЛПИНО Июнь'!T46:U46,'[7]КОЛПИНО Июль'!T46:U46,'[8]КОЛПИНО Авг.'!T46:U46,'[9]КОЛПИНО Сент.'!T46:U46,'[10]КОЛПИНО Окт.'!T46:U46,'[11]КОЛПИНО Нояб.'!T46:U46,'[12]КОЛПИНО Дек.'!T46:U46)</f>
        <v>5.661999999999999</v>
      </c>
      <c r="V60" s="59">
        <v>2.34</v>
      </c>
      <c r="W60" s="115">
        <f>SUM('[1]КОЛПИНО Янв. '!V46:W46,'[2]КОЛПИНО Февр.'!V46:W46,'[3]КОЛПИНО Март'!V46:W46,'[4]КОЛПИНО Апр.'!V46:W46,'[5]КОЛПИНО Май'!V46:W46,'[6]КОЛПИНО Июнь'!V46:W46,'[7]КОЛПИНО Июль'!V46:W46,'[8]КОЛПИНО Авг.'!V46:W46,'[9]КОЛПИНО Сент.'!V46:W46,'[10]КОЛПИНО Окт.'!V46:W46,'[11]КОЛПИНО Нояб.'!V46:W46,'[12]КОЛПИНО Дек.'!V46:W46)</f>
        <v>2.4910000000000001</v>
      </c>
      <c r="X60" s="59">
        <v>3.7</v>
      </c>
      <c r="Y60" s="115">
        <f>SUM('[1]КОЛПИНО Янв. '!X46:Y46,'[2]КОЛПИНО Февр.'!X46:Y46,'[3]КОЛПИНО Март'!X46:Y46,'[4]КОЛПИНО Апр.'!X46:Y46,'[5]КОЛПИНО Май'!X46:Y46,'[6]КОЛПИНО Июнь'!X46:Y46,'[7]КОЛПИНО Июль'!X46:Y46,'[8]КОЛПИНО Авг.'!X46:Y46,'[9]КОЛПИНО Сент.'!X46:Y46,'[10]КОЛПИНО Окт.'!X46:Y46,'[11]КОЛПИНО Нояб.'!X46:Y46,'[12]КОЛПИНО Дек.'!X46:Y46)</f>
        <v>2.5019999999999998</v>
      </c>
      <c r="Z60" s="59">
        <v>3.7</v>
      </c>
      <c r="AA60" s="115">
        <f>SUM('[1]КОЛПИНО Янв. '!Z46:AA46,'[2]КОЛПИНО Февр.'!Z46:AA46,'[3]КОЛПИНО Март'!Z46:AA46,'[4]КОЛПИНО Апр.'!Z46:AA46,'[5]КОЛПИНО Май'!Z46:AA46,'[6]КОЛПИНО Июнь'!Z46:AA46,'[7]КОЛПИНО Июль'!Z46:AA46,'[8]КОЛПИНО Авг.'!Z46:AA46,'[9]КОЛПИНО Сент.'!Z46:AA46,'[10]КОЛПИНО Окт.'!Z46:AA46,'[11]КОЛПИНО Нояб.'!Z46:AA46,'[12]КОЛПИНО Дек.'!Z46:AA46)</f>
        <v>2.5590000000000002</v>
      </c>
      <c r="AB60" s="59">
        <v>3.7</v>
      </c>
      <c r="AC60" s="115">
        <f>SUM('[1]КОЛПИНО Янв. '!AB46:AC46,'[2]КОЛПИНО Февр.'!AB46:AC46,'[3]КОЛПИНО Март'!AB46:AC46,'[4]КОЛПИНО Апр.'!AB46:AC46,'[5]КОЛПИНО Май'!AB46:AC46,'[6]КОЛПИНО Июнь'!AB46:AC46,'[7]КОЛПИНО Июль'!AB46:AC46,'[8]КОЛПИНО Авг.'!AB46:AC46,'[9]КОЛПИНО Сент.'!AB46:AC46,'[10]КОЛПИНО Окт.'!AB46:AC46,'[11]КОЛПИНО Нояб.'!AB46:AC46,'[12]КОЛПИНО Дек.'!AB46:AC46)</f>
        <v>7.2439999999999998</v>
      </c>
      <c r="AD60" s="87"/>
      <c r="AE60" s="115">
        <f>SUM('[1]КОЛПИНО Янв. '!AD46:AE46,'[2]КОЛПИНО Февр.'!AD46:AE46,'[3]КОЛПИНО Март'!AD46:AE46,'[4]КОЛПИНО Апр.'!AD46:AE46,'[5]КОЛПИНО Май'!AD46:AE46,'[6]КОЛПИНО Июнь'!AD46:AE46,'[7]КОЛПИНО Июль'!AD46:AE46,'[8]КОЛПИНО Авг.'!AD46:AE46,'[9]КОЛПИНО Сент.'!AD46:AE46,'[10]КОЛПИНО Окт.'!AD46:AE46,'[11]КОЛПИНО Нояб.'!AD46:AE46,'[12]КОЛПИНО Дек.'!AD46:AE46)</f>
        <v>0</v>
      </c>
      <c r="AF60" s="87"/>
      <c r="AG60" s="115">
        <f>SUM('[1]КОЛПИНО Янв. '!AF46:AG46,'[2]КОЛПИНО Февр.'!AF46:AG46,'[3]КОЛПИНО Март'!AF46:AG46,'[4]КОЛПИНО Апр.'!AF46:AG46,'[5]КОЛПИНО Май'!AF46:AG46,'[6]КОЛПИНО Июнь'!AF46:AG46,'[7]КОЛПИНО Июль'!AF46:AG46,'[8]КОЛПИНО Авг.'!AF46:AG46,'[9]КОЛПИНО Сент.'!AF46:AG46,'[10]КОЛПИНО Окт.'!AF46:AG46,'[11]КОЛПИНО Нояб.'!AF46:AG46,'[12]КОЛПИНО Дек.'!AF46:AG46)</f>
        <v>4.0190000000000001</v>
      </c>
      <c r="AH60" s="87"/>
      <c r="AI60" s="115">
        <f>SUM('[1]КОЛПИНО Янв. '!AH46:AI46,'[2]КОЛПИНО Февр.'!AH46:AI46,'[3]КОЛПИНО Март'!AH46:AI46,'[4]КОЛПИНО Апр.'!AH46:AI46,'[5]КОЛПИНО Май'!AH46:AI46,'[6]КОЛПИНО Июнь'!AH46:AI46,'[7]КОЛПИНО Июль'!AH46:AI46,'[8]КОЛПИНО Авг.'!AH46:AI46,'[9]КОЛПИНО Сент.'!AH46:AI46,'[10]КОЛПИНО Окт.'!AH46:AI46,'[11]КОЛПИНО Нояб.'!AH46:AI46,'[12]КОЛПИНО Дек.'!AH46:AI46)</f>
        <v>0</v>
      </c>
      <c r="AJ60" s="87"/>
      <c r="AK60" s="115">
        <f>SUM('[1]КОЛПИНО Янв. '!AJ46:AK46,'[2]КОЛПИНО Февр.'!AJ46:AK46,'[3]КОЛПИНО Март'!AJ46:AK46,'[4]КОЛПИНО Апр.'!AJ46:AK46,'[5]КОЛПИНО Май'!AJ46:AK46,'[6]КОЛПИНО Июнь'!AJ46:AK46,'[7]КОЛПИНО Июль'!AJ46:AK46,'[8]КОЛПИНО Авг.'!AJ46:AK46,'[9]КОЛПИНО Сент.'!AJ46:AK46,'[10]КОЛПИНО Окт.'!AJ46:AK46,'[11]КОЛПИНО Нояб.'!AJ46:AK46,'[12]КОЛПИНО Дек.'!AJ46:AK46)</f>
        <v>0</v>
      </c>
      <c r="AL60" s="87"/>
      <c r="AM60" s="115">
        <f>SUM('[1]КОЛПИНО Янв. '!AL46:AM46,'[2]КОЛПИНО Февр.'!AL46:AM46,'[3]КОЛПИНО Март'!AL46:AM46,'[4]КОЛПИНО Апр.'!AL46:AM46,'[5]КОЛПИНО Май'!AL46:AM46,'[6]КОЛПИНО Июнь'!AL46:AM46,'[7]КОЛПИНО Июль'!AL46:AM46,'[8]КОЛПИНО Авг.'!AL46:AM46,'[9]КОЛПИНО Сент.'!AL46:AM46,'[10]КОЛПИНО Окт.'!AL46:AM46,'[11]КОЛПИНО Нояб.'!AL46:AM46,'[12]КОЛПИНО Дек.'!AL46:AM46)</f>
        <v>0</v>
      </c>
      <c r="AN60" s="87"/>
      <c r="AO60" s="115">
        <f>SUM('[1]КОЛПИНО Янв. '!AN46:AO46,'[2]КОЛПИНО Февр.'!AN46:AO46,'[3]КОЛПИНО Март'!AN46:AO46,'[4]КОЛПИНО Апр.'!AN46:AO46,'[5]КОЛПИНО Май'!AN46:AO46,'[6]КОЛПИНО Июнь'!AN46:AO46,'[7]КОЛПИНО Июль'!AN46:AO46,'[8]КОЛПИНО Авг.'!AN46:AO46,'[9]КОЛПИНО Сент.'!AN46:AO46,'[10]КОЛПИНО Окт.'!AN46:AO46,'[11]КОЛПИНО Нояб.'!AN46:AO46,'[12]КОЛПИНО Дек.'!AN46:AO46)</f>
        <v>0</v>
      </c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</row>
    <row r="61" spans="1:96" s="102" customFormat="1" ht="15.9" customHeight="1" x14ac:dyDescent="0.3">
      <c r="A61" s="380">
        <v>20</v>
      </c>
      <c r="B61" s="379" t="s">
        <v>15</v>
      </c>
      <c r="C61" s="7" t="s">
        <v>39</v>
      </c>
      <c r="D61" s="59">
        <v>10</v>
      </c>
      <c r="E61" s="108">
        <f>SUM('[1]КОЛПИНО Янв. '!D47:E47,'[2]КОЛПИНО Февр.'!D47:E47,'[3]КОЛПИНО Март'!D47:E47,'[4]КОЛПИНО Апр.'!D47:E47,'[5]КОЛПИНО Май'!D47:E47,'[6]КОЛПИНО Июнь'!D47:E47,'[7]КОЛПИНО Июль'!D47:E47,'[8]КОЛПИНО Авг.'!D47:E47,'[9]КОЛПИНО Сент.'!D47:E47,'[10]КОЛПИНО Окт.'!D47:E47,'[11]КОЛПИНО Нояб.'!D47:E47,'[12]КОЛПИНО Дек.'!D47:E47)</f>
        <v>0</v>
      </c>
      <c r="F61" s="87"/>
      <c r="G61" s="108">
        <f>SUM('[1]КОЛПИНО Янв. '!F47:G47,'[2]КОЛПИНО Февр.'!F47:G47,'[3]КОЛПИНО Март'!F47:G47,'[4]КОЛПИНО Апр.'!F47:G47,'[5]КОЛПИНО Май'!F47:G47,'[6]КОЛПИНО Июнь'!F47:G47,'[7]КОЛПИНО Июль'!F47:G47,'[8]КОЛПИНО Авг.'!F47:G47,'[9]КОЛПИНО Сент.'!F47:G47,'[10]КОЛПИНО Окт.'!F47:G47,'[11]КОЛПИНО Нояб.'!F47:G47,'[12]КОЛПИНО Дек.'!F47:G47)</f>
        <v>0</v>
      </c>
      <c r="H61" s="87"/>
      <c r="I61" s="108">
        <f>SUM('[1]КОЛПИНО Янв. '!H47:I47,'[2]КОЛПИНО Февр.'!H47:I47,'[3]КОЛПИНО Март'!H47:I47,'[4]КОЛПИНО Апр.'!H47:I47,'[5]КОЛПИНО Май'!H47:I47,'[6]КОЛПИНО Июнь'!H47:I47,'[7]КОЛПИНО Июль'!H47:I47,'[8]КОЛПИНО Авг.'!H47:I47,'[9]КОЛПИНО Сент.'!H47:I47,'[10]КОЛПИНО Окт.'!H47:I47,'[11]КОЛПИНО Нояб.'!H47:I47,'[12]КОЛПИНО Дек.'!H47:I47)</f>
        <v>0</v>
      </c>
      <c r="J61" s="87"/>
      <c r="K61" s="108">
        <f>SUM('[1]КОЛПИНО Янв. '!J47:K47,'[2]КОЛПИНО Февр.'!J47:K47,'[3]КОЛПИНО Март'!J47:K47,'[4]КОЛПИНО Апр.'!J47:K47,'[5]КОЛПИНО Май'!J47:K47,'[6]КОЛПИНО Июнь'!J47:K47,'[7]КОЛПИНО Июль'!J47:K47,'[8]КОЛПИНО Авг.'!J47:K47,'[9]КОЛПИНО Сент.'!J47:K47,'[10]КОЛПИНО Окт.'!J47:K47,'[11]КОЛПИНО Нояб.'!J47:K47,'[12]КОЛПИНО Дек.'!J47:K47)</f>
        <v>0</v>
      </c>
      <c r="L61" s="87"/>
      <c r="M61" s="108">
        <f>SUM('[1]КОЛПИНО Янв. '!L47:M47,'[2]КОЛПИНО Февр.'!L47:M47,'[3]КОЛПИНО Март'!L47:M47,'[4]КОЛПИНО Апр.'!L47:M47,'[5]КОЛПИНО Май'!L47:M47,'[6]КОЛПИНО Июнь'!L47:M47,'[7]КОЛПИНО Июль'!L47:M47,'[8]КОЛПИНО Авг.'!L47:M47,'[9]КОЛПИНО Сент.'!L47:M47,'[10]КОЛПИНО Окт.'!L47:M47,'[11]КОЛПИНО Нояб.'!L47:M47,'[12]КОЛПИНО Дек.'!L47:M47)</f>
        <v>0</v>
      </c>
      <c r="N61" s="87"/>
      <c r="O61" s="108">
        <f>SUM('[1]КОЛПИНО Янв. '!N47:O47,'[2]КОЛПИНО Февр.'!N47:O47,'[3]КОЛПИНО Март'!N47:O47,'[4]КОЛПИНО Апр.'!N47:O47,'[5]КОЛПИНО Май'!N47:O47,'[6]КОЛПИНО Июнь'!N47:O47,'[7]КОЛПИНО Июль'!N47:O47,'[8]КОЛПИНО Авг.'!N47:O47,'[9]КОЛПИНО Сент.'!N47:O47,'[10]КОЛПИНО Окт.'!N47:O47,'[11]КОЛПИНО Нояб.'!N47:O47,'[12]КОЛПИНО Дек.'!N47:O47)</f>
        <v>0</v>
      </c>
      <c r="P61" s="87"/>
      <c r="Q61" s="108">
        <f>SUM('[1]КОЛПИНО Янв. '!P47:Q47,'[2]КОЛПИНО Февр.'!P47:Q47,'[3]КОЛПИНО Март'!P47:Q47,'[4]КОЛПИНО Апр.'!P47:Q47,'[5]КОЛПИНО Май'!P47:Q47,'[6]КОЛПИНО Июнь'!P47:Q47,'[7]КОЛПИНО Июль'!P47:Q47,'[8]КОЛПИНО Авг.'!P47:Q47,'[9]КОЛПИНО Сент.'!P47:Q47,'[10]КОЛПИНО Окт.'!P47:Q47,'[11]КОЛПИНО Нояб.'!P47:Q47,'[12]КОЛПИНО Дек.'!P47:Q47)</f>
        <v>0</v>
      </c>
      <c r="R61" s="87"/>
      <c r="S61" s="108">
        <f>SUM('[1]КОЛПИНО Янв. '!R47:S47,'[2]КОЛПИНО Февр.'!R47:S47,'[3]КОЛПИНО Март'!R47:S47,'[4]КОЛПИНО Апр.'!R47:S47,'[5]КОЛПИНО Май'!R47:S47,'[6]КОЛПИНО Июнь'!R47:S47,'[7]КОЛПИНО Июль'!R47:S47,'[8]КОЛПИНО Авг.'!R47:S47,'[9]КОЛПИНО Сент.'!R47:S47,'[10]КОЛПИНО Окт.'!R47:S47,'[11]КОЛПИНО Нояб.'!R47:S47,'[12]КОЛПИНО Дек.'!R47:S47)</f>
        <v>0</v>
      </c>
      <c r="T61" s="87"/>
      <c r="U61" s="108">
        <f>SUM('[1]КОЛПИНО Янв. '!T47:U47,'[2]КОЛПИНО Февр.'!T47:U47,'[3]КОЛПИНО Март'!T47:U47,'[4]КОЛПИНО Апр.'!T47:U47,'[5]КОЛПИНО Май'!T47:U47,'[6]КОЛПИНО Июнь'!T47:U47,'[7]КОЛПИНО Июль'!T47:U47,'[8]КОЛПИНО Авг.'!T47:U47,'[9]КОЛПИНО Сент.'!T47:U47,'[10]КОЛПИНО Окт.'!T47:U47,'[11]КОЛПИНО Нояб.'!T47:U47,'[12]КОЛПИНО Дек.'!T47:U47)</f>
        <v>0</v>
      </c>
      <c r="V61" s="87"/>
      <c r="W61" s="108">
        <f>SUM('[1]КОЛПИНО Янв. '!V47:W47,'[2]КОЛПИНО Февр.'!V47:W47,'[3]КОЛПИНО Март'!V47:W47,'[4]КОЛПИНО Апр.'!V47:W47,'[5]КОЛПИНО Май'!V47:W47,'[6]КОЛПИНО Июнь'!V47:W47,'[7]КОЛПИНО Июль'!V47:W47,'[8]КОЛПИНО Авг.'!V47:W47,'[9]КОЛПИНО Сент.'!V47:W47,'[10]КОЛПИНО Окт.'!V47:W47,'[11]КОЛПИНО Нояб.'!V47:W47,'[12]КОЛПИНО Дек.'!V47:W47)</f>
        <v>0</v>
      </c>
      <c r="X61" s="87"/>
      <c r="Y61" s="108">
        <f>SUM('[1]КОЛПИНО Янв. '!X47:Y47,'[2]КОЛПИНО Февр.'!X47:Y47,'[3]КОЛПИНО Март'!X47:Y47,'[4]КОЛПИНО Апр.'!X47:Y47,'[5]КОЛПИНО Май'!X47:Y47,'[6]КОЛПИНО Июнь'!X47:Y47,'[7]КОЛПИНО Июль'!X47:Y47,'[8]КОЛПИНО Авг.'!X47:Y47,'[9]КОЛПИНО Сент.'!X47:Y47,'[10]КОЛПИНО Окт.'!X47:Y47,'[11]КОЛПИНО Нояб.'!X47:Y47,'[12]КОЛПИНО Дек.'!X47:Y47)</f>
        <v>0</v>
      </c>
      <c r="Z61" s="87"/>
      <c r="AA61" s="108">
        <f>SUM('[1]КОЛПИНО Янв. '!Z47:AA47,'[2]КОЛПИНО Февр.'!Z47:AA47,'[3]КОЛПИНО Март'!Z47:AA47,'[4]КОЛПИНО Апр.'!Z47:AA47,'[5]КОЛПИНО Май'!Z47:AA47,'[6]КОЛПИНО Июнь'!Z47:AA47,'[7]КОЛПИНО Июль'!Z47:AA47,'[8]КОЛПИНО Авг.'!Z47:AA47,'[9]КОЛПИНО Сент.'!Z47:AA47,'[10]КОЛПИНО Окт.'!Z47:AA47,'[11]КОЛПИНО Нояб.'!Z47:AA47,'[12]КОЛПИНО Дек.'!Z47:AA47)</f>
        <v>0</v>
      </c>
      <c r="AB61" s="87"/>
      <c r="AC61" s="108">
        <f>SUM('[1]КОЛПИНО Янв. '!AB47:AC47,'[2]КОЛПИНО Февр.'!AB47:AC47,'[3]КОЛПИНО Март'!AB47:AC47,'[4]КОЛПИНО Апр.'!AB47:AC47,'[5]КОЛПИНО Май'!AB47:AC47,'[6]КОЛПИНО Июнь'!AB47:AC47,'[7]КОЛПИНО Июль'!AB47:AC47,'[8]КОЛПИНО Авг.'!AB47:AC47,'[9]КОЛПИНО Сент.'!AB47:AC47,'[10]КОЛПИНО Окт.'!AB47:AC47,'[11]КОЛПИНО Нояб.'!AB47:AC47,'[12]КОЛПИНО Дек.'!AB47:AC47)</f>
        <v>0</v>
      </c>
      <c r="AD61" s="87"/>
      <c r="AE61" s="108">
        <f>SUM('[1]КОЛПИНО Янв. '!AD47:AE47,'[2]КОЛПИНО Февр.'!AD47:AE47,'[3]КОЛПИНО Март'!AD47:AE47,'[4]КОЛПИНО Апр.'!AD47:AE47,'[5]КОЛПИНО Май'!AD47:AE47,'[6]КОЛПИНО Июнь'!AD47:AE47,'[7]КОЛПИНО Июль'!AD47:AE47,'[8]КОЛПИНО Авг.'!AD47:AE47,'[9]КОЛПИНО Сент.'!AD47:AE47,'[10]КОЛПИНО Окт.'!AD47:AE47,'[11]КОЛПИНО Нояб.'!AD47:AE47,'[12]КОЛПИНО Дек.'!AD47:AE47)</f>
        <v>0</v>
      </c>
      <c r="AF61" s="87"/>
      <c r="AG61" s="108">
        <f>SUM('[1]КОЛПИНО Янв. '!AF47:AG47,'[2]КОЛПИНО Февр.'!AF47:AG47,'[3]КОЛПИНО Март'!AF47:AG47,'[4]КОЛПИНО Апр.'!AF47:AG47,'[5]КОЛПИНО Май'!AF47:AG47,'[6]КОЛПИНО Июнь'!AF47:AG47,'[7]КОЛПИНО Июль'!AF47:AG47,'[8]КОЛПИНО Авг.'!AF47:AG47,'[9]КОЛПИНО Сент.'!AF47:AG47,'[10]КОЛПИНО Окт.'!AF47:AG47,'[11]КОЛПИНО Нояб.'!AF47:AG47,'[12]КОЛПИНО Дек.'!AF47:AG47)</f>
        <v>0</v>
      </c>
      <c r="AH61" s="87"/>
      <c r="AI61" s="108">
        <f>SUM('[1]КОЛПИНО Янв. '!AH47:AI47,'[2]КОЛПИНО Февр.'!AH47:AI47,'[3]КОЛПИНО Март'!AH47:AI47,'[4]КОЛПИНО Апр.'!AH47:AI47,'[5]КОЛПИНО Май'!AH47:AI47,'[6]КОЛПИНО Июнь'!AH47:AI47,'[7]КОЛПИНО Июль'!AH47:AI47,'[8]КОЛПИНО Авг.'!AH47:AI47,'[9]КОЛПИНО Сент.'!AH47:AI47,'[10]КОЛПИНО Окт.'!AH47:AI47,'[11]КОЛПИНО Нояб.'!AH47:AI47,'[12]КОЛПИНО Дек.'!AH47:AI47)</f>
        <v>0</v>
      </c>
      <c r="AJ61" s="87"/>
      <c r="AK61" s="108">
        <f>SUM('[1]КОЛПИНО Янв. '!AJ47:AK47,'[2]КОЛПИНО Февр.'!AJ47:AK47,'[3]КОЛПИНО Март'!AJ47:AK47,'[4]КОЛПИНО Апр.'!AJ47:AK47,'[5]КОЛПИНО Май'!AJ47:AK47,'[6]КОЛПИНО Июнь'!AJ47:AK47,'[7]КОЛПИНО Июль'!AJ47:AK47,'[8]КОЛПИНО Авг.'!AJ47:AK47,'[9]КОЛПИНО Сент.'!AJ47:AK47,'[10]КОЛПИНО Окт.'!AJ47:AK47,'[11]КОЛПИНО Нояб.'!AJ47:AK47,'[12]КОЛПИНО Дек.'!AJ47:AK47)</f>
        <v>0</v>
      </c>
      <c r="AL61" s="87"/>
      <c r="AM61" s="108">
        <f>SUM('[1]КОЛПИНО Янв. '!AL47:AM47,'[2]КОЛПИНО Февр.'!AL47:AM47,'[3]КОЛПИНО Март'!AL47:AM47,'[4]КОЛПИНО Апр.'!AL47:AM47,'[5]КОЛПИНО Май'!AL47:AM47,'[6]КОЛПИНО Июнь'!AL47:AM47,'[7]КОЛПИНО Июль'!AL47:AM47,'[8]КОЛПИНО Авг.'!AL47:AM47,'[9]КОЛПИНО Сент.'!AL47:AM47,'[10]КОЛПИНО Окт.'!AL47:AM47,'[11]КОЛПИНО Нояб.'!AL47:AM47,'[12]КОЛПИНО Дек.'!AL47:AM47)</f>
        <v>0</v>
      </c>
      <c r="AN61" s="87"/>
      <c r="AO61" s="108">
        <f>SUM('[1]КОЛПИНО Янв. '!AN47:AO47,'[2]КОЛПИНО Февр.'!AN47:AO47,'[3]КОЛПИНО Март'!AN47:AO47,'[4]КОЛПИНО Апр.'!AN47:AO47,'[5]КОЛПИНО Май'!AN47:AO47,'[6]КОЛПИНО Июнь'!AN47:AO47,'[7]КОЛПИНО Июль'!AN47:AO47,'[8]КОЛПИНО Авг.'!AN47:AO47,'[9]КОЛПИНО Сент.'!AN47:AO47,'[10]КОЛПИНО Окт.'!AN47:AO47,'[11]КОЛПИНО Нояб.'!AN47:AO47,'[12]КОЛПИНО Дек.'!AN47:AO47)</f>
        <v>0</v>
      </c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</row>
    <row r="62" spans="1:96" s="102" customFormat="1" ht="15.9" customHeight="1" x14ac:dyDescent="0.3">
      <c r="A62" s="380"/>
      <c r="B62" s="379"/>
      <c r="C62" s="7" t="s">
        <v>5</v>
      </c>
      <c r="D62" s="59">
        <v>25</v>
      </c>
      <c r="E62" s="115">
        <f>SUM('[1]КОЛПИНО Янв. '!D48:E48,'[2]КОЛПИНО Февр.'!D48:E48,'[3]КОЛПИНО Март'!D48:E48,'[4]КОЛПИНО Апр.'!D48:E48,'[5]КОЛПИНО Май'!D48:E48,'[6]КОЛПИНО Июнь'!D48:E48,'[7]КОЛПИНО Июль'!D48:E48,'[8]КОЛПИНО Авг.'!D48:E48,'[9]КОЛПИНО Сент.'!D48:E48,'[10]КОЛПИНО Окт.'!D48:E48,'[11]КОЛПИНО Нояб.'!D48:E48,'[12]КОЛПИНО Дек.'!D48:E48)</f>
        <v>0</v>
      </c>
      <c r="F62" s="87"/>
      <c r="G62" s="115">
        <f>SUM('[1]КОЛПИНО Янв. '!F48:G48,'[2]КОЛПИНО Февр.'!F48:G48,'[3]КОЛПИНО Март'!F48:G48,'[4]КОЛПИНО Апр.'!F48:G48,'[5]КОЛПИНО Май'!F48:G48,'[6]КОЛПИНО Июнь'!F48:G48,'[7]КОЛПИНО Июль'!F48:G48,'[8]КОЛПИНО Авг.'!F48:G48,'[9]КОЛПИНО Сент.'!F48:G48,'[10]КОЛПИНО Окт.'!F48:G48,'[11]КОЛПИНО Нояб.'!F48:G48,'[12]КОЛПИНО Дек.'!F48:G48)</f>
        <v>0</v>
      </c>
      <c r="H62" s="87"/>
      <c r="I62" s="115">
        <f>SUM('[1]КОЛПИНО Янв. '!H48:I48,'[2]КОЛПИНО Февр.'!H48:I48,'[3]КОЛПИНО Март'!H48:I48,'[4]КОЛПИНО Апр.'!H48:I48,'[5]КОЛПИНО Май'!H48:I48,'[6]КОЛПИНО Июнь'!H48:I48,'[7]КОЛПИНО Июль'!H48:I48,'[8]КОЛПИНО Авг.'!H48:I48,'[9]КОЛПИНО Сент.'!H48:I48,'[10]КОЛПИНО Окт.'!H48:I48,'[11]КОЛПИНО Нояб.'!H48:I48,'[12]КОЛПИНО Дек.'!H48:I48)</f>
        <v>0</v>
      </c>
      <c r="J62" s="87"/>
      <c r="K62" s="115">
        <f>SUM('[1]КОЛПИНО Янв. '!J48:K48,'[2]КОЛПИНО Февр.'!J48:K48,'[3]КОЛПИНО Март'!J48:K48,'[4]КОЛПИНО Апр.'!J48:K48,'[5]КОЛПИНО Май'!J48:K48,'[6]КОЛПИНО Июнь'!J48:K48,'[7]КОЛПИНО Июль'!J48:K48,'[8]КОЛПИНО Авг.'!J48:K48,'[9]КОЛПИНО Сент.'!J48:K48,'[10]КОЛПИНО Окт.'!J48:K48,'[11]КОЛПИНО Нояб.'!J48:K48,'[12]КОЛПИНО Дек.'!J48:K48)</f>
        <v>0</v>
      </c>
      <c r="L62" s="87"/>
      <c r="M62" s="115">
        <f>SUM('[1]КОЛПИНО Янв. '!L48:M48,'[2]КОЛПИНО Февр.'!L48:M48,'[3]КОЛПИНО Март'!L48:M48,'[4]КОЛПИНО Апр.'!L48:M48,'[5]КОЛПИНО Май'!L48:M48,'[6]КОЛПИНО Июнь'!L48:M48,'[7]КОЛПИНО Июль'!L48:M48,'[8]КОЛПИНО Авг.'!L48:M48,'[9]КОЛПИНО Сент.'!L48:M48,'[10]КОЛПИНО Окт.'!L48:M48,'[11]КОЛПИНО Нояб.'!L48:M48,'[12]КОЛПИНО Дек.'!L48:M48)</f>
        <v>0</v>
      </c>
      <c r="N62" s="87"/>
      <c r="O62" s="115">
        <f>SUM('[1]КОЛПИНО Янв. '!N48:O48,'[2]КОЛПИНО Февр.'!N48:O48,'[3]КОЛПИНО Март'!N48:O48,'[4]КОЛПИНО Апр.'!N48:O48,'[5]КОЛПИНО Май'!N48:O48,'[6]КОЛПИНО Июнь'!N48:O48,'[7]КОЛПИНО Июль'!N48:O48,'[8]КОЛПИНО Авг.'!N48:O48,'[9]КОЛПИНО Сент.'!N48:O48,'[10]КОЛПИНО Окт.'!N48:O48,'[11]КОЛПИНО Нояб.'!N48:O48,'[12]КОЛПИНО Дек.'!N48:O48)</f>
        <v>0</v>
      </c>
      <c r="P62" s="87"/>
      <c r="Q62" s="115">
        <f>SUM('[1]КОЛПИНО Янв. '!P48:Q48,'[2]КОЛПИНО Февр.'!P48:Q48,'[3]КОЛПИНО Март'!P48:Q48,'[4]КОЛПИНО Апр.'!P48:Q48,'[5]КОЛПИНО Май'!P48:Q48,'[6]КОЛПИНО Июнь'!P48:Q48,'[7]КОЛПИНО Июль'!P48:Q48,'[8]КОЛПИНО Авг.'!P48:Q48,'[9]КОЛПИНО Сент.'!P48:Q48,'[10]КОЛПИНО Окт.'!P48:Q48,'[11]КОЛПИНО Нояб.'!P48:Q48,'[12]КОЛПИНО Дек.'!P48:Q48)</f>
        <v>0</v>
      </c>
      <c r="R62" s="87"/>
      <c r="S62" s="115">
        <f>SUM('[1]КОЛПИНО Янв. '!R48:S48,'[2]КОЛПИНО Февр.'!R48:S48,'[3]КОЛПИНО Март'!R48:S48,'[4]КОЛПИНО Апр.'!R48:S48,'[5]КОЛПИНО Май'!R48:S48,'[6]КОЛПИНО Июнь'!R48:S48,'[7]КОЛПИНО Июль'!R48:S48,'[8]КОЛПИНО Авг.'!R48:S48,'[9]КОЛПИНО Сент.'!R48:S48,'[10]КОЛПИНО Окт.'!R48:S48,'[11]КОЛПИНО Нояб.'!R48:S48,'[12]КОЛПИНО Дек.'!R48:S48)</f>
        <v>0</v>
      </c>
      <c r="T62" s="87"/>
      <c r="U62" s="115">
        <f>SUM('[1]КОЛПИНО Янв. '!T48:U48,'[2]КОЛПИНО Февр.'!T48:U48,'[3]КОЛПИНО Март'!T48:U48,'[4]КОЛПИНО Апр.'!T48:U48,'[5]КОЛПИНО Май'!T48:U48,'[6]КОЛПИНО Июнь'!T48:U48,'[7]КОЛПИНО Июль'!T48:U48,'[8]КОЛПИНО Авг.'!T48:U48,'[9]КОЛПИНО Сент.'!T48:U48,'[10]КОЛПИНО Окт.'!T48:U48,'[11]КОЛПИНО Нояб.'!T48:U48,'[12]КОЛПИНО Дек.'!T48:U48)</f>
        <v>0</v>
      </c>
      <c r="V62" s="87"/>
      <c r="W62" s="115">
        <f>SUM('[1]КОЛПИНО Янв. '!V48:W48,'[2]КОЛПИНО Февр.'!V48:W48,'[3]КОЛПИНО Март'!V48:W48,'[4]КОЛПИНО Апр.'!V48:W48,'[5]КОЛПИНО Май'!V48:W48,'[6]КОЛПИНО Июнь'!V48:W48,'[7]КОЛПИНО Июль'!V48:W48,'[8]КОЛПИНО Авг.'!V48:W48,'[9]КОЛПИНО Сент.'!V48:W48,'[10]КОЛПИНО Окт.'!V48:W48,'[11]КОЛПИНО Нояб.'!V48:W48,'[12]КОЛПИНО Дек.'!V48:W48)</f>
        <v>0</v>
      </c>
      <c r="X62" s="87"/>
      <c r="Y62" s="115">
        <f>SUM('[1]КОЛПИНО Янв. '!X48:Y48,'[2]КОЛПИНО Февр.'!X48:Y48,'[3]КОЛПИНО Март'!X48:Y48,'[4]КОЛПИНО Апр.'!X48:Y48,'[5]КОЛПИНО Май'!X48:Y48,'[6]КОЛПИНО Июнь'!X48:Y48,'[7]КОЛПИНО Июль'!X48:Y48,'[8]КОЛПИНО Авг.'!X48:Y48,'[9]КОЛПИНО Сент.'!X48:Y48,'[10]КОЛПИНО Окт.'!X48:Y48,'[11]КОЛПИНО Нояб.'!X48:Y48,'[12]КОЛПИНО Дек.'!X48:Y48)</f>
        <v>0</v>
      </c>
      <c r="Z62" s="87"/>
      <c r="AA62" s="115">
        <f>SUM('[1]КОЛПИНО Янв. '!Z48:AA48,'[2]КОЛПИНО Февр.'!Z48:AA48,'[3]КОЛПИНО Март'!Z48:AA48,'[4]КОЛПИНО Апр.'!Z48:AA48,'[5]КОЛПИНО Май'!Z48:AA48,'[6]КОЛПИНО Июнь'!Z48:AA48,'[7]КОЛПИНО Июль'!Z48:AA48,'[8]КОЛПИНО Авг.'!Z48:AA48,'[9]КОЛПИНО Сент.'!Z48:AA48,'[10]КОЛПИНО Окт.'!Z48:AA48,'[11]КОЛПИНО Нояб.'!Z48:AA48,'[12]КОЛПИНО Дек.'!Z48:AA48)</f>
        <v>0</v>
      </c>
      <c r="AB62" s="87"/>
      <c r="AC62" s="115">
        <f>SUM('[1]КОЛПИНО Янв. '!AB48:AC48,'[2]КОЛПИНО Февр.'!AB48:AC48,'[3]КОЛПИНО Март'!AB48:AC48,'[4]КОЛПИНО Апр.'!AB48:AC48,'[5]КОЛПИНО Май'!AB48:AC48,'[6]КОЛПИНО Июнь'!AB48:AC48,'[7]КОЛПИНО Июль'!AB48:AC48,'[8]КОЛПИНО Авг.'!AB48:AC48,'[9]КОЛПИНО Сент.'!AB48:AC48,'[10]КОЛПИНО Окт.'!AB48:AC48,'[11]КОЛПИНО Нояб.'!AB48:AC48,'[12]КОЛПИНО Дек.'!AB48:AC48)</f>
        <v>0</v>
      </c>
      <c r="AD62" s="87"/>
      <c r="AE62" s="115">
        <f>SUM('[1]КОЛПИНО Янв. '!AD48:AE48,'[2]КОЛПИНО Февр.'!AD48:AE48,'[3]КОЛПИНО Март'!AD48:AE48,'[4]КОЛПИНО Апр.'!AD48:AE48,'[5]КОЛПИНО Май'!AD48:AE48,'[6]КОЛПИНО Июнь'!AD48:AE48,'[7]КОЛПИНО Июль'!AD48:AE48,'[8]КОЛПИНО Авг.'!AD48:AE48,'[9]КОЛПИНО Сент.'!AD48:AE48,'[10]КОЛПИНО Окт.'!AD48:AE48,'[11]КОЛПИНО Нояб.'!AD48:AE48,'[12]КОЛПИНО Дек.'!AD48:AE48)</f>
        <v>0</v>
      </c>
      <c r="AF62" s="87"/>
      <c r="AG62" s="115">
        <f>SUM('[1]КОЛПИНО Янв. '!AF48:AG48,'[2]КОЛПИНО Февр.'!AF48:AG48,'[3]КОЛПИНО Март'!AF48:AG48,'[4]КОЛПИНО Апр.'!AF48:AG48,'[5]КОЛПИНО Май'!AF48:AG48,'[6]КОЛПИНО Июнь'!AF48:AG48,'[7]КОЛПИНО Июль'!AF48:AG48,'[8]КОЛПИНО Авг.'!AF48:AG48,'[9]КОЛПИНО Сент.'!AF48:AG48,'[10]КОЛПИНО Окт.'!AF48:AG48,'[11]КОЛПИНО Нояб.'!AF48:AG48,'[12]КОЛПИНО Дек.'!AF48:AG48)</f>
        <v>0</v>
      </c>
      <c r="AH62" s="87"/>
      <c r="AI62" s="115">
        <f>SUM('[1]КОЛПИНО Янв. '!AH48:AI48,'[2]КОЛПИНО Февр.'!AH48:AI48,'[3]КОЛПИНО Март'!AH48:AI48,'[4]КОЛПИНО Апр.'!AH48:AI48,'[5]КОЛПИНО Май'!AH48:AI48,'[6]КОЛПИНО Июнь'!AH48:AI48,'[7]КОЛПИНО Июль'!AH48:AI48,'[8]КОЛПИНО Авг.'!AH48:AI48,'[9]КОЛПИНО Сент.'!AH48:AI48,'[10]КОЛПИНО Окт.'!AH48:AI48,'[11]КОЛПИНО Нояб.'!AH48:AI48,'[12]КОЛПИНО Дек.'!AH48:AI48)</f>
        <v>0</v>
      </c>
      <c r="AJ62" s="87"/>
      <c r="AK62" s="115">
        <f>SUM('[1]КОЛПИНО Янв. '!AJ48:AK48,'[2]КОЛПИНО Февр.'!AJ48:AK48,'[3]КОЛПИНО Март'!AJ48:AK48,'[4]КОЛПИНО Апр.'!AJ48:AK48,'[5]КОЛПИНО Май'!AJ48:AK48,'[6]КОЛПИНО Июнь'!AJ48:AK48,'[7]КОЛПИНО Июль'!AJ48:AK48,'[8]КОЛПИНО Авг.'!AJ48:AK48,'[9]КОЛПИНО Сент.'!AJ48:AK48,'[10]КОЛПИНО Окт.'!AJ48:AK48,'[11]КОЛПИНО Нояб.'!AJ48:AK48,'[12]КОЛПИНО Дек.'!AJ48:AK48)</f>
        <v>0</v>
      </c>
      <c r="AL62" s="87"/>
      <c r="AM62" s="115">
        <f>SUM('[1]КОЛПИНО Янв. '!AL48:AM48,'[2]КОЛПИНО Февр.'!AL48:AM48,'[3]КОЛПИНО Март'!AL48:AM48,'[4]КОЛПИНО Апр.'!AL48:AM48,'[5]КОЛПИНО Май'!AL48:AM48,'[6]КОЛПИНО Июнь'!AL48:AM48,'[7]КОЛПИНО Июль'!AL48:AM48,'[8]КОЛПИНО Авг.'!AL48:AM48,'[9]КОЛПИНО Сент.'!AL48:AM48,'[10]КОЛПИНО Окт.'!AL48:AM48,'[11]КОЛПИНО Нояб.'!AL48:AM48,'[12]КОЛПИНО Дек.'!AL48:AM48)</f>
        <v>0</v>
      </c>
      <c r="AN62" s="87"/>
      <c r="AO62" s="115">
        <f>SUM('[1]КОЛПИНО Янв. '!AN48:AO48,'[2]КОЛПИНО Февр.'!AN48:AO48,'[3]КОЛПИНО Март'!AN48:AO48,'[4]КОЛПИНО Апр.'!AN48:AO48,'[5]КОЛПИНО Май'!AN48:AO48,'[6]КОЛПИНО Июнь'!AN48:AO48,'[7]КОЛПИНО Июль'!AN48:AO48,'[8]КОЛПИНО Авг.'!AN48:AO48,'[9]КОЛПИНО Сент.'!AN48:AO48,'[10]КОЛПИНО Окт.'!AN48:AO48,'[11]КОЛПИНО Нояб.'!AN48:AO48,'[12]КОЛПИНО Дек.'!AN48:AO48)</f>
        <v>0</v>
      </c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</row>
    <row r="63" spans="1:96" s="102" customFormat="1" ht="15.9" customHeight="1" x14ac:dyDescent="0.3">
      <c r="A63" s="380">
        <v>21</v>
      </c>
      <c r="B63" s="379" t="s">
        <v>201</v>
      </c>
      <c r="C63" s="9" t="s">
        <v>8</v>
      </c>
      <c r="D63" s="87"/>
      <c r="E63" s="108">
        <f>SUM('[1]КОЛПИНО Янв. '!D49:E49,'[2]КОЛПИНО Февр.'!D49:E49,'[3]КОЛПИНО Март'!D49:E49,'[4]КОЛПИНО Апр.'!D49:E49,'[5]КОЛПИНО Май'!D49:E49,'[6]КОЛПИНО Июнь'!D49:E49,'[7]КОЛПИНО Июль'!D49:E49,'[8]КОЛПИНО Авг.'!D49:E49,'[9]КОЛПИНО Сент.'!D49:E49,'[10]КОЛПИНО Окт.'!D49:E49,'[11]КОЛПИНО Нояб.'!D49:E49,'[12]КОЛПИНО Дек.'!D49:E49)</f>
        <v>0</v>
      </c>
      <c r="F63" s="87"/>
      <c r="G63" s="108">
        <f>SUM('[1]КОЛПИНО Янв. '!F49:G49,'[2]КОЛПИНО Февр.'!F49:G49,'[3]КОЛПИНО Март'!F49:G49,'[4]КОЛПИНО Апр.'!F49:G49,'[5]КОЛПИНО Май'!F49:G49,'[6]КОЛПИНО Июнь'!F49:G49,'[7]КОЛПИНО Июль'!F49:G49,'[8]КОЛПИНО Авг.'!F49:G49,'[9]КОЛПИНО Сент.'!F49:G49,'[10]КОЛПИНО Окт.'!F49:G49,'[11]КОЛПИНО Нояб.'!F49:G49,'[12]КОЛПИНО Дек.'!F49:G49)</f>
        <v>0</v>
      </c>
      <c r="H63" s="87"/>
      <c r="I63" s="108">
        <f>SUM('[1]КОЛПИНО Янв. '!H49:I49,'[2]КОЛПИНО Февр.'!H49:I49,'[3]КОЛПИНО Март'!H49:I49,'[4]КОЛПИНО Апр.'!H49:I49,'[5]КОЛПИНО Май'!H49:I49,'[6]КОЛПИНО Июнь'!H49:I49,'[7]КОЛПИНО Июль'!H49:I49,'[8]КОЛПИНО Авг.'!H49:I49,'[9]КОЛПИНО Сент.'!H49:I49,'[10]КОЛПИНО Окт.'!H49:I49,'[11]КОЛПИНО Нояб.'!H49:I49,'[12]КОЛПИНО Дек.'!H49:I49)</f>
        <v>0</v>
      </c>
      <c r="J63" s="87"/>
      <c r="K63" s="108">
        <f>SUM('[1]КОЛПИНО Янв. '!J49:K49,'[2]КОЛПИНО Февр.'!J49:K49,'[3]КОЛПИНО Март'!J49:K49,'[4]КОЛПИНО Апр.'!J49:K49,'[5]КОЛПИНО Май'!J49:K49,'[6]КОЛПИНО Июнь'!J49:K49,'[7]КОЛПИНО Июль'!J49:K49,'[8]КОЛПИНО Авг.'!J49:K49,'[9]КОЛПИНО Сент.'!J49:K49,'[10]КОЛПИНО Окт.'!J49:K49,'[11]КОЛПИНО Нояб.'!J49:K49,'[12]КОЛПИНО Дек.'!J49:K49)</f>
        <v>0</v>
      </c>
      <c r="L63" s="87"/>
      <c r="M63" s="108">
        <f>SUM('[1]КОЛПИНО Янв. '!L49:M49,'[2]КОЛПИНО Февр.'!L49:M49,'[3]КОЛПИНО Март'!L49:M49,'[4]КОЛПИНО Апр.'!L49:M49,'[5]КОЛПИНО Май'!L49:M49,'[6]КОЛПИНО Июнь'!L49:M49,'[7]КОЛПИНО Июль'!L49:M49,'[8]КОЛПИНО Авг.'!L49:M49,'[9]КОЛПИНО Сент.'!L49:M49,'[10]КОЛПИНО Окт.'!L49:M49,'[11]КОЛПИНО Нояб.'!L49:M49,'[12]КОЛПИНО Дек.'!L49:M49)</f>
        <v>1</v>
      </c>
      <c r="N63" s="87"/>
      <c r="O63" s="108">
        <f>SUM('[1]КОЛПИНО Янв. '!N49:O49,'[2]КОЛПИНО Февр.'!N49:O49,'[3]КОЛПИНО Март'!N49:O49,'[4]КОЛПИНО Апр.'!N49:O49,'[5]КОЛПИНО Май'!N49:O49,'[6]КОЛПИНО Июнь'!N49:O49,'[7]КОЛПИНО Июль'!N49:O49,'[8]КОЛПИНО Авг.'!N49:O49,'[9]КОЛПИНО Сент.'!N49:O49,'[10]КОЛПИНО Окт.'!N49:O49,'[11]КОЛПИНО Нояб.'!N49:O49,'[12]КОЛПИНО Дек.'!N49:O49)</f>
        <v>0</v>
      </c>
      <c r="P63" s="87"/>
      <c r="Q63" s="108">
        <f>SUM('[1]КОЛПИНО Янв. '!P49:Q49,'[2]КОЛПИНО Февр.'!P49:Q49,'[3]КОЛПИНО Март'!P49:Q49,'[4]КОЛПИНО Апр.'!P49:Q49,'[5]КОЛПИНО Май'!P49:Q49,'[6]КОЛПИНО Июнь'!P49:Q49,'[7]КОЛПИНО Июль'!P49:Q49,'[8]КОЛПИНО Авг.'!P49:Q49,'[9]КОЛПИНО Сент.'!P49:Q49,'[10]КОЛПИНО Окт.'!P49:Q49,'[11]КОЛПИНО Нояб.'!P49:Q49,'[12]КОЛПИНО Дек.'!P49:Q49)</f>
        <v>0</v>
      </c>
      <c r="R63" s="87"/>
      <c r="S63" s="108">
        <f>SUM('[1]КОЛПИНО Янв. '!R49:S49,'[2]КОЛПИНО Февр.'!R49:S49,'[3]КОЛПИНО Март'!R49:S49,'[4]КОЛПИНО Апр.'!R49:S49,'[5]КОЛПИНО Май'!R49:S49,'[6]КОЛПИНО Июнь'!R49:S49,'[7]КОЛПИНО Июль'!R49:S49,'[8]КОЛПИНО Авг.'!R49:S49,'[9]КОЛПИНО Сент.'!R49:S49,'[10]КОЛПИНО Окт.'!R49:S49,'[11]КОЛПИНО Нояб.'!R49:S49,'[12]КОЛПИНО Дек.'!R49:S49)</f>
        <v>0</v>
      </c>
      <c r="T63" s="87"/>
      <c r="U63" s="108">
        <f>SUM('[1]КОЛПИНО Янв. '!T49:U49,'[2]КОЛПИНО Февр.'!T49:U49,'[3]КОЛПИНО Март'!T49:U49,'[4]КОЛПИНО Апр.'!T49:U49,'[5]КОЛПИНО Май'!T49:U49,'[6]КОЛПИНО Июнь'!T49:U49,'[7]КОЛПИНО Июль'!T49:U49,'[8]КОЛПИНО Авг.'!T49:U49,'[9]КОЛПИНО Сент.'!T49:U49,'[10]КОЛПИНО Окт.'!T49:U49,'[11]КОЛПИНО Нояб.'!T49:U49,'[12]КОЛПИНО Дек.'!T49:U49)</f>
        <v>0</v>
      </c>
      <c r="V63" s="87"/>
      <c r="W63" s="108">
        <f>SUM('[1]КОЛПИНО Янв. '!V49:W49,'[2]КОЛПИНО Февр.'!V49:W49,'[3]КОЛПИНО Март'!V49:W49,'[4]КОЛПИНО Апр.'!V49:W49,'[5]КОЛПИНО Май'!V49:W49,'[6]КОЛПИНО Июнь'!V49:W49,'[7]КОЛПИНО Июль'!V49:W49,'[8]КОЛПИНО Авг.'!V49:W49,'[9]КОЛПИНО Сент.'!V49:W49,'[10]КОЛПИНО Окт.'!V49:W49,'[11]КОЛПИНО Нояб.'!V49:W49,'[12]КОЛПИНО Дек.'!V49:W49)</f>
        <v>0</v>
      </c>
      <c r="X63" s="87"/>
      <c r="Y63" s="108">
        <f>SUM('[1]КОЛПИНО Янв. '!X49:Y49,'[2]КОЛПИНО Февр.'!X49:Y49,'[3]КОЛПИНО Март'!X49:Y49,'[4]КОЛПИНО Апр.'!X49:Y49,'[5]КОЛПИНО Май'!X49:Y49,'[6]КОЛПИНО Июнь'!X49:Y49,'[7]КОЛПИНО Июль'!X49:Y49,'[8]КОЛПИНО Авг.'!X49:Y49,'[9]КОЛПИНО Сент.'!X49:Y49,'[10]КОЛПИНО Окт.'!X49:Y49,'[11]КОЛПИНО Нояб.'!X49:Y49,'[12]КОЛПИНО Дек.'!X49:Y49)</f>
        <v>0</v>
      </c>
      <c r="Z63" s="87"/>
      <c r="AA63" s="108">
        <f>SUM('[1]КОЛПИНО Янв. '!Z49:AA49,'[2]КОЛПИНО Февр.'!Z49:AA49,'[3]КОЛПИНО Март'!Z49:AA49,'[4]КОЛПИНО Апр.'!Z49:AA49,'[5]КОЛПИНО Май'!Z49:AA49,'[6]КОЛПИНО Июнь'!Z49:AA49,'[7]КОЛПИНО Июль'!Z49:AA49,'[8]КОЛПИНО Авг.'!Z49:AA49,'[9]КОЛПИНО Сент.'!Z49:AA49,'[10]КОЛПИНО Окт.'!Z49:AA49,'[11]КОЛПИНО Нояб.'!Z49:AA49,'[12]КОЛПИНО Дек.'!Z49:AA49)</f>
        <v>0</v>
      </c>
      <c r="AB63" s="87"/>
      <c r="AC63" s="108">
        <f>SUM('[1]КОЛПИНО Янв. '!AB49:AC49,'[2]КОЛПИНО Февр.'!AB49:AC49,'[3]КОЛПИНО Март'!AB49:AC49,'[4]КОЛПИНО Апр.'!AB49:AC49,'[5]КОЛПИНО Май'!AB49:AC49,'[6]КОЛПИНО Июнь'!AB49:AC49,'[7]КОЛПИНО Июль'!AB49:AC49,'[8]КОЛПИНО Авг.'!AB49:AC49,'[9]КОЛПИНО Сент.'!AB49:AC49,'[10]КОЛПИНО Окт.'!AB49:AC49,'[11]КОЛПИНО Нояб.'!AB49:AC49,'[12]КОЛПИНО Дек.'!AB49:AC49)</f>
        <v>0</v>
      </c>
      <c r="AD63" s="87"/>
      <c r="AE63" s="108">
        <f>SUM('[1]КОЛПИНО Янв. '!AD49:AE49,'[2]КОЛПИНО Февр.'!AD49:AE49,'[3]КОЛПИНО Март'!AD49:AE49,'[4]КОЛПИНО Апр.'!AD49:AE49,'[5]КОЛПИНО Май'!AD49:AE49,'[6]КОЛПИНО Июнь'!AD49:AE49,'[7]КОЛПИНО Июль'!AD49:AE49,'[8]КОЛПИНО Авг.'!AD49:AE49,'[9]КОЛПИНО Сент.'!AD49:AE49,'[10]КОЛПИНО Окт.'!AD49:AE49,'[11]КОЛПИНО Нояб.'!AD49:AE49,'[12]КОЛПИНО Дек.'!AD49:AE49)</f>
        <v>0</v>
      </c>
      <c r="AF63" s="87"/>
      <c r="AG63" s="108">
        <f>SUM('[1]КОЛПИНО Янв. '!AF49:AG49,'[2]КОЛПИНО Февр.'!AF49:AG49,'[3]КОЛПИНО Март'!AF49:AG49,'[4]КОЛПИНО Апр.'!AF49:AG49,'[5]КОЛПИНО Май'!AF49:AG49,'[6]КОЛПИНО Июнь'!AF49:AG49,'[7]КОЛПИНО Июль'!AF49:AG49,'[8]КОЛПИНО Авг.'!AF49:AG49,'[9]КОЛПИНО Сент.'!AF49:AG49,'[10]КОЛПИНО Окт.'!AF49:AG49,'[11]КОЛПИНО Нояб.'!AF49:AG49,'[12]КОЛПИНО Дек.'!AF49:AG49)</f>
        <v>0</v>
      </c>
      <c r="AH63" s="59">
        <v>4</v>
      </c>
      <c r="AI63" s="108">
        <f>SUM('[1]КОЛПИНО Янв. '!AH49:AI49,'[2]КОЛПИНО Февр.'!AH49:AI49,'[3]КОЛПИНО Март'!AH49:AI49,'[4]КОЛПИНО Апр.'!AH49:AI49,'[5]КОЛПИНО Май'!AH49:AI49,'[6]КОЛПИНО Июнь'!AH49:AI49,'[7]КОЛПИНО Июль'!AH49:AI49,'[8]КОЛПИНО Авг.'!AH49:AI49,'[9]КОЛПИНО Сент.'!AH49:AI49,'[10]КОЛПИНО Окт.'!AH49:AI49,'[11]КОЛПИНО Нояб.'!AH49:AI49,'[12]КОЛПИНО Дек.'!AH49:AI49)</f>
        <v>1</v>
      </c>
      <c r="AJ63" s="87"/>
      <c r="AK63" s="108">
        <f>SUM('[1]КОЛПИНО Янв. '!AJ49:AK49,'[2]КОЛПИНО Февр.'!AJ49:AK49,'[3]КОЛПИНО Март'!AJ49:AK49,'[4]КОЛПИНО Апр.'!AJ49:AK49,'[5]КОЛПИНО Май'!AJ49:AK49,'[6]КОЛПИНО Июнь'!AJ49:AK49,'[7]КОЛПИНО Июль'!AJ49:AK49,'[8]КОЛПИНО Авг.'!AJ49:AK49,'[9]КОЛПИНО Сент.'!AJ49:AK49,'[10]КОЛПИНО Окт.'!AJ49:AK49,'[11]КОЛПИНО Нояб.'!AJ49:AK49,'[12]КОЛПИНО Дек.'!AJ49:AK49)</f>
        <v>0</v>
      </c>
      <c r="AL63" s="59">
        <v>3</v>
      </c>
      <c r="AM63" s="108">
        <f>SUM('[1]КОЛПИНО Янв. '!AL49:AM49,'[2]КОЛПИНО Февр.'!AL49:AM49,'[3]КОЛПИНО Март'!AL49:AM49,'[4]КОЛПИНО Апр.'!AL49:AM49,'[5]КОЛПИНО Май'!AL49:AM49,'[6]КОЛПИНО Июнь'!AL49:AM49,'[7]КОЛПИНО Июль'!AL49:AM49,'[8]КОЛПИНО Авг.'!AL49:AM49,'[9]КОЛПИНО Сент.'!AL49:AM49,'[10]КОЛПИНО Окт.'!AL49:AM49,'[11]КОЛПИНО Нояб.'!AL49:AM49,'[12]КОЛПИНО Дек.'!AL49:AM49)</f>
        <v>0</v>
      </c>
      <c r="AN63" s="87"/>
      <c r="AO63" s="108">
        <f>SUM('[1]КОЛПИНО Янв. '!AN49:AO49,'[2]КОЛПИНО Февр.'!AN49:AO49,'[3]КОЛПИНО Март'!AN49:AO49,'[4]КОЛПИНО Апр.'!AN49:AO49,'[5]КОЛПИНО Май'!AN49:AO49,'[6]КОЛПИНО Июнь'!AN49:AO49,'[7]КОЛПИНО Июль'!AN49:AO49,'[8]КОЛПИНО Авг.'!AN49:AO49,'[9]КОЛПИНО Сент.'!AN49:AO49,'[10]КОЛПИНО Окт.'!AN49:AO49,'[11]КОЛПИНО Нояб.'!AN49:AO49,'[12]КОЛПИНО Дек.'!AN49:AO49)</f>
        <v>0</v>
      </c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</row>
    <row r="64" spans="1:96" s="102" customFormat="1" ht="15.9" customHeight="1" x14ac:dyDescent="0.3">
      <c r="A64" s="380"/>
      <c r="B64" s="379" t="s">
        <v>16</v>
      </c>
      <c r="C64" s="7" t="s">
        <v>5</v>
      </c>
      <c r="D64" s="87"/>
      <c r="E64" s="115">
        <f>SUM('[1]КОЛПИНО Янв. '!D50:E50,'[2]КОЛПИНО Февр.'!D50:E50,'[3]КОЛПИНО Март'!D50:E50,'[4]КОЛПИНО Апр.'!D50:E50,'[5]КОЛПИНО Май'!D50:E50,'[6]КОЛПИНО Июнь'!D50:E50,'[7]КОЛПИНО Июль'!D50:E50,'[8]КОЛПИНО Авг.'!D50:E50,'[9]КОЛПИНО Сент.'!D50:E50,'[10]КОЛПИНО Окт.'!D50:E50,'[11]КОЛПИНО Нояб.'!D50:E50,'[12]КОЛПИНО Дек.'!D50:E50)</f>
        <v>0</v>
      </c>
      <c r="F64" s="87"/>
      <c r="G64" s="115">
        <f>SUM('[1]КОЛПИНО Янв. '!F50:G50,'[2]КОЛПИНО Февр.'!F50:G50,'[3]КОЛПИНО Март'!F50:G50,'[4]КОЛПИНО Апр.'!F50:G50,'[5]КОЛПИНО Май'!F50:G50,'[6]КОЛПИНО Июнь'!F50:G50,'[7]КОЛПИНО Июль'!F50:G50,'[8]КОЛПИНО Авг.'!F50:G50,'[9]КОЛПИНО Сент.'!F50:G50,'[10]КОЛПИНО Окт.'!F50:G50,'[11]КОЛПИНО Нояб.'!F50:G50,'[12]КОЛПИНО Дек.'!F50:G50)</f>
        <v>0</v>
      </c>
      <c r="H64" s="87"/>
      <c r="I64" s="115">
        <f>SUM('[1]КОЛПИНО Янв. '!H50:I50,'[2]КОЛПИНО Февр.'!H50:I50,'[3]КОЛПИНО Март'!H50:I50,'[4]КОЛПИНО Апр.'!H50:I50,'[5]КОЛПИНО Май'!H50:I50,'[6]КОЛПИНО Июнь'!H50:I50,'[7]КОЛПИНО Июль'!H50:I50,'[8]КОЛПИНО Авг.'!H50:I50,'[9]КОЛПИНО Сент.'!H50:I50,'[10]КОЛПИНО Окт.'!H50:I50,'[11]КОЛПИНО Нояб.'!H50:I50,'[12]КОЛПИНО Дек.'!H50:I50)</f>
        <v>0</v>
      </c>
      <c r="J64" s="87"/>
      <c r="K64" s="115">
        <f>SUM('[1]КОЛПИНО Янв. '!J50:K50,'[2]КОЛПИНО Февр.'!J50:K50,'[3]КОЛПИНО Март'!J50:K50,'[4]КОЛПИНО Апр.'!J50:K50,'[5]КОЛПИНО Май'!J50:K50,'[6]КОЛПИНО Июнь'!J50:K50,'[7]КОЛПИНО Июль'!J50:K50,'[8]КОЛПИНО Авг.'!J50:K50,'[9]КОЛПИНО Сент.'!J50:K50,'[10]КОЛПИНО Окт.'!J50:K50,'[11]КОЛПИНО Нояб.'!J50:K50,'[12]КОЛПИНО Дек.'!J50:K50)</f>
        <v>0</v>
      </c>
      <c r="L64" s="87"/>
      <c r="M64" s="115">
        <f>SUM('[1]КОЛПИНО Янв. '!L50:M50,'[2]КОЛПИНО Февр.'!L50:M50,'[3]КОЛПИНО Март'!L50:M50,'[4]КОЛПИНО Апр.'!L50:M50,'[5]КОЛПИНО Май'!L50:M50,'[6]КОЛПИНО Июнь'!L50:M50,'[7]КОЛПИНО Июль'!L50:M50,'[8]КОЛПИНО Авг.'!L50:M50,'[9]КОЛПИНО Сент.'!L50:M50,'[10]КОЛПИНО Окт.'!L50:M50,'[11]КОЛПИНО Нояб.'!L50:M50,'[12]КОЛПИНО Дек.'!L50:M50)</f>
        <v>9.8000000000000004E-2</v>
      </c>
      <c r="N64" s="87"/>
      <c r="O64" s="115">
        <f>SUM('[1]КОЛПИНО Янв. '!N50:O50,'[2]КОЛПИНО Февр.'!N50:O50,'[3]КОЛПИНО Март'!N50:O50,'[4]КОЛПИНО Апр.'!N50:O50,'[5]КОЛПИНО Май'!N50:O50,'[6]КОЛПИНО Июнь'!N50:O50,'[7]КОЛПИНО Июль'!N50:O50,'[8]КОЛПИНО Авг.'!N50:O50,'[9]КОЛПИНО Сент.'!N50:O50,'[10]КОЛПИНО Окт.'!N50:O50,'[11]КОЛПИНО Нояб.'!N50:O50,'[12]КОЛПИНО Дек.'!N50:O50)</f>
        <v>0</v>
      </c>
      <c r="P64" s="87"/>
      <c r="Q64" s="115">
        <f>SUM('[1]КОЛПИНО Янв. '!P50:Q50,'[2]КОЛПИНО Февр.'!P50:Q50,'[3]КОЛПИНО Март'!P50:Q50,'[4]КОЛПИНО Апр.'!P50:Q50,'[5]КОЛПИНО Май'!P50:Q50,'[6]КОЛПИНО Июнь'!P50:Q50,'[7]КОЛПИНО Июль'!P50:Q50,'[8]КОЛПИНО Авг.'!P50:Q50,'[9]КОЛПИНО Сент.'!P50:Q50,'[10]КОЛПИНО Окт.'!P50:Q50,'[11]КОЛПИНО Нояб.'!P50:Q50,'[12]КОЛПИНО Дек.'!P50:Q50)</f>
        <v>0</v>
      </c>
      <c r="R64" s="87"/>
      <c r="S64" s="115">
        <f>SUM('[1]КОЛПИНО Янв. '!R50:S50,'[2]КОЛПИНО Февр.'!R50:S50,'[3]КОЛПИНО Март'!R50:S50,'[4]КОЛПИНО Апр.'!R50:S50,'[5]КОЛПИНО Май'!R50:S50,'[6]КОЛПИНО Июнь'!R50:S50,'[7]КОЛПИНО Июль'!R50:S50,'[8]КОЛПИНО Авг.'!R50:S50,'[9]КОЛПИНО Сент.'!R50:S50,'[10]КОЛПИНО Окт.'!R50:S50,'[11]КОЛПИНО Нояб.'!R50:S50,'[12]КОЛПИНО Дек.'!R50:S50)</f>
        <v>0</v>
      </c>
      <c r="T64" s="87"/>
      <c r="U64" s="115">
        <f>SUM('[1]КОЛПИНО Янв. '!T50:U50,'[2]КОЛПИНО Февр.'!T50:U50,'[3]КОЛПИНО Март'!T50:U50,'[4]КОЛПИНО Апр.'!T50:U50,'[5]КОЛПИНО Май'!T50:U50,'[6]КОЛПИНО Июнь'!T50:U50,'[7]КОЛПИНО Июль'!T50:U50,'[8]КОЛПИНО Авг.'!T50:U50,'[9]КОЛПИНО Сент.'!T50:U50,'[10]КОЛПИНО Окт.'!T50:U50,'[11]КОЛПИНО Нояб.'!T50:U50,'[12]КОЛПИНО Дек.'!T50:U50)</f>
        <v>0</v>
      </c>
      <c r="V64" s="87"/>
      <c r="W64" s="115">
        <f>SUM('[1]КОЛПИНО Янв. '!V50:W50,'[2]КОЛПИНО Февр.'!V50:W50,'[3]КОЛПИНО Март'!V50:W50,'[4]КОЛПИНО Апр.'!V50:W50,'[5]КОЛПИНО Май'!V50:W50,'[6]КОЛПИНО Июнь'!V50:W50,'[7]КОЛПИНО Июль'!V50:W50,'[8]КОЛПИНО Авг.'!V50:W50,'[9]КОЛПИНО Сент.'!V50:W50,'[10]КОЛПИНО Окт.'!V50:W50,'[11]КОЛПИНО Нояб.'!V50:W50,'[12]КОЛПИНО Дек.'!V50:W50)</f>
        <v>0</v>
      </c>
      <c r="X64" s="87"/>
      <c r="Y64" s="115">
        <f>SUM('[1]КОЛПИНО Янв. '!X50:Y50,'[2]КОЛПИНО Февр.'!X50:Y50,'[3]КОЛПИНО Март'!X50:Y50,'[4]КОЛПИНО Апр.'!X50:Y50,'[5]КОЛПИНО Май'!X50:Y50,'[6]КОЛПИНО Июнь'!X50:Y50,'[7]КОЛПИНО Июль'!X50:Y50,'[8]КОЛПИНО Авг.'!X50:Y50,'[9]КОЛПИНО Сент.'!X50:Y50,'[10]КОЛПИНО Окт.'!X50:Y50,'[11]КОЛПИНО Нояб.'!X50:Y50,'[12]КОЛПИНО Дек.'!X50:Y50)</f>
        <v>0</v>
      </c>
      <c r="Z64" s="87"/>
      <c r="AA64" s="115">
        <f>SUM('[1]КОЛПИНО Янв. '!Z50:AA50,'[2]КОЛПИНО Февр.'!Z50:AA50,'[3]КОЛПИНО Март'!Z50:AA50,'[4]КОЛПИНО Апр.'!Z50:AA50,'[5]КОЛПИНО Май'!Z50:AA50,'[6]КОЛПИНО Июнь'!Z50:AA50,'[7]КОЛПИНО Июль'!Z50:AA50,'[8]КОЛПИНО Авг.'!Z50:AA50,'[9]КОЛПИНО Сент.'!Z50:AA50,'[10]КОЛПИНО Окт.'!Z50:AA50,'[11]КОЛПИНО Нояб.'!Z50:AA50,'[12]КОЛПИНО Дек.'!Z50:AA50)</f>
        <v>0</v>
      </c>
      <c r="AB64" s="87"/>
      <c r="AC64" s="115">
        <f>SUM('[1]КОЛПИНО Янв. '!AB50:AC50,'[2]КОЛПИНО Февр.'!AB50:AC50,'[3]КОЛПИНО Март'!AB50:AC50,'[4]КОЛПИНО Апр.'!AB50:AC50,'[5]КОЛПИНО Май'!AB50:AC50,'[6]КОЛПИНО Июнь'!AB50:AC50,'[7]КОЛПИНО Июль'!AB50:AC50,'[8]КОЛПИНО Авг.'!AB50:AC50,'[9]КОЛПИНО Сент.'!AB50:AC50,'[10]КОЛПИНО Окт.'!AB50:AC50,'[11]КОЛПИНО Нояб.'!AB50:AC50,'[12]КОЛПИНО Дек.'!AB50:AC50)</f>
        <v>0</v>
      </c>
      <c r="AD64" s="87"/>
      <c r="AE64" s="115">
        <f>SUM('[1]КОЛПИНО Янв. '!AD50:AE50,'[2]КОЛПИНО Февр.'!AD50:AE50,'[3]КОЛПИНО Март'!AD50:AE50,'[4]КОЛПИНО Апр.'!AD50:AE50,'[5]КОЛПИНО Май'!AD50:AE50,'[6]КОЛПИНО Июнь'!AD50:AE50,'[7]КОЛПИНО Июль'!AD50:AE50,'[8]КОЛПИНО Авг.'!AD50:AE50,'[9]КОЛПИНО Сент.'!AD50:AE50,'[10]КОЛПИНО Окт.'!AD50:AE50,'[11]КОЛПИНО Нояб.'!AD50:AE50,'[12]КОЛПИНО Дек.'!AD50:AE50)</f>
        <v>0</v>
      </c>
      <c r="AF64" s="87"/>
      <c r="AG64" s="115">
        <f>SUM('[1]КОЛПИНО Янв. '!AF50:AG50,'[2]КОЛПИНО Февр.'!AF50:AG50,'[3]КОЛПИНО Март'!AF50:AG50,'[4]КОЛПИНО Апр.'!AF50:AG50,'[5]КОЛПИНО Май'!AF50:AG50,'[6]КОЛПИНО Июнь'!AF50:AG50,'[7]КОЛПИНО Июль'!AF50:AG50,'[8]КОЛПИНО Авг.'!AF50:AG50,'[9]КОЛПИНО Сент.'!AF50:AG50,'[10]КОЛПИНО Окт.'!AF50:AG50,'[11]КОЛПИНО Нояб.'!AF50:AG50,'[12]КОЛПИНО Дек.'!AF50:AG50)</f>
        <v>0</v>
      </c>
      <c r="AH64" s="59">
        <v>28</v>
      </c>
      <c r="AI64" s="115">
        <f>SUM('[1]КОЛПИНО Янв. '!AH50:AI50,'[2]КОЛПИНО Февр.'!AH50:AI50,'[3]КОЛПИНО Март'!AH50:AI50,'[4]КОЛПИНО Апр.'!AH50:AI50,'[5]КОЛПИНО Май'!AH50:AI50,'[6]КОЛПИНО Июнь'!AH50:AI50,'[7]КОЛПИНО Июль'!AH50:AI50,'[8]КОЛПИНО Авг.'!AH50:AI50,'[9]КОЛПИНО Сент.'!AH50:AI50,'[10]КОЛПИНО Окт.'!AH50:AI50,'[11]КОЛПИНО Нояб.'!AH50:AI50,'[12]КОЛПИНО Дек.'!AH50:AI50)</f>
        <v>1.4319999999999999</v>
      </c>
      <c r="AJ64" s="87"/>
      <c r="AK64" s="115">
        <f>SUM('[1]КОЛПИНО Янв. '!AJ50:AK50,'[2]КОЛПИНО Февр.'!AJ50:AK50,'[3]КОЛПИНО Март'!AJ50:AK50,'[4]КОЛПИНО Апр.'!AJ50:AK50,'[5]КОЛПИНО Май'!AJ50:AK50,'[6]КОЛПИНО Июнь'!AJ50:AK50,'[7]КОЛПИНО Июль'!AJ50:AK50,'[8]КОЛПИНО Авг.'!AJ50:AK50,'[9]КОЛПИНО Сент.'!AJ50:AK50,'[10]КОЛПИНО Окт.'!AJ50:AK50,'[11]КОЛПИНО Нояб.'!AJ50:AK50,'[12]КОЛПИНО Дек.'!AJ50:AK50)</f>
        <v>0</v>
      </c>
      <c r="AL64" s="59">
        <v>21</v>
      </c>
      <c r="AM64" s="115">
        <f>SUM('[1]КОЛПИНО Янв. '!AL50:AM50,'[2]КОЛПИНО Февр.'!AL50:AM50,'[3]КОЛПИНО Март'!AL50:AM50,'[4]КОЛПИНО Апр.'!AL50:AM50,'[5]КОЛПИНО Май'!AL50:AM50,'[6]КОЛПИНО Июнь'!AL50:AM50,'[7]КОЛПИНО Июль'!AL50:AM50,'[8]КОЛПИНО Авг.'!AL50:AM50,'[9]КОЛПИНО Сент.'!AL50:AM50,'[10]КОЛПИНО Окт.'!AL50:AM50,'[11]КОЛПИНО Нояб.'!AL50:AM50,'[12]КОЛПИНО Дек.'!AL50:AM50)</f>
        <v>0</v>
      </c>
      <c r="AN64" s="87"/>
      <c r="AO64" s="115">
        <f>SUM('[1]КОЛПИНО Янв. '!AN50:AO50,'[2]КОЛПИНО Февр.'!AN50:AO50,'[3]КОЛПИНО Март'!AN50:AO50,'[4]КОЛПИНО Апр.'!AN50:AO50,'[5]КОЛПИНО Май'!AN50:AO50,'[6]КОЛПИНО Июнь'!AN50:AO50,'[7]КОЛПИНО Июль'!AN50:AO50,'[8]КОЛПИНО Авг.'!AN50:AO50,'[9]КОЛПИНО Сент.'!AN50:AO50,'[10]КОЛПИНО Окт.'!AN50:AO50,'[11]КОЛПИНО Нояб.'!AN50:AO50,'[12]КОЛПИНО Дек.'!AN50:AO50)</f>
        <v>0</v>
      </c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</row>
    <row r="65" spans="1:96" s="102" customFormat="1" ht="15.9" customHeight="1" x14ac:dyDescent="0.3">
      <c r="A65" s="380">
        <v>22</v>
      </c>
      <c r="B65" s="379" t="s">
        <v>202</v>
      </c>
      <c r="C65" s="9" t="s">
        <v>8</v>
      </c>
      <c r="D65" s="87"/>
      <c r="E65" s="108">
        <f>SUM('[1]КОЛПИНО Янв. '!D51:E51,'[2]КОЛПИНО Февр.'!D51:E51,'[3]КОЛПИНО Март'!D51:E51,'[4]КОЛПИНО Апр.'!D51:E51,'[5]КОЛПИНО Май'!D51:E51,'[6]КОЛПИНО Июнь'!D51:E51,'[7]КОЛПИНО Июль'!D51:E51,'[8]КОЛПИНО Авг.'!D51:E51,'[9]КОЛПИНО Сент.'!D51:E51,'[10]КОЛПИНО Окт.'!D51:E51,'[11]КОЛПИНО Нояб.'!D51:E51,'[12]КОЛПИНО Дек.'!D51:E51)</f>
        <v>0</v>
      </c>
      <c r="F65" s="87"/>
      <c r="G65" s="108">
        <f>SUM('[1]КОЛПИНО Янв. '!F51:G51,'[2]КОЛПИНО Февр.'!F51:G51,'[3]КОЛПИНО Март'!F51:G51,'[4]КОЛПИНО Апр.'!F51:G51,'[5]КОЛПИНО Май'!F51:G51,'[6]КОЛПИНО Июнь'!F51:G51,'[7]КОЛПИНО Июль'!F51:G51,'[8]КОЛПИНО Авг.'!F51:G51,'[9]КОЛПИНО Сент.'!F51:G51,'[10]КОЛПИНО Окт.'!F51:G51,'[11]КОЛПИНО Нояб.'!F51:G51,'[12]КОЛПИНО Дек.'!F51:G51)</f>
        <v>0</v>
      </c>
      <c r="H65" s="87"/>
      <c r="I65" s="108">
        <f>SUM('[1]КОЛПИНО Янв. '!H51:I51,'[2]КОЛПИНО Февр.'!H51:I51,'[3]КОЛПИНО Март'!H51:I51,'[4]КОЛПИНО Апр.'!H51:I51,'[5]КОЛПИНО Май'!H51:I51,'[6]КОЛПИНО Июнь'!H51:I51,'[7]КОЛПИНО Июль'!H51:I51,'[8]КОЛПИНО Авг.'!H51:I51,'[9]КОЛПИНО Сент.'!H51:I51,'[10]КОЛПИНО Окт.'!H51:I51,'[11]КОЛПИНО Нояб.'!H51:I51,'[12]КОЛПИНО Дек.'!H51:I51)</f>
        <v>0</v>
      </c>
      <c r="J65" s="87"/>
      <c r="K65" s="108">
        <f>SUM('[1]КОЛПИНО Янв. '!J51:K51,'[2]КОЛПИНО Февр.'!J51:K51,'[3]КОЛПИНО Март'!J51:K51,'[4]КОЛПИНО Апр.'!J51:K51,'[5]КОЛПИНО Май'!J51:K51,'[6]КОЛПИНО Июнь'!J51:K51,'[7]КОЛПИНО Июль'!J51:K51,'[8]КОЛПИНО Авг.'!J51:K51,'[9]КОЛПИНО Сент.'!J51:K51,'[10]КОЛПИНО Окт.'!J51:K51,'[11]КОЛПИНО Нояб.'!J51:K51,'[12]КОЛПИНО Дек.'!J51:K51)</f>
        <v>0</v>
      </c>
      <c r="L65" s="87"/>
      <c r="M65" s="108">
        <f>SUM('[1]КОЛПИНО Янв. '!L51:M51,'[2]КОЛПИНО Февр.'!L51:M51,'[3]КОЛПИНО Март'!L51:M51,'[4]КОЛПИНО Апр.'!L51:M51,'[5]КОЛПИНО Май'!L51:M51,'[6]КОЛПИНО Июнь'!L51:M51,'[7]КОЛПИНО Июль'!L51:M51,'[8]КОЛПИНО Авг.'!L51:M51,'[9]КОЛПИНО Сент.'!L51:M51,'[10]КОЛПИНО Окт.'!L51:M51,'[11]КОЛПИНО Нояб.'!L51:M51,'[12]КОЛПИНО Дек.'!L51:M51)</f>
        <v>0</v>
      </c>
      <c r="N65" s="87"/>
      <c r="O65" s="108">
        <f>SUM('[1]КОЛПИНО Янв. '!N51:O51,'[2]КОЛПИНО Февр.'!N51:O51,'[3]КОЛПИНО Март'!N51:O51,'[4]КОЛПИНО Апр.'!N51:O51,'[5]КОЛПИНО Май'!N51:O51,'[6]КОЛПИНО Июнь'!N51:O51,'[7]КОЛПИНО Июль'!N51:O51,'[8]КОЛПИНО Авг.'!N51:O51,'[9]КОЛПИНО Сент.'!N51:O51,'[10]КОЛПИНО Окт.'!N51:O51,'[11]КОЛПИНО Нояб.'!N51:O51,'[12]КОЛПИНО Дек.'!N51:O51)</f>
        <v>0</v>
      </c>
      <c r="P65" s="87"/>
      <c r="Q65" s="108">
        <f>SUM('[1]КОЛПИНО Янв. '!P51:Q51,'[2]КОЛПИНО Февр.'!P51:Q51,'[3]КОЛПИНО Март'!P51:Q51,'[4]КОЛПИНО Апр.'!P51:Q51,'[5]КОЛПИНО Май'!P51:Q51,'[6]КОЛПИНО Июнь'!P51:Q51,'[7]КОЛПИНО Июль'!P51:Q51,'[8]КОЛПИНО Авг.'!P51:Q51,'[9]КОЛПИНО Сент.'!P51:Q51,'[10]КОЛПИНО Окт.'!P51:Q51,'[11]КОЛПИНО Нояб.'!P51:Q51,'[12]КОЛПИНО Дек.'!P51:Q51)</f>
        <v>0</v>
      </c>
      <c r="R65" s="87"/>
      <c r="S65" s="108">
        <f>SUM('[1]КОЛПИНО Янв. '!R51:S51,'[2]КОЛПИНО Февр.'!R51:S51,'[3]КОЛПИНО Март'!R51:S51,'[4]КОЛПИНО Апр.'!R51:S51,'[5]КОЛПИНО Май'!R51:S51,'[6]КОЛПИНО Июнь'!R51:S51,'[7]КОЛПИНО Июль'!R51:S51,'[8]КОЛПИНО Авг.'!R51:S51,'[9]КОЛПИНО Сент.'!R51:S51,'[10]КОЛПИНО Окт.'!R51:S51,'[11]КОЛПИНО Нояб.'!R51:S51,'[12]КОЛПИНО Дек.'!R51:S51)</f>
        <v>0</v>
      </c>
      <c r="T65" s="87"/>
      <c r="U65" s="108">
        <f>SUM('[1]КОЛПИНО Янв. '!T51:U51,'[2]КОЛПИНО Февр.'!T51:U51,'[3]КОЛПИНО Март'!T51:U51,'[4]КОЛПИНО Апр.'!T51:U51,'[5]КОЛПИНО Май'!T51:U51,'[6]КОЛПИНО Июнь'!T51:U51,'[7]КОЛПИНО Июль'!T51:U51,'[8]КОЛПИНО Авг.'!T51:U51,'[9]КОЛПИНО Сент.'!T51:U51,'[10]КОЛПИНО Окт.'!T51:U51,'[11]КОЛПИНО Нояб.'!T51:U51,'[12]КОЛПИНО Дек.'!T51:U51)</f>
        <v>0</v>
      </c>
      <c r="V65" s="87"/>
      <c r="W65" s="108">
        <f>SUM('[1]КОЛПИНО Янв. '!V51:W51,'[2]КОЛПИНО Февр.'!V51:W51,'[3]КОЛПИНО Март'!V51:W51,'[4]КОЛПИНО Апр.'!V51:W51,'[5]КОЛПИНО Май'!V51:W51,'[6]КОЛПИНО Июнь'!V51:W51,'[7]КОЛПИНО Июль'!V51:W51,'[8]КОЛПИНО Авг.'!V51:W51,'[9]КОЛПИНО Сент.'!V51:W51,'[10]КОЛПИНО Окт.'!V51:W51,'[11]КОЛПИНО Нояб.'!V51:W51,'[12]КОЛПИНО Дек.'!V51:W51)</f>
        <v>0</v>
      </c>
      <c r="X65" s="87"/>
      <c r="Y65" s="108">
        <f>SUM('[1]КОЛПИНО Янв. '!X51:Y51,'[2]КОЛПИНО Февр.'!X51:Y51,'[3]КОЛПИНО Март'!X51:Y51,'[4]КОЛПИНО Апр.'!X51:Y51,'[5]КОЛПИНО Май'!X51:Y51,'[6]КОЛПИНО Июнь'!X51:Y51,'[7]КОЛПИНО Июль'!X51:Y51,'[8]КОЛПИНО Авг.'!X51:Y51,'[9]КОЛПИНО Сент.'!X51:Y51,'[10]КОЛПИНО Окт.'!X51:Y51,'[11]КОЛПИНО Нояб.'!X51:Y51,'[12]КОЛПИНО Дек.'!X51:Y51)</f>
        <v>0</v>
      </c>
      <c r="Z65" s="87"/>
      <c r="AA65" s="108">
        <f>SUM('[1]КОЛПИНО Янв. '!Z51:AA51,'[2]КОЛПИНО Февр.'!Z51:AA51,'[3]КОЛПИНО Март'!Z51:AA51,'[4]КОЛПИНО Апр.'!Z51:AA51,'[5]КОЛПИНО Май'!Z51:AA51,'[6]КОЛПИНО Июнь'!Z51:AA51,'[7]КОЛПИНО Июль'!Z51:AA51,'[8]КОЛПИНО Авг.'!Z51:AA51,'[9]КОЛПИНО Сент.'!Z51:AA51,'[10]КОЛПИНО Окт.'!Z51:AA51,'[11]КОЛПИНО Нояб.'!Z51:AA51,'[12]КОЛПИНО Дек.'!Z51:AA51)</f>
        <v>0</v>
      </c>
      <c r="AB65" s="87"/>
      <c r="AC65" s="108">
        <f>SUM('[1]КОЛПИНО Янв. '!AB51:AC51,'[2]КОЛПИНО Февр.'!AB51:AC51,'[3]КОЛПИНО Март'!AB51:AC51,'[4]КОЛПИНО Апр.'!AB51:AC51,'[5]КОЛПИНО Май'!AB51:AC51,'[6]КОЛПИНО Июнь'!AB51:AC51,'[7]КОЛПИНО Июль'!AB51:AC51,'[8]КОЛПИНО Авг.'!AB51:AC51,'[9]КОЛПИНО Сент.'!AB51:AC51,'[10]КОЛПИНО Окт.'!AB51:AC51,'[11]КОЛПИНО Нояб.'!AB51:AC51,'[12]КОЛПИНО Дек.'!AB51:AC51)</f>
        <v>0</v>
      </c>
      <c r="AD65" s="87"/>
      <c r="AE65" s="108">
        <f>SUM('[1]КОЛПИНО Янв. '!AD51:AE51,'[2]КОЛПИНО Февр.'!AD51:AE51,'[3]КОЛПИНО Март'!AD51:AE51,'[4]КОЛПИНО Апр.'!AD51:AE51,'[5]КОЛПИНО Май'!AD51:AE51,'[6]КОЛПИНО Июнь'!AD51:AE51,'[7]КОЛПИНО Июль'!AD51:AE51,'[8]КОЛПИНО Авг.'!AD51:AE51,'[9]КОЛПИНО Сент.'!AD51:AE51,'[10]КОЛПИНО Окт.'!AD51:AE51,'[11]КОЛПИНО Нояб.'!AD51:AE51,'[12]КОЛПИНО Дек.'!AD51:AE51)</f>
        <v>0</v>
      </c>
      <c r="AF65" s="59">
        <v>1</v>
      </c>
      <c r="AG65" s="108">
        <f>SUM('[1]КОЛПИНО Янв. '!AF51:AG51,'[2]КОЛПИНО Февр.'!AF51:AG51,'[3]КОЛПИНО Март'!AF51:AG51,'[4]КОЛПИНО Апр.'!AF51:AG51,'[5]КОЛПИНО Май'!AF51:AG51,'[6]КОЛПИНО Июнь'!AF51:AG51,'[7]КОЛПИНО Июль'!AF51:AG51,'[8]КОЛПИНО Авг.'!AF51:AG51,'[9]КОЛПИНО Сент.'!AF51:AG51,'[10]КОЛПИНО Окт.'!AF51:AG51,'[11]КОЛПИНО Нояб.'!AF51:AG51,'[12]КОЛПИНО Дек.'!AF51:AG51)</f>
        <v>0</v>
      </c>
      <c r="AH65" s="87"/>
      <c r="AI65" s="108">
        <f>SUM('[1]КОЛПИНО Янв. '!AH51:AI51,'[2]КОЛПИНО Февр.'!AH51:AI51,'[3]КОЛПИНО Март'!AH51:AI51,'[4]КОЛПИНО Апр.'!AH51:AI51,'[5]КОЛПИНО Май'!AH51:AI51,'[6]КОЛПИНО Июнь'!AH51:AI51,'[7]КОЛПИНО Июль'!AH51:AI51,'[8]КОЛПИНО Авг.'!AH51:AI51,'[9]КОЛПИНО Сент.'!AH51:AI51,'[10]КОЛПИНО Окт.'!AH51:AI51,'[11]КОЛПИНО Нояб.'!AH51:AI51,'[12]КОЛПИНО Дек.'!AH51:AI51)</f>
        <v>0</v>
      </c>
      <c r="AJ65" s="87"/>
      <c r="AK65" s="108">
        <f>SUM('[1]КОЛПИНО Янв. '!AJ51:AK51,'[2]КОЛПИНО Февр.'!AJ51:AK51,'[3]КОЛПИНО Март'!AJ51:AK51,'[4]КОЛПИНО Апр.'!AJ51:AK51,'[5]КОЛПИНО Май'!AJ51:AK51,'[6]КОЛПИНО Июнь'!AJ51:AK51,'[7]КОЛПИНО Июль'!AJ51:AK51,'[8]КОЛПИНО Авг.'!AJ51:AK51,'[9]КОЛПИНО Сент.'!AJ51:AK51,'[10]КОЛПИНО Окт.'!AJ51:AK51,'[11]КОЛПИНО Нояб.'!AJ51:AK51,'[12]КОЛПИНО Дек.'!AJ51:AK51)</f>
        <v>0</v>
      </c>
      <c r="AL65" s="87"/>
      <c r="AM65" s="108">
        <f>SUM('[1]КОЛПИНО Янв. '!AL51:AM51,'[2]КОЛПИНО Февр.'!AL51:AM51,'[3]КОЛПИНО Март'!AL51:AM51,'[4]КОЛПИНО Апр.'!AL51:AM51,'[5]КОЛПИНО Май'!AL51:AM51,'[6]КОЛПИНО Июнь'!AL51:AM51,'[7]КОЛПИНО Июль'!AL51:AM51,'[8]КОЛПИНО Авг.'!AL51:AM51,'[9]КОЛПИНО Сент.'!AL51:AM51,'[10]КОЛПИНО Окт.'!AL51:AM51,'[11]КОЛПИНО Нояб.'!AL51:AM51,'[12]КОЛПИНО Дек.'!AL51:AM51)</f>
        <v>0</v>
      </c>
      <c r="AN65" s="357"/>
      <c r="AO65" s="108">
        <f>SUM('[1]КОЛПИНО Янв. '!AN51:AO51,'[2]КОЛПИНО Февр.'!AN51:AO51,'[3]КОЛПИНО Март'!AN51:AO51,'[4]КОЛПИНО Апр.'!AN51:AO51,'[5]КОЛПИНО Май'!AN51:AO51,'[6]КОЛПИНО Июнь'!AN51:AO51,'[7]КОЛПИНО Июль'!AN51:AO51,'[8]КОЛПИНО Авг.'!AN51:AO51,'[9]КОЛПИНО Сент.'!AN51:AO51,'[10]КОЛПИНО Окт.'!AN51:AO51,'[11]КОЛПИНО Нояб.'!AN51:AO51,'[12]КОЛПИНО Дек.'!AN51:AO51)</f>
        <v>1</v>
      </c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</row>
    <row r="66" spans="1:96" s="102" customFormat="1" ht="15.9" customHeight="1" x14ac:dyDescent="0.3">
      <c r="A66" s="380"/>
      <c r="B66" s="379"/>
      <c r="C66" s="7" t="s">
        <v>5</v>
      </c>
      <c r="D66" s="87"/>
      <c r="E66" s="115">
        <f>SUM('[1]КОЛПИНО Янв. '!D52:E52,'[2]КОЛПИНО Февр.'!D52:E52,'[3]КОЛПИНО Март'!D52:E52,'[4]КОЛПИНО Апр.'!D52:E52,'[5]КОЛПИНО Май'!D52:E52,'[6]КОЛПИНО Июнь'!D52:E52,'[7]КОЛПИНО Июль'!D52:E52,'[8]КОЛПИНО Авг.'!D52:E52,'[9]КОЛПИНО Сент.'!D52:E52,'[10]КОЛПИНО Окт.'!D52:E52,'[11]КОЛПИНО Нояб.'!D52:E52,'[12]КОЛПИНО Дек.'!D52:E52)</f>
        <v>0</v>
      </c>
      <c r="F66" s="87"/>
      <c r="G66" s="115">
        <f>SUM('[1]КОЛПИНО Янв. '!F52:G52,'[2]КОЛПИНО Февр.'!F52:G52,'[3]КОЛПИНО Март'!F52:G52,'[4]КОЛПИНО Апр.'!F52:G52,'[5]КОЛПИНО Май'!F52:G52,'[6]КОЛПИНО Июнь'!F52:G52,'[7]КОЛПИНО Июль'!F52:G52,'[8]КОЛПИНО Авг.'!F52:G52,'[9]КОЛПИНО Сент.'!F52:G52,'[10]КОЛПИНО Окт.'!F52:G52,'[11]КОЛПИНО Нояб.'!F52:G52,'[12]КОЛПИНО Дек.'!F52:G52)</f>
        <v>0</v>
      </c>
      <c r="H66" s="87"/>
      <c r="I66" s="115">
        <f>SUM('[1]КОЛПИНО Янв. '!H52:I52,'[2]КОЛПИНО Февр.'!H52:I52,'[3]КОЛПИНО Март'!H52:I52,'[4]КОЛПИНО Апр.'!H52:I52,'[5]КОЛПИНО Май'!H52:I52,'[6]КОЛПИНО Июнь'!H52:I52,'[7]КОЛПИНО Июль'!H52:I52,'[8]КОЛПИНО Авг.'!H52:I52,'[9]КОЛПИНО Сент.'!H52:I52,'[10]КОЛПИНО Окт.'!H52:I52,'[11]КОЛПИНО Нояб.'!H52:I52,'[12]КОЛПИНО Дек.'!H52:I52)</f>
        <v>0</v>
      </c>
      <c r="J66" s="87"/>
      <c r="K66" s="115">
        <f>SUM('[1]КОЛПИНО Янв. '!J52:K52,'[2]КОЛПИНО Февр.'!J52:K52,'[3]КОЛПИНО Март'!J52:K52,'[4]КОЛПИНО Апр.'!J52:K52,'[5]КОЛПИНО Май'!J52:K52,'[6]КОЛПИНО Июнь'!J52:K52,'[7]КОЛПИНО Июль'!J52:K52,'[8]КОЛПИНО Авг.'!J52:K52,'[9]КОЛПИНО Сент.'!J52:K52,'[10]КОЛПИНО Окт.'!J52:K52,'[11]КОЛПИНО Нояб.'!J52:K52,'[12]КОЛПИНО Дек.'!J52:K52)</f>
        <v>0</v>
      </c>
      <c r="L66" s="87"/>
      <c r="M66" s="115">
        <f>SUM('[1]КОЛПИНО Янв. '!L52:M52,'[2]КОЛПИНО Февр.'!L52:M52,'[3]КОЛПИНО Март'!L52:M52,'[4]КОЛПИНО Апр.'!L52:M52,'[5]КОЛПИНО Май'!L52:M52,'[6]КОЛПИНО Июнь'!L52:M52,'[7]КОЛПИНО Июль'!L52:M52,'[8]КОЛПИНО Авг.'!L52:M52,'[9]КОЛПИНО Сент.'!L52:M52,'[10]КОЛПИНО Окт.'!L52:M52,'[11]КОЛПИНО Нояб.'!L52:M52,'[12]КОЛПИНО Дек.'!L52:M52)</f>
        <v>0</v>
      </c>
      <c r="N66" s="87"/>
      <c r="O66" s="115">
        <f>SUM('[1]КОЛПИНО Янв. '!N52:O52,'[2]КОЛПИНО Февр.'!N52:O52,'[3]КОЛПИНО Март'!N52:O52,'[4]КОЛПИНО Апр.'!N52:O52,'[5]КОЛПИНО Май'!N52:O52,'[6]КОЛПИНО Июнь'!N52:O52,'[7]КОЛПИНО Июль'!N52:O52,'[8]КОЛПИНО Авг.'!N52:O52,'[9]КОЛПИНО Сент.'!N52:O52,'[10]КОЛПИНО Окт.'!N52:O52,'[11]КОЛПИНО Нояб.'!N52:O52,'[12]КОЛПИНО Дек.'!N52:O52)</f>
        <v>0</v>
      </c>
      <c r="P66" s="87"/>
      <c r="Q66" s="115">
        <f>SUM('[1]КОЛПИНО Янв. '!P52:Q52,'[2]КОЛПИНО Февр.'!P52:Q52,'[3]КОЛПИНО Март'!P52:Q52,'[4]КОЛПИНО Апр.'!P52:Q52,'[5]КОЛПИНО Май'!P52:Q52,'[6]КОЛПИНО Июнь'!P52:Q52,'[7]КОЛПИНО Июль'!P52:Q52,'[8]КОЛПИНО Авг.'!P52:Q52,'[9]КОЛПИНО Сент.'!P52:Q52,'[10]КОЛПИНО Окт.'!P52:Q52,'[11]КОЛПИНО Нояб.'!P52:Q52,'[12]КОЛПИНО Дек.'!P52:Q52)</f>
        <v>0</v>
      </c>
      <c r="R66" s="87"/>
      <c r="S66" s="115">
        <f>SUM('[1]КОЛПИНО Янв. '!R52:S52,'[2]КОЛПИНО Февр.'!R52:S52,'[3]КОЛПИНО Март'!R52:S52,'[4]КОЛПИНО Апр.'!R52:S52,'[5]КОЛПИНО Май'!R52:S52,'[6]КОЛПИНО Июнь'!R52:S52,'[7]КОЛПИНО Июль'!R52:S52,'[8]КОЛПИНО Авг.'!R52:S52,'[9]КОЛПИНО Сент.'!R52:S52,'[10]КОЛПИНО Окт.'!R52:S52,'[11]КОЛПИНО Нояб.'!R52:S52,'[12]КОЛПИНО Дек.'!R52:S52)</f>
        <v>0</v>
      </c>
      <c r="T66" s="87"/>
      <c r="U66" s="115">
        <f>SUM('[1]КОЛПИНО Янв. '!T52:U52,'[2]КОЛПИНО Февр.'!T52:U52,'[3]КОЛПИНО Март'!T52:U52,'[4]КОЛПИНО Апр.'!T52:U52,'[5]КОЛПИНО Май'!T52:U52,'[6]КОЛПИНО Июнь'!T52:U52,'[7]КОЛПИНО Июль'!T52:U52,'[8]КОЛПИНО Авг.'!T52:U52,'[9]КОЛПИНО Сент.'!T52:U52,'[10]КОЛПИНО Окт.'!T52:U52,'[11]КОЛПИНО Нояб.'!T52:U52,'[12]КОЛПИНО Дек.'!T52:U52)</f>
        <v>0</v>
      </c>
      <c r="V66" s="87"/>
      <c r="W66" s="115">
        <f>SUM('[1]КОЛПИНО Янв. '!V52:W52,'[2]КОЛПИНО Февр.'!V52:W52,'[3]КОЛПИНО Март'!V52:W52,'[4]КОЛПИНО Апр.'!V52:W52,'[5]КОЛПИНО Май'!V52:W52,'[6]КОЛПИНО Июнь'!V52:W52,'[7]КОЛПИНО Июль'!V52:W52,'[8]КОЛПИНО Авг.'!V52:W52,'[9]КОЛПИНО Сент.'!V52:W52,'[10]КОЛПИНО Окт.'!V52:W52,'[11]КОЛПИНО Нояб.'!V52:W52,'[12]КОЛПИНО Дек.'!V52:W52)</f>
        <v>0</v>
      </c>
      <c r="X66" s="87"/>
      <c r="Y66" s="115">
        <f>SUM('[1]КОЛПИНО Янв. '!X52:Y52,'[2]КОЛПИНО Февр.'!X52:Y52,'[3]КОЛПИНО Март'!X52:Y52,'[4]КОЛПИНО Апр.'!X52:Y52,'[5]КОЛПИНО Май'!X52:Y52,'[6]КОЛПИНО Июнь'!X52:Y52,'[7]КОЛПИНО Июль'!X52:Y52,'[8]КОЛПИНО Авг.'!X52:Y52,'[9]КОЛПИНО Сент.'!X52:Y52,'[10]КОЛПИНО Окт.'!X52:Y52,'[11]КОЛПИНО Нояб.'!X52:Y52,'[12]КОЛПИНО Дек.'!X52:Y52)</f>
        <v>0</v>
      </c>
      <c r="Z66" s="87"/>
      <c r="AA66" s="115">
        <f>SUM('[1]КОЛПИНО Янв. '!Z52:AA52,'[2]КОЛПИНО Февр.'!Z52:AA52,'[3]КОЛПИНО Март'!Z52:AA52,'[4]КОЛПИНО Апр.'!Z52:AA52,'[5]КОЛПИНО Май'!Z52:AA52,'[6]КОЛПИНО Июнь'!Z52:AA52,'[7]КОЛПИНО Июль'!Z52:AA52,'[8]КОЛПИНО Авг.'!Z52:AA52,'[9]КОЛПИНО Сент.'!Z52:AA52,'[10]КОЛПИНО Окт.'!Z52:AA52,'[11]КОЛПИНО Нояб.'!Z52:AA52,'[12]КОЛПИНО Дек.'!Z52:AA52)</f>
        <v>0</v>
      </c>
      <c r="AB66" s="87"/>
      <c r="AC66" s="115">
        <f>SUM('[1]КОЛПИНО Янв. '!AB52:AC52,'[2]КОЛПИНО Февр.'!AB52:AC52,'[3]КОЛПИНО Март'!AB52:AC52,'[4]КОЛПИНО Апр.'!AB52:AC52,'[5]КОЛПИНО Май'!AB52:AC52,'[6]КОЛПИНО Июнь'!AB52:AC52,'[7]КОЛПИНО Июль'!AB52:AC52,'[8]КОЛПИНО Авг.'!AB52:AC52,'[9]КОЛПИНО Сент.'!AB52:AC52,'[10]КОЛПИНО Окт.'!AB52:AC52,'[11]КОЛПИНО Нояб.'!AB52:AC52,'[12]КОЛПИНО Дек.'!AB52:AC52)</f>
        <v>0</v>
      </c>
      <c r="AD66" s="87"/>
      <c r="AE66" s="115">
        <f>SUM('[1]КОЛПИНО Янв. '!AD52:AE52,'[2]КОЛПИНО Февр.'!AD52:AE52,'[3]КОЛПИНО Март'!AD52:AE52,'[4]КОЛПИНО Апр.'!AD52:AE52,'[5]КОЛПИНО Май'!AD52:AE52,'[6]КОЛПИНО Июнь'!AD52:AE52,'[7]КОЛПИНО Июль'!AD52:AE52,'[8]КОЛПИНО Авг.'!AD52:AE52,'[9]КОЛПИНО Сент.'!AD52:AE52,'[10]КОЛПИНО Окт.'!AD52:AE52,'[11]КОЛПИНО Нояб.'!AD52:AE52,'[12]КОЛПИНО Дек.'!AD52:AE52)</f>
        <v>0</v>
      </c>
      <c r="AF66" s="59">
        <v>35</v>
      </c>
      <c r="AG66" s="115">
        <f>SUM('[1]КОЛПИНО Янв. '!AF52:AG52,'[2]КОЛПИНО Февр.'!AF52:AG52,'[3]КОЛПИНО Март'!AF52:AG52,'[4]КОЛПИНО Апр.'!AF52:AG52,'[5]КОЛПИНО Май'!AF52:AG52,'[6]КОЛПИНО Июнь'!AF52:AG52,'[7]КОЛПИНО Июль'!AF52:AG52,'[8]КОЛПИНО Авг.'!AF52:AG52,'[9]КОЛПИНО Сент.'!AF52:AG52,'[10]КОЛПИНО Окт.'!AF52:AG52,'[11]КОЛПИНО Нояб.'!AF52:AG52,'[12]КОЛПИНО Дек.'!AF52:AG52)</f>
        <v>0</v>
      </c>
      <c r="AH66" s="87"/>
      <c r="AI66" s="115">
        <f>SUM('[1]КОЛПИНО Янв. '!AH52:AI52,'[2]КОЛПИНО Февр.'!AH52:AI52,'[3]КОЛПИНО Март'!AH52:AI52,'[4]КОЛПИНО Апр.'!AH52:AI52,'[5]КОЛПИНО Май'!AH52:AI52,'[6]КОЛПИНО Июнь'!AH52:AI52,'[7]КОЛПИНО Июль'!AH52:AI52,'[8]КОЛПИНО Авг.'!AH52:AI52,'[9]КОЛПИНО Сент.'!AH52:AI52,'[10]КОЛПИНО Окт.'!AH52:AI52,'[11]КОЛПИНО Нояб.'!AH52:AI52,'[12]КОЛПИНО Дек.'!AH52:AI52)</f>
        <v>0</v>
      </c>
      <c r="AJ66" s="87"/>
      <c r="AK66" s="115">
        <f>SUM('[1]КОЛПИНО Янв. '!AJ52:AK52,'[2]КОЛПИНО Февр.'!AJ52:AK52,'[3]КОЛПИНО Март'!AJ52:AK52,'[4]КОЛПИНО Апр.'!AJ52:AK52,'[5]КОЛПИНО Май'!AJ52:AK52,'[6]КОЛПИНО Июнь'!AJ52:AK52,'[7]КОЛПИНО Июль'!AJ52:AK52,'[8]КОЛПИНО Авг.'!AJ52:AK52,'[9]КОЛПИНО Сент.'!AJ52:AK52,'[10]КОЛПИНО Окт.'!AJ52:AK52,'[11]КОЛПИНО Нояб.'!AJ52:AK52,'[12]КОЛПИНО Дек.'!AJ52:AK52)</f>
        <v>0</v>
      </c>
      <c r="AL66" s="87"/>
      <c r="AM66" s="115">
        <f>SUM('[1]КОЛПИНО Янв. '!AL52:AM52,'[2]КОЛПИНО Февр.'!AL52:AM52,'[3]КОЛПИНО Март'!AL52:AM52,'[4]КОЛПИНО Апр.'!AL52:AM52,'[5]КОЛПИНО Май'!AL52:AM52,'[6]КОЛПИНО Июнь'!AL52:AM52,'[7]КОЛПИНО Июль'!AL52:AM52,'[8]КОЛПИНО Авг.'!AL52:AM52,'[9]КОЛПИНО Сент.'!AL52:AM52,'[10]КОЛПИНО Окт.'!AL52:AM52,'[11]КОЛПИНО Нояб.'!AL52:AM52,'[12]КОЛПИНО Дек.'!AL52:AM52)</f>
        <v>0</v>
      </c>
      <c r="AN66" s="358"/>
      <c r="AO66" s="115">
        <f>SUM('[1]КОЛПИНО Янв. '!AN52:AO52,'[2]КОЛПИНО Февр.'!AN52:AO52,'[3]КОЛПИНО Март'!AN52:AO52,'[4]КОЛПИНО Апр.'!AN52:AO52,'[5]КОЛПИНО Май'!AN52:AO52,'[6]КОЛПИНО Июнь'!AN52:AO52,'[7]КОЛПИНО Июль'!AN52:AO52,'[8]КОЛПИНО Авг.'!AN52:AO52,'[9]КОЛПИНО Сент.'!AN52:AO52,'[10]КОЛПИНО Окт.'!AN52:AO52,'[11]КОЛПИНО Нояб.'!AN52:AO52,'[12]КОЛПИНО Дек.'!AN52:AO52)</f>
        <v>19.776</v>
      </c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</row>
    <row r="67" spans="1:96" s="102" customFormat="1" ht="15.9" customHeight="1" x14ac:dyDescent="0.3">
      <c r="A67" s="380">
        <v>23</v>
      </c>
      <c r="B67" s="379" t="s">
        <v>203</v>
      </c>
      <c r="C67" s="7" t="s">
        <v>8</v>
      </c>
      <c r="D67" s="87"/>
      <c r="E67" s="108">
        <f>SUM('[1]КОЛПИНО Янв. '!D53:E53,'[2]КОЛПИНО Февр.'!D53:E53,'[3]КОЛПИНО Март'!D53:E53,'[4]КОЛПИНО Апр.'!D53:E53,'[5]КОЛПИНО Май'!D53:E53,'[6]КОЛПИНО Июнь'!D53:E53,'[7]КОЛПИНО Июль'!D53:E53,'[8]КОЛПИНО Авг.'!D53:E53,'[9]КОЛПИНО Сент.'!D53:E53,'[10]КОЛПИНО Окт.'!D53:E53,'[11]КОЛПИНО Нояб.'!D53:E53,'[12]КОЛПИНО Дек.'!D53:E53)</f>
        <v>0</v>
      </c>
      <c r="F67" s="87"/>
      <c r="G67" s="108">
        <f>SUM('[1]КОЛПИНО Янв. '!F53:G53,'[2]КОЛПИНО Февр.'!F53:G53,'[3]КОЛПИНО Март'!F53:G53,'[4]КОЛПИНО Апр.'!F53:G53,'[5]КОЛПИНО Май'!F53:G53,'[6]КОЛПИНО Июнь'!F53:G53,'[7]КОЛПИНО Июль'!F53:G53,'[8]КОЛПИНО Авг.'!F53:G53,'[9]КОЛПИНО Сент.'!F53:G53,'[10]КОЛПИНО Окт.'!F53:G53,'[11]КОЛПИНО Нояб.'!F53:G53,'[12]КОЛПИНО Дек.'!F53:G53)</f>
        <v>11</v>
      </c>
      <c r="H67" s="87"/>
      <c r="I67" s="108">
        <f>SUM('[1]КОЛПИНО Янв. '!H53:I53,'[2]КОЛПИНО Февр.'!H53:I53,'[3]КОЛПИНО Март'!H53:I53,'[4]КОЛПИНО Апр.'!H53:I53,'[5]КОЛПИНО Май'!H53:I53,'[6]КОЛПИНО Июнь'!H53:I53,'[7]КОЛПИНО Июль'!H53:I53,'[8]КОЛПИНО Авг.'!H53:I53,'[9]КОЛПИНО Сент.'!H53:I53,'[10]КОЛПИНО Окт.'!H53:I53,'[11]КОЛПИНО Нояб.'!H53:I53,'[12]КОЛПИНО Дек.'!H53:I53)</f>
        <v>0</v>
      </c>
      <c r="J67" s="87"/>
      <c r="K67" s="108">
        <f>SUM('[1]КОЛПИНО Янв. '!J53:K53,'[2]КОЛПИНО Февр.'!J53:K53,'[3]КОЛПИНО Март'!J53:K53,'[4]КОЛПИНО Апр.'!J53:K53,'[5]КОЛПИНО Май'!J53:K53,'[6]КОЛПИНО Июнь'!J53:K53,'[7]КОЛПИНО Июль'!J53:K53,'[8]КОЛПИНО Авг.'!J53:K53,'[9]КОЛПИНО Сент.'!J53:K53,'[10]КОЛПИНО Окт.'!J53:K53,'[11]КОЛПИНО Нояб.'!J53:K53,'[12]КОЛПИНО Дек.'!J53:K53)</f>
        <v>0</v>
      </c>
      <c r="L67" s="87"/>
      <c r="M67" s="108">
        <f>SUM('[1]КОЛПИНО Янв. '!L53:M53,'[2]КОЛПИНО Февр.'!L53:M53,'[3]КОЛПИНО Март'!L53:M53,'[4]КОЛПИНО Апр.'!L53:M53,'[5]КОЛПИНО Май'!L53:M53,'[6]КОЛПИНО Июнь'!L53:M53,'[7]КОЛПИНО Июль'!L53:M53,'[8]КОЛПИНО Авг.'!L53:M53,'[9]КОЛПИНО Сент.'!L53:M53,'[10]КОЛПИНО Окт.'!L53:M53,'[11]КОЛПИНО Нояб.'!L53:M53,'[12]КОЛПИНО Дек.'!L53:M53)</f>
        <v>0</v>
      </c>
      <c r="N67" s="87"/>
      <c r="O67" s="108">
        <f>SUM('[1]КОЛПИНО Янв. '!N53:O53,'[2]КОЛПИНО Февр.'!N53:O53,'[3]КОЛПИНО Март'!N53:O53,'[4]КОЛПИНО Апр.'!N53:O53,'[5]КОЛПИНО Май'!N53:O53,'[6]КОЛПИНО Июнь'!N53:O53,'[7]КОЛПИНО Июль'!N53:O53,'[8]КОЛПИНО Авг.'!N53:O53,'[9]КОЛПИНО Сент.'!N53:O53,'[10]КОЛПИНО Окт.'!N53:O53,'[11]КОЛПИНО Нояб.'!N53:O53,'[12]КОЛПИНО Дек.'!N53:O53)</f>
        <v>0</v>
      </c>
      <c r="P67" s="87"/>
      <c r="Q67" s="108">
        <f>SUM('[1]КОЛПИНО Янв. '!P53:Q53,'[2]КОЛПИНО Февр.'!P53:Q53,'[3]КОЛПИНО Март'!P53:Q53,'[4]КОЛПИНО Апр.'!P53:Q53,'[5]КОЛПИНО Май'!P53:Q53,'[6]КОЛПИНО Июнь'!P53:Q53,'[7]КОЛПИНО Июль'!P53:Q53,'[8]КОЛПИНО Авг.'!P53:Q53,'[9]КОЛПИНО Сент.'!P53:Q53,'[10]КОЛПИНО Окт.'!P53:Q53,'[11]КОЛПИНО Нояб.'!P53:Q53,'[12]КОЛПИНО Дек.'!P53:Q53)</f>
        <v>0</v>
      </c>
      <c r="R67" s="87"/>
      <c r="S67" s="108">
        <f>SUM('[1]КОЛПИНО Янв. '!R53:S53,'[2]КОЛПИНО Февр.'!R53:S53,'[3]КОЛПИНО Март'!R53:S53,'[4]КОЛПИНО Апр.'!R53:S53,'[5]КОЛПИНО Май'!R53:S53,'[6]КОЛПИНО Июнь'!R53:S53,'[7]КОЛПИНО Июль'!R53:S53,'[8]КОЛПИНО Авг.'!R53:S53,'[9]КОЛПИНО Сент.'!R53:S53,'[10]КОЛПИНО Окт.'!R53:S53,'[11]КОЛПИНО Нояб.'!R53:S53,'[12]КОЛПИНО Дек.'!R53:S53)</f>
        <v>0</v>
      </c>
      <c r="T67" s="87"/>
      <c r="U67" s="108">
        <f>SUM('[1]КОЛПИНО Янв. '!T53:U53,'[2]КОЛПИНО Февр.'!T53:U53,'[3]КОЛПИНО Март'!T53:U53,'[4]КОЛПИНО Апр.'!T53:U53,'[5]КОЛПИНО Май'!T53:U53,'[6]КОЛПИНО Июнь'!T53:U53,'[7]КОЛПИНО Июль'!T53:U53,'[8]КОЛПИНО Авг.'!T53:U53,'[9]КОЛПИНО Сент.'!T53:U53,'[10]КОЛПИНО Окт.'!T53:U53,'[11]КОЛПИНО Нояб.'!T53:U53,'[12]КОЛПИНО Дек.'!T53:U53)</f>
        <v>0</v>
      </c>
      <c r="V67" s="87"/>
      <c r="W67" s="108">
        <f>SUM('[1]КОЛПИНО Янв. '!V53:W53,'[2]КОЛПИНО Февр.'!V53:W53,'[3]КОЛПИНО Март'!V53:W53,'[4]КОЛПИНО Апр.'!V53:W53,'[5]КОЛПИНО Май'!V53:W53,'[6]КОЛПИНО Июнь'!V53:W53,'[7]КОЛПИНО Июль'!V53:W53,'[8]КОЛПИНО Авг.'!V53:W53,'[9]КОЛПИНО Сент.'!V53:W53,'[10]КОЛПИНО Окт.'!V53:W53,'[11]КОЛПИНО Нояб.'!V53:W53,'[12]КОЛПИНО Дек.'!V53:W53)</f>
        <v>0</v>
      </c>
      <c r="X67" s="87"/>
      <c r="Y67" s="108">
        <f>SUM('[1]КОЛПИНО Янв. '!X53:Y53,'[2]КОЛПИНО Февр.'!X53:Y53,'[3]КОЛПИНО Март'!X53:Y53,'[4]КОЛПИНО Апр.'!X53:Y53,'[5]КОЛПИНО Май'!X53:Y53,'[6]КОЛПИНО Июнь'!X53:Y53,'[7]КОЛПИНО Июль'!X53:Y53,'[8]КОЛПИНО Авг.'!X53:Y53,'[9]КОЛПИНО Сент.'!X53:Y53,'[10]КОЛПИНО Окт.'!X53:Y53,'[11]КОЛПИНО Нояб.'!X53:Y53,'[12]КОЛПИНО Дек.'!X53:Y53)</f>
        <v>0</v>
      </c>
      <c r="Z67" s="87"/>
      <c r="AA67" s="108">
        <f>SUM('[1]КОЛПИНО Янв. '!Z53:AA53,'[2]КОЛПИНО Февр.'!Z53:AA53,'[3]КОЛПИНО Март'!Z53:AA53,'[4]КОЛПИНО Апр.'!Z53:AA53,'[5]КОЛПИНО Май'!Z53:AA53,'[6]КОЛПИНО Июнь'!Z53:AA53,'[7]КОЛПИНО Июль'!Z53:AA53,'[8]КОЛПИНО Авг.'!Z53:AA53,'[9]КОЛПИНО Сент.'!Z53:AA53,'[10]КОЛПИНО Окт.'!Z53:AA53,'[11]КОЛПИНО Нояб.'!Z53:AA53,'[12]КОЛПИНО Дек.'!Z53:AA53)</f>
        <v>0</v>
      </c>
      <c r="AB67" s="87"/>
      <c r="AC67" s="108">
        <f>SUM('[1]КОЛПИНО Янв. '!AB53:AC53,'[2]КОЛПИНО Февр.'!AB53:AC53,'[3]КОЛПИНО Март'!AB53:AC53,'[4]КОЛПИНО Апр.'!AB53:AC53,'[5]КОЛПИНО Май'!AB53:AC53,'[6]КОЛПИНО Июнь'!AB53:AC53,'[7]КОЛПИНО Июль'!AB53:AC53,'[8]КОЛПИНО Авг.'!AB53:AC53,'[9]КОЛПИНО Сент.'!AB53:AC53,'[10]КОЛПИНО Окт.'!AB53:AC53,'[11]КОЛПИНО Нояб.'!AB53:AC53,'[12]КОЛПИНО Дек.'!AB53:AC53)</f>
        <v>0</v>
      </c>
      <c r="AD67" s="87"/>
      <c r="AE67" s="108">
        <f>SUM('[1]КОЛПИНО Янв. '!AD53:AE53,'[2]КОЛПИНО Февр.'!AD53:AE53,'[3]КОЛПИНО Март'!AD53:AE53,'[4]КОЛПИНО Апр.'!AD53:AE53,'[5]КОЛПИНО Май'!AD53:AE53,'[6]КОЛПИНО Июнь'!AD53:AE53,'[7]КОЛПИНО Июль'!AD53:AE53,'[8]КОЛПИНО Авг.'!AD53:AE53,'[9]КОЛПИНО Сент.'!AD53:AE53,'[10]КОЛПИНО Окт.'!AD53:AE53,'[11]КОЛПИНО Нояб.'!AD53:AE53,'[12]КОЛПИНО Дек.'!AD53:AE53)</f>
        <v>0</v>
      </c>
      <c r="AF67" s="87"/>
      <c r="AG67" s="108">
        <f>SUM('[1]КОЛПИНО Янв. '!AF53:AG53,'[2]КОЛПИНО Февр.'!AF53:AG53,'[3]КОЛПИНО Март'!AF53:AG53,'[4]КОЛПИНО Апр.'!AF53:AG53,'[5]КОЛПИНО Май'!AF53:AG53,'[6]КОЛПИНО Июнь'!AF53:AG53,'[7]КОЛПИНО Июль'!AF53:AG53,'[8]КОЛПИНО Авг.'!AF53:AG53,'[9]КОЛПИНО Сент.'!AF53:AG53,'[10]КОЛПИНО Окт.'!AF53:AG53,'[11]КОЛПИНО Нояб.'!AF53:AG53,'[12]КОЛПИНО Дек.'!AF53:AG53)</f>
        <v>0</v>
      </c>
      <c r="AH67" s="87"/>
      <c r="AI67" s="108">
        <f>SUM('[1]КОЛПИНО Янв. '!AH53:AI53,'[2]КОЛПИНО Февр.'!AH53:AI53,'[3]КОЛПИНО Март'!AH53:AI53,'[4]КОЛПИНО Апр.'!AH53:AI53,'[5]КОЛПИНО Май'!AH53:AI53,'[6]КОЛПИНО Июнь'!AH53:AI53,'[7]КОЛПИНО Июль'!AH53:AI53,'[8]КОЛПИНО Авг.'!AH53:AI53,'[9]КОЛПИНО Сент.'!AH53:AI53,'[10]КОЛПИНО Окт.'!AH53:AI53,'[11]КОЛПИНО Нояб.'!AH53:AI53,'[12]КОЛПИНО Дек.'!AH53:AI53)</f>
        <v>0</v>
      </c>
      <c r="AJ67" s="87"/>
      <c r="AK67" s="108">
        <f>SUM('[1]КОЛПИНО Янв. '!AJ53:AK53,'[2]КОЛПИНО Февр.'!AJ53:AK53,'[3]КОЛПИНО Март'!AJ53:AK53,'[4]КОЛПИНО Апр.'!AJ53:AK53,'[5]КОЛПИНО Май'!AJ53:AK53,'[6]КОЛПИНО Июнь'!AJ53:AK53,'[7]КОЛПИНО Июль'!AJ53:AK53,'[8]КОЛПИНО Авг.'!AJ53:AK53,'[9]КОЛПИНО Сент.'!AJ53:AK53,'[10]КОЛПИНО Окт.'!AJ53:AK53,'[11]КОЛПИНО Нояб.'!AJ53:AK53,'[12]КОЛПИНО Дек.'!AJ53:AK53)</f>
        <v>0</v>
      </c>
      <c r="AL67" s="59">
        <v>9</v>
      </c>
      <c r="AM67" s="108">
        <f>SUM('[1]КОЛПИНО Янв. '!AL53:AM53,'[2]КОЛПИНО Февр.'!AL53:AM53,'[3]КОЛПИНО Март'!AL53:AM53,'[4]КОЛПИНО Апр.'!AL53:AM53,'[5]КОЛПИНО Май'!AL53:AM53,'[6]КОЛПИНО Июнь'!AL53:AM53,'[7]КОЛПИНО Июль'!AL53:AM53,'[8]КОЛПИНО Авг.'!AL53:AM53,'[9]КОЛПИНО Сент.'!AL53:AM53,'[10]КОЛПИНО Окт.'!AL53:AM53,'[11]КОЛПИНО Нояб.'!AL53:AM53,'[12]КОЛПИНО Дек.'!AL53:AM53)</f>
        <v>27</v>
      </c>
      <c r="AN67" s="354"/>
      <c r="AO67" s="108">
        <f>SUM('[1]КОЛПИНО Янв. '!AN53:AO53,'[2]КОЛПИНО Февр.'!AN53:AO53,'[3]КОЛПИНО Март'!AN53:AO53,'[4]КОЛПИНО Апр.'!AN53:AO53,'[5]КОЛПИНО Май'!AN53:AO53,'[6]КОЛПИНО Июнь'!AN53:AO53,'[7]КОЛПИНО Июль'!AN53:AO53,'[8]КОЛПИНО Авг.'!AN53:AO53,'[9]КОЛПИНО Сент.'!AN53:AO53,'[10]КОЛПИНО Окт.'!AN53:AO53,'[11]КОЛПИНО Нояб.'!AN53:AO53,'[12]КОЛПИНО Дек.'!AN53:AO53)</f>
        <v>0</v>
      </c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</row>
    <row r="68" spans="1:96" s="102" customFormat="1" ht="15.9" customHeight="1" x14ac:dyDescent="0.3">
      <c r="A68" s="380"/>
      <c r="B68" s="379" t="s">
        <v>17</v>
      </c>
      <c r="C68" s="7" t="s">
        <v>5</v>
      </c>
      <c r="D68" s="87"/>
      <c r="E68" s="115">
        <f>SUM('[1]КОЛПИНО Янв. '!D54:E54,'[2]КОЛПИНО Февр.'!D54:E54,'[3]КОЛПИНО Март'!D54:E54,'[4]КОЛПИНО Апр.'!D54:E54,'[5]КОЛПИНО Май'!D54:E54,'[6]КОЛПИНО Июнь'!D54:E54,'[7]КОЛПИНО Июль'!D54:E54,'[8]КОЛПИНО Авг.'!D54:E54,'[9]КОЛПИНО Сент.'!D54:E54,'[10]КОЛПИНО Окт.'!D54:E54,'[11]КОЛПИНО Нояб.'!D54:E54,'[12]КОЛПИНО Дек.'!D54:E54)</f>
        <v>0</v>
      </c>
      <c r="F68" s="87"/>
      <c r="G68" s="115">
        <f>SUM('[1]КОЛПИНО Янв. '!F54:G54,'[2]КОЛПИНО Февр.'!F54:G54,'[3]КОЛПИНО Март'!F54:G54,'[4]КОЛПИНО Апр.'!F54:G54,'[5]КОЛПИНО Май'!F54:G54,'[6]КОЛПИНО Июнь'!F54:G54,'[7]КОЛПИНО Июль'!F54:G54,'[8]КОЛПИНО Авг.'!F54:G54,'[9]КОЛПИНО Сент.'!F54:G54,'[10]КОЛПИНО Окт.'!F54:G54,'[11]КОЛПИНО Нояб.'!F54:G54,'[12]КОЛПИНО Дек.'!F54:G54)</f>
        <v>69.570999999999998</v>
      </c>
      <c r="H68" s="87"/>
      <c r="I68" s="115">
        <f>SUM('[1]КОЛПИНО Янв. '!H54:I54,'[2]КОЛПИНО Февр.'!H54:I54,'[3]КОЛПИНО Март'!H54:I54,'[4]КОЛПИНО Апр.'!H54:I54,'[5]КОЛПИНО Май'!H54:I54,'[6]КОЛПИНО Июнь'!H54:I54,'[7]КОЛПИНО Июль'!H54:I54,'[8]КОЛПИНО Авг.'!H54:I54,'[9]КОЛПИНО Сент.'!H54:I54,'[10]КОЛПИНО Окт.'!H54:I54,'[11]КОЛПИНО Нояб.'!H54:I54,'[12]КОЛПИНО Дек.'!H54:I54)</f>
        <v>0</v>
      </c>
      <c r="J68" s="87"/>
      <c r="K68" s="115">
        <f>SUM('[1]КОЛПИНО Янв. '!J54:K54,'[2]КОЛПИНО Февр.'!J54:K54,'[3]КОЛПИНО Март'!J54:K54,'[4]КОЛПИНО Апр.'!J54:K54,'[5]КОЛПИНО Май'!J54:K54,'[6]КОЛПИНО Июнь'!J54:K54,'[7]КОЛПИНО Июль'!J54:K54,'[8]КОЛПИНО Авг.'!J54:K54,'[9]КОЛПИНО Сент.'!J54:K54,'[10]КОЛПИНО Окт.'!J54:K54,'[11]КОЛПИНО Нояб.'!J54:K54,'[12]КОЛПИНО Дек.'!J54:K54)</f>
        <v>0</v>
      </c>
      <c r="L68" s="87"/>
      <c r="M68" s="115">
        <f>SUM('[1]КОЛПИНО Янв. '!L54:M54,'[2]КОЛПИНО Февр.'!L54:M54,'[3]КОЛПИНО Март'!L54:M54,'[4]КОЛПИНО Апр.'!L54:M54,'[5]КОЛПИНО Май'!L54:M54,'[6]КОЛПИНО Июнь'!L54:M54,'[7]КОЛПИНО Июль'!L54:M54,'[8]КОЛПИНО Авг.'!L54:M54,'[9]КОЛПИНО Сент.'!L54:M54,'[10]КОЛПИНО Окт.'!L54:M54,'[11]КОЛПИНО Нояб.'!L54:M54,'[12]КОЛПИНО Дек.'!L54:M54)</f>
        <v>0</v>
      </c>
      <c r="N68" s="87"/>
      <c r="O68" s="115">
        <f>SUM('[1]КОЛПИНО Янв. '!N54:O54,'[2]КОЛПИНО Февр.'!N54:O54,'[3]КОЛПИНО Март'!N54:O54,'[4]КОЛПИНО Апр.'!N54:O54,'[5]КОЛПИНО Май'!N54:O54,'[6]КОЛПИНО Июнь'!N54:O54,'[7]КОЛПИНО Июль'!N54:O54,'[8]КОЛПИНО Авг.'!N54:O54,'[9]КОЛПИНО Сент.'!N54:O54,'[10]КОЛПИНО Окт.'!N54:O54,'[11]КОЛПИНО Нояб.'!N54:O54,'[12]КОЛПИНО Дек.'!N54:O54)</f>
        <v>0</v>
      </c>
      <c r="P68" s="87"/>
      <c r="Q68" s="115">
        <f>SUM('[1]КОЛПИНО Янв. '!P54:Q54,'[2]КОЛПИНО Февр.'!P54:Q54,'[3]КОЛПИНО Март'!P54:Q54,'[4]КОЛПИНО Апр.'!P54:Q54,'[5]КОЛПИНО Май'!P54:Q54,'[6]КОЛПИНО Июнь'!P54:Q54,'[7]КОЛПИНО Июль'!P54:Q54,'[8]КОЛПИНО Авг.'!P54:Q54,'[9]КОЛПИНО Сент.'!P54:Q54,'[10]КОЛПИНО Окт.'!P54:Q54,'[11]КОЛПИНО Нояб.'!P54:Q54,'[12]КОЛПИНО Дек.'!P54:Q54)</f>
        <v>0</v>
      </c>
      <c r="R68" s="87"/>
      <c r="S68" s="115">
        <f>SUM('[1]КОЛПИНО Янв. '!R54:S54,'[2]КОЛПИНО Февр.'!R54:S54,'[3]КОЛПИНО Март'!R54:S54,'[4]КОЛПИНО Апр.'!R54:S54,'[5]КОЛПИНО Май'!R54:S54,'[6]КОЛПИНО Июнь'!R54:S54,'[7]КОЛПИНО Июль'!R54:S54,'[8]КОЛПИНО Авг.'!R54:S54,'[9]КОЛПИНО Сент.'!R54:S54,'[10]КОЛПИНО Окт.'!R54:S54,'[11]КОЛПИНО Нояб.'!R54:S54,'[12]КОЛПИНО Дек.'!R54:S54)</f>
        <v>0</v>
      </c>
      <c r="T68" s="87"/>
      <c r="U68" s="115">
        <f>SUM('[1]КОЛПИНО Янв. '!T54:U54,'[2]КОЛПИНО Февр.'!T54:U54,'[3]КОЛПИНО Март'!T54:U54,'[4]КОЛПИНО Апр.'!T54:U54,'[5]КОЛПИНО Май'!T54:U54,'[6]КОЛПИНО Июнь'!T54:U54,'[7]КОЛПИНО Июль'!T54:U54,'[8]КОЛПИНО Авг.'!T54:U54,'[9]КОЛПИНО Сент.'!T54:U54,'[10]КОЛПИНО Окт.'!T54:U54,'[11]КОЛПИНО Нояб.'!T54:U54,'[12]КОЛПИНО Дек.'!T54:U54)</f>
        <v>0</v>
      </c>
      <c r="V68" s="87"/>
      <c r="W68" s="115">
        <f>SUM('[1]КОЛПИНО Янв. '!V54:W54,'[2]КОЛПИНО Февр.'!V54:W54,'[3]КОЛПИНО Март'!V54:W54,'[4]КОЛПИНО Апр.'!V54:W54,'[5]КОЛПИНО Май'!V54:W54,'[6]КОЛПИНО Июнь'!V54:W54,'[7]КОЛПИНО Июль'!V54:W54,'[8]КОЛПИНО Авг.'!V54:W54,'[9]КОЛПИНО Сент.'!V54:W54,'[10]КОЛПИНО Окт.'!V54:W54,'[11]КОЛПИНО Нояб.'!V54:W54,'[12]КОЛПИНО Дек.'!V54:W54)</f>
        <v>0</v>
      </c>
      <c r="X68" s="87"/>
      <c r="Y68" s="115">
        <f>SUM('[1]КОЛПИНО Янв. '!X54:Y54,'[2]КОЛПИНО Февр.'!X54:Y54,'[3]КОЛПИНО Март'!X54:Y54,'[4]КОЛПИНО Апр.'!X54:Y54,'[5]КОЛПИНО Май'!X54:Y54,'[6]КОЛПИНО Июнь'!X54:Y54,'[7]КОЛПИНО Июль'!X54:Y54,'[8]КОЛПИНО Авг.'!X54:Y54,'[9]КОЛПИНО Сент.'!X54:Y54,'[10]КОЛПИНО Окт.'!X54:Y54,'[11]КОЛПИНО Нояб.'!X54:Y54,'[12]КОЛПИНО Дек.'!X54:Y54)</f>
        <v>0</v>
      </c>
      <c r="Z68" s="87"/>
      <c r="AA68" s="115">
        <f>SUM('[1]КОЛПИНО Янв. '!Z54:AA54,'[2]КОЛПИНО Февр.'!Z54:AA54,'[3]КОЛПИНО Март'!Z54:AA54,'[4]КОЛПИНО Апр.'!Z54:AA54,'[5]КОЛПИНО Май'!Z54:AA54,'[6]КОЛПИНО Июнь'!Z54:AA54,'[7]КОЛПИНО Июль'!Z54:AA54,'[8]КОЛПИНО Авг.'!Z54:AA54,'[9]КОЛПИНО Сент.'!Z54:AA54,'[10]КОЛПИНО Окт.'!Z54:AA54,'[11]КОЛПИНО Нояб.'!Z54:AA54,'[12]КОЛПИНО Дек.'!Z54:AA54)</f>
        <v>0</v>
      </c>
      <c r="AB68" s="87"/>
      <c r="AC68" s="115">
        <f>SUM('[1]КОЛПИНО Янв. '!AB54:AC54,'[2]КОЛПИНО Февр.'!AB54:AC54,'[3]КОЛПИНО Март'!AB54:AC54,'[4]КОЛПИНО Апр.'!AB54:AC54,'[5]КОЛПИНО Май'!AB54:AC54,'[6]КОЛПИНО Июнь'!AB54:AC54,'[7]КОЛПИНО Июль'!AB54:AC54,'[8]КОЛПИНО Авг.'!AB54:AC54,'[9]КОЛПИНО Сент.'!AB54:AC54,'[10]КОЛПИНО Окт.'!AB54:AC54,'[11]КОЛПИНО Нояб.'!AB54:AC54,'[12]КОЛПИНО Дек.'!AB54:AC54)</f>
        <v>0</v>
      </c>
      <c r="AD68" s="87"/>
      <c r="AE68" s="115">
        <f>SUM('[1]КОЛПИНО Янв. '!AD54:AE54,'[2]КОЛПИНО Февр.'!AD54:AE54,'[3]КОЛПИНО Март'!AD54:AE54,'[4]КОЛПИНО Апр.'!AD54:AE54,'[5]КОЛПИНО Май'!AD54:AE54,'[6]КОЛПИНО Июнь'!AD54:AE54,'[7]КОЛПИНО Июль'!AD54:AE54,'[8]КОЛПИНО Авг.'!AD54:AE54,'[9]КОЛПИНО Сент.'!AD54:AE54,'[10]КОЛПИНО Окт.'!AD54:AE54,'[11]КОЛПИНО Нояб.'!AD54:AE54,'[12]КОЛПИНО Дек.'!AD54:AE54)</f>
        <v>0</v>
      </c>
      <c r="AF68" s="87"/>
      <c r="AG68" s="115">
        <f>SUM('[1]КОЛПИНО Янв. '!AF54:AG54,'[2]КОЛПИНО Февр.'!AF54:AG54,'[3]КОЛПИНО Март'!AF54:AG54,'[4]КОЛПИНО Апр.'!AF54:AG54,'[5]КОЛПИНО Май'!AF54:AG54,'[6]КОЛПИНО Июнь'!AF54:AG54,'[7]КОЛПИНО Июль'!AF54:AG54,'[8]КОЛПИНО Авг.'!AF54:AG54,'[9]КОЛПИНО Сент.'!AF54:AG54,'[10]КОЛПИНО Окт.'!AF54:AG54,'[11]КОЛПИНО Нояб.'!AF54:AG54,'[12]КОЛПИНО Дек.'!AF54:AG54)</f>
        <v>0</v>
      </c>
      <c r="AH68" s="87"/>
      <c r="AI68" s="115">
        <f>SUM('[1]КОЛПИНО Янв. '!AH54:AI54,'[2]КОЛПИНО Февр.'!AH54:AI54,'[3]КОЛПИНО Март'!AH54:AI54,'[4]КОЛПИНО Апр.'!AH54:AI54,'[5]КОЛПИНО Май'!AH54:AI54,'[6]КОЛПИНО Июнь'!AH54:AI54,'[7]КОЛПИНО Июль'!AH54:AI54,'[8]КОЛПИНО Авг.'!AH54:AI54,'[9]КОЛПИНО Сент.'!AH54:AI54,'[10]КОЛПИНО Окт.'!AH54:AI54,'[11]КОЛПИНО Нояб.'!AH54:AI54,'[12]КОЛПИНО Дек.'!AH54:AI54)</f>
        <v>0</v>
      </c>
      <c r="AJ68" s="87"/>
      <c r="AK68" s="115">
        <f>SUM('[1]КОЛПИНО Янв. '!AJ54:AK54,'[2]КОЛПИНО Февр.'!AJ54:AK54,'[3]КОЛПИНО Март'!AJ54:AK54,'[4]КОЛПИНО Апр.'!AJ54:AK54,'[5]КОЛПИНО Май'!AJ54:AK54,'[6]КОЛПИНО Июнь'!AJ54:AK54,'[7]КОЛПИНО Июль'!AJ54:AK54,'[8]КОЛПИНО Авг.'!AJ54:AK54,'[9]КОЛПИНО Сент.'!AJ54:AK54,'[10]КОЛПИНО Окт.'!AJ54:AK54,'[11]КОЛПИНО Нояб.'!AJ54:AK54,'[12]КОЛПИНО Дек.'!AJ54:AK54)</f>
        <v>0</v>
      </c>
      <c r="AL68" s="59">
        <v>144</v>
      </c>
      <c r="AM68" s="115">
        <f>SUM('[1]КОЛПИНО Янв. '!AL54:AM54,'[2]КОЛПИНО Февр.'!AL54:AM54,'[3]КОЛПИНО Март'!AL54:AM54,'[4]КОЛПИНО Апр.'!AL54:AM54,'[5]КОЛПИНО Май'!AL54:AM54,'[6]КОЛПИНО Июнь'!AL54:AM54,'[7]КОЛПИНО Июль'!AL54:AM54,'[8]КОЛПИНО Авг.'!AL54:AM54,'[9]КОЛПИНО Сент.'!AL54:AM54,'[10]КОЛПИНО Окт.'!AL54:AM54,'[11]КОЛПИНО Нояб.'!AL54:AM54,'[12]КОЛПИНО Дек.'!AL54:AM54)</f>
        <v>323.95999999999998</v>
      </c>
      <c r="AN68" s="354"/>
      <c r="AO68" s="115">
        <f>SUM('[1]КОЛПИНО Янв. '!AN54:AO54,'[2]КОЛПИНО Февр.'!AN54:AO54,'[3]КОЛПИНО Март'!AN54:AO54,'[4]КОЛПИНО Апр.'!AN54:AO54,'[5]КОЛПИНО Май'!AN54:AO54,'[6]КОЛПИНО Июнь'!AN54:AO54,'[7]КОЛПИНО Июль'!AN54:AO54,'[8]КОЛПИНО Авг.'!AN54:AO54,'[9]КОЛПИНО Сент.'!AN54:AO54,'[10]КОЛПИНО Окт.'!AN54:AO54,'[11]КОЛПИНО Нояб.'!AN54:AO54,'[12]КОЛПИНО Дек.'!AN54:AO54)</f>
        <v>0</v>
      </c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</row>
    <row r="69" spans="1:96" s="102" customFormat="1" ht="15.9" customHeight="1" x14ac:dyDescent="0.3">
      <c r="A69" s="380">
        <v>24</v>
      </c>
      <c r="B69" s="379" t="s">
        <v>42</v>
      </c>
      <c r="C69" s="7" t="s">
        <v>8</v>
      </c>
      <c r="D69" s="87"/>
      <c r="E69" s="108">
        <f>SUM('[1]КОЛПИНО Янв. '!D55:E55,'[2]КОЛПИНО Февр.'!D55:E55,'[3]КОЛПИНО Март'!D55:E55,'[4]КОЛПИНО Апр.'!D55:E55,'[5]КОЛПИНО Май'!D55:E55,'[6]КОЛПИНО Июнь'!D55:E55,'[7]КОЛПИНО Июль'!D55:E55,'[8]КОЛПИНО Авг.'!D55:E55,'[9]КОЛПИНО Сент.'!D55:E55,'[10]КОЛПИНО Окт.'!D55:E55,'[11]КОЛПИНО Нояб.'!D55:E55,'[12]КОЛПИНО Дек.'!D55:E55)</f>
        <v>0</v>
      </c>
      <c r="F69" s="87"/>
      <c r="G69" s="108">
        <f>SUM('[1]КОЛПИНО Янв. '!F55:G55,'[2]КОЛПИНО Февр.'!F55:G55,'[3]КОЛПИНО Март'!F55:G55,'[4]КОЛПИНО Апр.'!F55:G55,'[5]КОЛПИНО Май'!F55:G55,'[6]КОЛПИНО Июнь'!F55:G55,'[7]КОЛПИНО Июль'!F55:G55,'[8]КОЛПИНО Авг.'!F55:G55,'[9]КОЛПИНО Сент.'!F55:G55,'[10]КОЛПИНО Окт.'!F55:G55,'[11]КОЛПИНО Нояб.'!F55:G55,'[12]КОЛПИНО Дек.'!F55:G55)</f>
        <v>0</v>
      </c>
      <c r="H69" s="87"/>
      <c r="I69" s="108">
        <f>SUM('[1]КОЛПИНО Янв. '!H55:I55,'[2]КОЛПИНО Февр.'!H55:I55,'[3]КОЛПИНО Март'!H55:I55,'[4]КОЛПИНО Апр.'!H55:I55,'[5]КОЛПИНО Май'!H55:I55,'[6]КОЛПИНО Июнь'!H55:I55,'[7]КОЛПИНО Июль'!H55:I55,'[8]КОЛПИНО Авг.'!H55:I55,'[9]КОЛПИНО Сент.'!H55:I55,'[10]КОЛПИНО Окт.'!H55:I55,'[11]КОЛПИНО Нояб.'!H55:I55,'[12]КОЛПИНО Дек.'!H55:I55)</f>
        <v>0</v>
      </c>
      <c r="J69" s="87"/>
      <c r="K69" s="108">
        <f>SUM('[1]КОЛПИНО Янв. '!J55:K55,'[2]КОЛПИНО Февр.'!J55:K55,'[3]КОЛПИНО Март'!J55:K55,'[4]КОЛПИНО Апр.'!J55:K55,'[5]КОЛПИНО Май'!J55:K55,'[6]КОЛПИНО Июнь'!J55:K55,'[7]КОЛПИНО Июль'!J55:K55,'[8]КОЛПИНО Авг.'!J55:K55,'[9]КОЛПИНО Сент.'!J55:K55,'[10]КОЛПИНО Окт.'!J55:K55,'[11]КОЛПИНО Нояб.'!J55:K55,'[12]КОЛПИНО Дек.'!J55:K55)</f>
        <v>0</v>
      </c>
      <c r="L69" s="87"/>
      <c r="M69" s="108">
        <f>SUM('[1]КОЛПИНО Янв. '!L55:M55,'[2]КОЛПИНО Февр.'!L55:M55,'[3]КОЛПИНО Март'!L55:M55,'[4]КОЛПИНО Апр.'!L55:M55,'[5]КОЛПИНО Май'!L55:M55,'[6]КОЛПИНО Июнь'!L55:M55,'[7]КОЛПИНО Июль'!L55:M55,'[8]КОЛПИНО Авг.'!L55:M55,'[9]КОЛПИНО Сент.'!L55:M55,'[10]КОЛПИНО Окт.'!L55:M55,'[11]КОЛПИНО Нояб.'!L55:M55,'[12]КОЛПИНО Дек.'!L55:M55)</f>
        <v>0</v>
      </c>
      <c r="N69" s="87"/>
      <c r="O69" s="108">
        <f>SUM('[1]КОЛПИНО Янв. '!N55:O55,'[2]КОЛПИНО Февр.'!N55:O55,'[3]КОЛПИНО Март'!N55:O55,'[4]КОЛПИНО Апр.'!N55:O55,'[5]КОЛПИНО Май'!N55:O55,'[6]КОЛПИНО Июнь'!N55:O55,'[7]КОЛПИНО Июль'!N55:O55,'[8]КОЛПИНО Авг.'!N55:O55,'[9]КОЛПИНО Сент.'!N55:O55,'[10]КОЛПИНО Окт.'!N55:O55,'[11]КОЛПИНО Нояб.'!N55:O55,'[12]КОЛПИНО Дек.'!N55:O55)</f>
        <v>0</v>
      </c>
      <c r="P69" s="87"/>
      <c r="Q69" s="108">
        <f>SUM('[1]КОЛПИНО Янв. '!P55:Q55,'[2]КОЛПИНО Февр.'!P55:Q55,'[3]КОЛПИНО Март'!P55:Q55,'[4]КОЛПИНО Апр.'!P55:Q55,'[5]КОЛПИНО Май'!P55:Q55,'[6]КОЛПИНО Июнь'!P55:Q55,'[7]КОЛПИНО Июль'!P55:Q55,'[8]КОЛПИНО Авг.'!P55:Q55,'[9]КОЛПИНО Сент.'!P55:Q55,'[10]КОЛПИНО Окт.'!P55:Q55,'[11]КОЛПИНО Нояб.'!P55:Q55,'[12]КОЛПИНО Дек.'!P55:Q55)</f>
        <v>0</v>
      </c>
      <c r="R69" s="87"/>
      <c r="S69" s="108">
        <f>SUM('[1]КОЛПИНО Янв. '!R55:S55,'[2]КОЛПИНО Февр.'!R55:S55,'[3]КОЛПИНО Март'!R55:S55,'[4]КОЛПИНО Апр.'!R55:S55,'[5]КОЛПИНО Май'!R55:S55,'[6]КОЛПИНО Июнь'!R55:S55,'[7]КОЛПИНО Июль'!R55:S55,'[8]КОЛПИНО Авг.'!R55:S55,'[9]КОЛПИНО Сент.'!R55:S55,'[10]КОЛПИНО Окт.'!R55:S55,'[11]КОЛПИНО Нояб.'!R55:S55,'[12]КОЛПИНО Дек.'!R55:S55)</f>
        <v>0</v>
      </c>
      <c r="T69" s="87"/>
      <c r="U69" s="108">
        <f>SUM('[1]КОЛПИНО Янв. '!T55:U55,'[2]КОЛПИНО Февр.'!T55:U55,'[3]КОЛПИНО Март'!T55:U55,'[4]КОЛПИНО Апр.'!T55:U55,'[5]КОЛПИНО Май'!T55:U55,'[6]КОЛПИНО Июнь'!T55:U55,'[7]КОЛПИНО Июль'!T55:U55,'[8]КОЛПИНО Авг.'!T55:U55,'[9]КОЛПИНО Сент.'!T55:U55,'[10]КОЛПИНО Окт.'!T55:U55,'[11]КОЛПИНО Нояб.'!T55:U55,'[12]КОЛПИНО Дек.'!T55:U55)</f>
        <v>0</v>
      </c>
      <c r="V69" s="87"/>
      <c r="W69" s="108">
        <f>SUM('[1]КОЛПИНО Янв. '!V55:W55,'[2]КОЛПИНО Февр.'!V55:W55,'[3]КОЛПИНО Март'!V55:W55,'[4]КОЛПИНО Апр.'!V55:W55,'[5]КОЛПИНО Май'!V55:W55,'[6]КОЛПИНО Июнь'!V55:W55,'[7]КОЛПИНО Июль'!V55:W55,'[8]КОЛПИНО Авг.'!V55:W55,'[9]КОЛПИНО Сент.'!V55:W55,'[10]КОЛПИНО Окт.'!V55:W55,'[11]КОЛПИНО Нояб.'!V55:W55,'[12]КОЛПИНО Дек.'!V55:W55)</f>
        <v>0</v>
      </c>
      <c r="X69" s="87"/>
      <c r="Y69" s="108">
        <f>SUM('[1]КОЛПИНО Янв. '!X55:Y55,'[2]КОЛПИНО Февр.'!X55:Y55,'[3]КОЛПИНО Март'!X55:Y55,'[4]КОЛПИНО Апр.'!X55:Y55,'[5]КОЛПИНО Май'!X55:Y55,'[6]КОЛПИНО Июнь'!X55:Y55,'[7]КОЛПИНО Июль'!X55:Y55,'[8]КОЛПИНО Авг.'!X55:Y55,'[9]КОЛПИНО Сент.'!X55:Y55,'[10]КОЛПИНО Окт.'!X55:Y55,'[11]КОЛПИНО Нояб.'!X55:Y55,'[12]КОЛПИНО Дек.'!X55:Y55)</f>
        <v>0</v>
      </c>
      <c r="Z69" s="87"/>
      <c r="AA69" s="108">
        <f>SUM('[1]КОЛПИНО Янв. '!Z55:AA55,'[2]КОЛПИНО Февр.'!Z55:AA55,'[3]КОЛПИНО Март'!Z55:AA55,'[4]КОЛПИНО Апр.'!Z55:AA55,'[5]КОЛПИНО Май'!Z55:AA55,'[6]КОЛПИНО Июнь'!Z55:AA55,'[7]КОЛПИНО Июль'!Z55:AA55,'[8]КОЛПИНО Авг.'!Z55:AA55,'[9]КОЛПИНО Сент.'!Z55:AA55,'[10]КОЛПИНО Окт.'!Z55:AA55,'[11]КОЛПИНО Нояб.'!Z55:AA55,'[12]КОЛПИНО Дек.'!Z55:AA55)</f>
        <v>0</v>
      </c>
      <c r="AB69" s="87"/>
      <c r="AC69" s="108">
        <f>SUM('[1]КОЛПИНО Янв. '!AB55:AC55,'[2]КОЛПИНО Февр.'!AB55:AC55,'[3]КОЛПИНО Март'!AB55:AC55,'[4]КОЛПИНО Апр.'!AB55:AC55,'[5]КОЛПИНО Май'!AB55:AC55,'[6]КОЛПИНО Июнь'!AB55:AC55,'[7]КОЛПИНО Июль'!AB55:AC55,'[8]КОЛПИНО Авг.'!AB55:AC55,'[9]КОЛПИНО Сент.'!AB55:AC55,'[10]КОЛПИНО Окт.'!AB55:AC55,'[11]КОЛПИНО Нояб.'!AB55:AC55,'[12]КОЛПИНО Дек.'!AB55:AC55)</f>
        <v>0</v>
      </c>
      <c r="AD69" s="87"/>
      <c r="AE69" s="108">
        <f>SUM('[1]КОЛПИНО Янв. '!AD55:AE55,'[2]КОЛПИНО Февр.'!AD55:AE55,'[3]КОЛПИНО Март'!AD55:AE55,'[4]КОЛПИНО Апр.'!AD55:AE55,'[5]КОЛПИНО Май'!AD55:AE55,'[6]КОЛПИНО Июнь'!AD55:AE55,'[7]КОЛПИНО Июль'!AD55:AE55,'[8]КОЛПИНО Авг.'!AD55:AE55,'[9]КОЛПИНО Сент.'!AD55:AE55,'[10]КОЛПИНО Окт.'!AD55:AE55,'[11]КОЛПИНО Нояб.'!AD55:AE55,'[12]КОЛПИНО Дек.'!AD55:AE55)</f>
        <v>0</v>
      </c>
      <c r="AF69" s="87"/>
      <c r="AG69" s="108">
        <f>SUM('[1]КОЛПИНО Янв. '!AF55:AG55,'[2]КОЛПИНО Февр.'!AF55:AG55,'[3]КОЛПИНО Март'!AF55:AG55,'[4]КОЛПИНО Апр.'!AF55:AG55,'[5]КОЛПИНО Май'!AF55:AG55,'[6]КОЛПИНО Июнь'!AF55:AG55,'[7]КОЛПИНО Июль'!AF55:AG55,'[8]КОЛПИНО Авг.'!AF55:AG55,'[9]КОЛПИНО Сент.'!AF55:AG55,'[10]КОЛПИНО Окт.'!AF55:AG55,'[11]КОЛПИНО Нояб.'!AF55:AG55,'[12]КОЛПИНО Дек.'!AF55:AG55)</f>
        <v>0</v>
      </c>
      <c r="AH69" s="87"/>
      <c r="AI69" s="108">
        <f>SUM('[1]КОЛПИНО Янв. '!AH55:AI55,'[2]КОЛПИНО Февр.'!AH55:AI55,'[3]КОЛПИНО Март'!AH55:AI55,'[4]КОЛПИНО Апр.'!AH55:AI55,'[5]КОЛПИНО Май'!AH55:AI55,'[6]КОЛПИНО Июнь'!AH55:AI55,'[7]КОЛПИНО Июль'!AH55:AI55,'[8]КОЛПИНО Авг.'!AH55:AI55,'[9]КОЛПИНО Сент.'!AH55:AI55,'[10]КОЛПИНО Окт.'!AH55:AI55,'[11]КОЛПИНО Нояб.'!AH55:AI55,'[12]КОЛПИНО Дек.'!AH55:AI55)</f>
        <v>0</v>
      </c>
      <c r="AJ69" s="87"/>
      <c r="AK69" s="108">
        <f>SUM('[1]КОЛПИНО Янв. '!AJ55:AK55,'[2]КОЛПИНО Февр.'!AJ55:AK55,'[3]КОЛПИНО Март'!AJ55:AK55,'[4]КОЛПИНО Апр.'!AJ55:AK55,'[5]КОЛПИНО Май'!AJ55:AK55,'[6]КОЛПИНО Июнь'!AJ55:AK55,'[7]КОЛПИНО Июль'!AJ55:AK55,'[8]КОЛПИНО Авг.'!AJ55:AK55,'[9]КОЛПИНО Сент.'!AJ55:AK55,'[10]КОЛПИНО Окт.'!AJ55:AK55,'[11]КОЛПИНО Нояб.'!AJ55:AK55,'[12]КОЛПИНО Дек.'!AJ55:AK55)</f>
        <v>0</v>
      </c>
      <c r="AL69" s="87"/>
      <c r="AM69" s="108">
        <f>SUM('[1]КОЛПИНО Янв. '!AL55:AM55,'[2]КОЛПИНО Февр.'!AL55:AM55,'[3]КОЛПИНО Март'!AL55:AM55,'[4]КОЛПИНО Апр.'!AL55:AM55,'[5]КОЛПИНО Май'!AL55:AM55,'[6]КОЛПИНО Июнь'!AL55:AM55,'[7]КОЛПИНО Июль'!AL55:AM55,'[8]КОЛПИНО Авг.'!AL55:AM55,'[9]КОЛПИНО Сент.'!AL55:AM55,'[10]КОЛПИНО Окт.'!AL55:AM55,'[11]КОЛПИНО Нояб.'!AL55:AM55,'[12]КОЛПИНО Дек.'!AL55:AM55)</f>
        <v>0</v>
      </c>
      <c r="AN69" s="354"/>
      <c r="AO69" s="108">
        <f>SUM('[1]КОЛПИНО Янв. '!AN55:AO55,'[2]КОЛПИНО Февр.'!AN55:AO55,'[3]КОЛПИНО Март'!AN55:AO55,'[4]КОЛПИНО Апр.'!AN55:AO55,'[5]КОЛПИНО Май'!AN55:AO55,'[6]КОЛПИНО Июнь'!AN55:AO55,'[7]КОЛПИНО Июль'!AN55:AO55,'[8]КОЛПИНО Авг.'!AN55:AO55,'[9]КОЛПИНО Сент.'!AN55:AO55,'[10]КОЛПИНО Окт.'!AN55:AO55,'[11]КОЛПИНО Нояб.'!AN55:AO55,'[12]КОЛПИНО Дек.'!AN55:AO55)</f>
        <v>0</v>
      </c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</row>
    <row r="70" spans="1:96" s="102" customFormat="1" ht="15.9" customHeight="1" x14ac:dyDescent="0.3">
      <c r="A70" s="380"/>
      <c r="B70" s="379" t="s">
        <v>18</v>
      </c>
      <c r="C70" s="7" t="s">
        <v>5</v>
      </c>
      <c r="D70" s="87"/>
      <c r="E70" s="115">
        <f>SUM('[1]КОЛПИНО Янв. '!D56:E56,'[2]КОЛПИНО Февр.'!D56:E56,'[3]КОЛПИНО Март'!D56:E56,'[4]КОЛПИНО Апр.'!D56:E56,'[5]КОЛПИНО Май'!D56:E56,'[6]КОЛПИНО Июнь'!D56:E56,'[7]КОЛПИНО Июль'!D56:E56,'[8]КОЛПИНО Авг.'!D56:E56,'[9]КОЛПИНО Сент.'!D56:E56,'[10]КОЛПИНО Окт.'!D56:E56,'[11]КОЛПИНО Нояб.'!D56:E56,'[12]КОЛПИНО Дек.'!D56:E56)</f>
        <v>0</v>
      </c>
      <c r="F70" s="87"/>
      <c r="G70" s="115">
        <f>SUM('[1]КОЛПИНО Янв. '!F56:G56,'[2]КОЛПИНО Февр.'!F56:G56,'[3]КОЛПИНО Март'!F56:G56,'[4]КОЛПИНО Апр.'!F56:G56,'[5]КОЛПИНО Май'!F56:G56,'[6]КОЛПИНО Июнь'!F56:G56,'[7]КОЛПИНО Июль'!F56:G56,'[8]КОЛПИНО Авг.'!F56:G56,'[9]КОЛПИНО Сент.'!F56:G56,'[10]КОЛПИНО Окт.'!F56:G56,'[11]КОЛПИНО Нояб.'!F56:G56,'[12]КОЛПИНО Дек.'!F56:G56)</f>
        <v>0</v>
      </c>
      <c r="H70" s="87"/>
      <c r="I70" s="115">
        <f>SUM('[1]КОЛПИНО Янв. '!H56:I56,'[2]КОЛПИНО Февр.'!H56:I56,'[3]КОЛПИНО Март'!H56:I56,'[4]КОЛПИНО Апр.'!H56:I56,'[5]КОЛПИНО Май'!H56:I56,'[6]КОЛПИНО Июнь'!H56:I56,'[7]КОЛПИНО Июль'!H56:I56,'[8]КОЛПИНО Авг.'!H56:I56,'[9]КОЛПИНО Сент.'!H56:I56,'[10]КОЛПИНО Окт.'!H56:I56,'[11]КОЛПИНО Нояб.'!H56:I56,'[12]КОЛПИНО Дек.'!H56:I56)</f>
        <v>0</v>
      </c>
      <c r="J70" s="87"/>
      <c r="K70" s="115">
        <f>SUM('[1]КОЛПИНО Янв. '!J56:K56,'[2]КОЛПИНО Февр.'!J56:K56,'[3]КОЛПИНО Март'!J56:K56,'[4]КОЛПИНО Апр.'!J56:K56,'[5]КОЛПИНО Май'!J56:K56,'[6]КОЛПИНО Июнь'!J56:K56,'[7]КОЛПИНО Июль'!J56:K56,'[8]КОЛПИНО Авг.'!J56:K56,'[9]КОЛПИНО Сент.'!J56:K56,'[10]КОЛПИНО Окт.'!J56:K56,'[11]КОЛПИНО Нояб.'!J56:K56,'[12]КОЛПИНО Дек.'!J56:K56)</f>
        <v>0</v>
      </c>
      <c r="L70" s="87"/>
      <c r="M70" s="115">
        <f>SUM('[1]КОЛПИНО Янв. '!L56:M56,'[2]КОЛПИНО Февр.'!L56:M56,'[3]КОЛПИНО Март'!L56:M56,'[4]КОЛПИНО Апр.'!L56:M56,'[5]КОЛПИНО Май'!L56:M56,'[6]КОЛПИНО Июнь'!L56:M56,'[7]КОЛПИНО Июль'!L56:M56,'[8]КОЛПИНО Авг.'!L56:M56,'[9]КОЛПИНО Сент.'!L56:M56,'[10]КОЛПИНО Окт.'!L56:M56,'[11]КОЛПИНО Нояб.'!L56:M56,'[12]КОЛПИНО Дек.'!L56:M56)</f>
        <v>0</v>
      </c>
      <c r="N70" s="87"/>
      <c r="O70" s="115">
        <f>SUM('[1]КОЛПИНО Янв. '!N56:O56,'[2]КОЛПИНО Февр.'!N56:O56,'[3]КОЛПИНО Март'!N56:O56,'[4]КОЛПИНО Апр.'!N56:O56,'[5]КОЛПИНО Май'!N56:O56,'[6]КОЛПИНО Июнь'!N56:O56,'[7]КОЛПИНО Июль'!N56:O56,'[8]КОЛПИНО Авг.'!N56:O56,'[9]КОЛПИНО Сент.'!N56:O56,'[10]КОЛПИНО Окт.'!N56:O56,'[11]КОЛПИНО Нояб.'!N56:O56,'[12]КОЛПИНО Дек.'!N56:O56)</f>
        <v>0</v>
      </c>
      <c r="P70" s="87"/>
      <c r="Q70" s="115">
        <f>SUM('[1]КОЛПИНО Янв. '!P56:Q56,'[2]КОЛПИНО Февр.'!P56:Q56,'[3]КОЛПИНО Март'!P56:Q56,'[4]КОЛПИНО Апр.'!P56:Q56,'[5]КОЛПИНО Май'!P56:Q56,'[6]КОЛПИНО Июнь'!P56:Q56,'[7]КОЛПИНО Июль'!P56:Q56,'[8]КОЛПИНО Авг.'!P56:Q56,'[9]КОЛПИНО Сент.'!P56:Q56,'[10]КОЛПИНО Окт.'!P56:Q56,'[11]КОЛПИНО Нояб.'!P56:Q56,'[12]КОЛПИНО Дек.'!P56:Q56)</f>
        <v>0</v>
      </c>
      <c r="R70" s="87"/>
      <c r="S70" s="115">
        <f>SUM('[1]КОЛПИНО Янв. '!R56:S56,'[2]КОЛПИНО Февр.'!R56:S56,'[3]КОЛПИНО Март'!R56:S56,'[4]КОЛПИНО Апр.'!R56:S56,'[5]КОЛПИНО Май'!R56:S56,'[6]КОЛПИНО Июнь'!R56:S56,'[7]КОЛПИНО Июль'!R56:S56,'[8]КОЛПИНО Авг.'!R56:S56,'[9]КОЛПИНО Сент.'!R56:S56,'[10]КОЛПИНО Окт.'!R56:S56,'[11]КОЛПИНО Нояб.'!R56:S56,'[12]КОЛПИНО Дек.'!R56:S56)</f>
        <v>0</v>
      </c>
      <c r="T70" s="87"/>
      <c r="U70" s="115">
        <f>SUM('[1]КОЛПИНО Янв. '!T56:U56,'[2]КОЛПИНО Февр.'!T56:U56,'[3]КОЛПИНО Март'!T56:U56,'[4]КОЛПИНО Апр.'!T56:U56,'[5]КОЛПИНО Май'!T56:U56,'[6]КОЛПИНО Июнь'!T56:U56,'[7]КОЛПИНО Июль'!T56:U56,'[8]КОЛПИНО Авг.'!T56:U56,'[9]КОЛПИНО Сент.'!T56:U56,'[10]КОЛПИНО Окт.'!T56:U56,'[11]КОЛПИНО Нояб.'!T56:U56,'[12]КОЛПИНО Дек.'!T56:U56)</f>
        <v>0</v>
      </c>
      <c r="V70" s="87"/>
      <c r="W70" s="115">
        <f>SUM('[1]КОЛПИНО Янв. '!V56:W56,'[2]КОЛПИНО Февр.'!V56:W56,'[3]КОЛПИНО Март'!V56:W56,'[4]КОЛПИНО Апр.'!V56:W56,'[5]КОЛПИНО Май'!V56:W56,'[6]КОЛПИНО Июнь'!V56:W56,'[7]КОЛПИНО Июль'!V56:W56,'[8]КОЛПИНО Авг.'!V56:W56,'[9]КОЛПИНО Сент.'!V56:W56,'[10]КОЛПИНО Окт.'!V56:W56,'[11]КОЛПИНО Нояб.'!V56:W56,'[12]КОЛПИНО Дек.'!V56:W56)</f>
        <v>0</v>
      </c>
      <c r="X70" s="87"/>
      <c r="Y70" s="115">
        <f>SUM('[1]КОЛПИНО Янв. '!X56:Y56,'[2]КОЛПИНО Февр.'!X56:Y56,'[3]КОЛПИНО Март'!X56:Y56,'[4]КОЛПИНО Апр.'!X56:Y56,'[5]КОЛПИНО Май'!X56:Y56,'[6]КОЛПИНО Июнь'!X56:Y56,'[7]КОЛПИНО Июль'!X56:Y56,'[8]КОЛПИНО Авг.'!X56:Y56,'[9]КОЛПИНО Сент.'!X56:Y56,'[10]КОЛПИНО Окт.'!X56:Y56,'[11]КОЛПИНО Нояб.'!X56:Y56,'[12]КОЛПИНО Дек.'!X56:Y56)</f>
        <v>0</v>
      </c>
      <c r="Z70" s="87"/>
      <c r="AA70" s="115">
        <f>SUM('[1]КОЛПИНО Янв. '!Z56:AA56,'[2]КОЛПИНО Февр.'!Z56:AA56,'[3]КОЛПИНО Март'!Z56:AA56,'[4]КОЛПИНО Апр.'!Z56:AA56,'[5]КОЛПИНО Май'!Z56:AA56,'[6]КОЛПИНО Июнь'!Z56:AA56,'[7]КОЛПИНО Июль'!Z56:AA56,'[8]КОЛПИНО Авг.'!Z56:AA56,'[9]КОЛПИНО Сент.'!Z56:AA56,'[10]КОЛПИНО Окт.'!Z56:AA56,'[11]КОЛПИНО Нояб.'!Z56:AA56,'[12]КОЛПИНО Дек.'!Z56:AA56)</f>
        <v>0</v>
      </c>
      <c r="AB70" s="87"/>
      <c r="AC70" s="115">
        <f>SUM('[1]КОЛПИНО Янв. '!AB56:AC56,'[2]КОЛПИНО Февр.'!AB56:AC56,'[3]КОЛПИНО Март'!AB56:AC56,'[4]КОЛПИНО Апр.'!AB56:AC56,'[5]КОЛПИНО Май'!AB56:AC56,'[6]КОЛПИНО Июнь'!AB56:AC56,'[7]КОЛПИНО Июль'!AB56:AC56,'[8]КОЛПИНО Авг.'!AB56:AC56,'[9]КОЛПИНО Сент.'!AB56:AC56,'[10]КОЛПИНО Окт.'!AB56:AC56,'[11]КОЛПИНО Нояб.'!AB56:AC56,'[12]КОЛПИНО Дек.'!AB56:AC56)</f>
        <v>0</v>
      </c>
      <c r="AD70" s="87"/>
      <c r="AE70" s="115">
        <f>SUM('[1]КОЛПИНО Янв. '!AD56:AE56,'[2]КОЛПИНО Февр.'!AD56:AE56,'[3]КОЛПИНО Март'!AD56:AE56,'[4]КОЛПИНО Апр.'!AD56:AE56,'[5]КОЛПИНО Май'!AD56:AE56,'[6]КОЛПИНО Июнь'!AD56:AE56,'[7]КОЛПИНО Июль'!AD56:AE56,'[8]КОЛПИНО Авг.'!AD56:AE56,'[9]КОЛПИНО Сент.'!AD56:AE56,'[10]КОЛПИНО Окт.'!AD56:AE56,'[11]КОЛПИНО Нояб.'!AD56:AE56,'[12]КОЛПИНО Дек.'!AD56:AE56)</f>
        <v>0</v>
      </c>
      <c r="AF70" s="87"/>
      <c r="AG70" s="115">
        <f>SUM('[1]КОЛПИНО Янв. '!AF56:AG56,'[2]КОЛПИНО Февр.'!AF56:AG56,'[3]КОЛПИНО Март'!AF56:AG56,'[4]КОЛПИНО Апр.'!AF56:AG56,'[5]КОЛПИНО Май'!AF56:AG56,'[6]КОЛПИНО Июнь'!AF56:AG56,'[7]КОЛПИНО Июль'!AF56:AG56,'[8]КОЛПИНО Авг.'!AF56:AG56,'[9]КОЛПИНО Сент.'!AF56:AG56,'[10]КОЛПИНО Окт.'!AF56:AG56,'[11]КОЛПИНО Нояб.'!AF56:AG56,'[12]КОЛПИНО Дек.'!AF56:AG56)</f>
        <v>0</v>
      </c>
      <c r="AH70" s="87"/>
      <c r="AI70" s="115">
        <f>SUM('[1]КОЛПИНО Янв. '!AH56:AI56,'[2]КОЛПИНО Февр.'!AH56:AI56,'[3]КОЛПИНО Март'!AH56:AI56,'[4]КОЛПИНО Апр.'!AH56:AI56,'[5]КОЛПИНО Май'!AH56:AI56,'[6]КОЛПИНО Июнь'!AH56:AI56,'[7]КОЛПИНО Июль'!AH56:AI56,'[8]КОЛПИНО Авг.'!AH56:AI56,'[9]КОЛПИНО Сент.'!AH56:AI56,'[10]КОЛПИНО Окт.'!AH56:AI56,'[11]КОЛПИНО Нояб.'!AH56:AI56,'[12]КОЛПИНО Дек.'!AH56:AI56)</f>
        <v>0</v>
      </c>
      <c r="AJ70" s="87"/>
      <c r="AK70" s="115">
        <f>SUM('[1]КОЛПИНО Янв. '!AJ56:AK56,'[2]КОЛПИНО Февр.'!AJ56:AK56,'[3]КОЛПИНО Март'!AJ56:AK56,'[4]КОЛПИНО Апр.'!AJ56:AK56,'[5]КОЛПИНО Май'!AJ56:AK56,'[6]КОЛПИНО Июнь'!AJ56:AK56,'[7]КОЛПИНО Июль'!AJ56:AK56,'[8]КОЛПИНО Авг.'!AJ56:AK56,'[9]КОЛПИНО Сент.'!AJ56:AK56,'[10]КОЛПИНО Окт.'!AJ56:AK56,'[11]КОЛПИНО Нояб.'!AJ56:AK56,'[12]КОЛПИНО Дек.'!AJ56:AK56)</f>
        <v>0</v>
      </c>
      <c r="AL70" s="87"/>
      <c r="AM70" s="115">
        <f>SUM('[1]КОЛПИНО Янв. '!AL56:AM56,'[2]КОЛПИНО Февр.'!AL56:AM56,'[3]КОЛПИНО Март'!AL56:AM56,'[4]КОЛПИНО Апр.'!AL56:AM56,'[5]КОЛПИНО Май'!AL56:AM56,'[6]КОЛПИНО Июнь'!AL56:AM56,'[7]КОЛПИНО Июль'!AL56:AM56,'[8]КОЛПИНО Авг.'!AL56:AM56,'[9]КОЛПИНО Сент.'!AL56:AM56,'[10]КОЛПИНО Окт.'!AL56:AM56,'[11]КОЛПИНО Нояб.'!AL56:AM56,'[12]КОЛПИНО Дек.'!AL56:AM56)</f>
        <v>0</v>
      </c>
      <c r="AN70" s="354"/>
      <c r="AO70" s="115">
        <f>SUM('[1]КОЛПИНО Янв. '!AN56:AO56,'[2]КОЛПИНО Февр.'!AN56:AO56,'[3]КОЛПИНО Март'!AN56:AO56,'[4]КОЛПИНО Апр.'!AN56:AO56,'[5]КОЛПИНО Май'!AN56:AO56,'[6]КОЛПИНО Июнь'!AN56:AO56,'[7]КОЛПИНО Июль'!AN56:AO56,'[8]КОЛПИНО Авг.'!AN56:AO56,'[9]КОЛПИНО Сент.'!AN56:AO56,'[10]КОЛПИНО Окт.'!AN56:AO56,'[11]КОЛПИНО Нояб.'!AN56:AO56,'[12]КОЛПИНО Дек.'!AN56:AO56)</f>
        <v>0</v>
      </c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</row>
    <row r="71" spans="1:96" s="102" customFormat="1" ht="32.1" customHeight="1" x14ac:dyDescent="0.3">
      <c r="A71" s="380">
        <v>25</v>
      </c>
      <c r="B71" s="379" t="s">
        <v>19</v>
      </c>
      <c r="C71" s="9" t="s">
        <v>8</v>
      </c>
      <c r="D71" s="87"/>
      <c r="E71" s="108">
        <f>SUM('[1]КОЛПИНО Янв. '!D57:E57,'[2]КОЛПИНО Февр.'!D57:E57,'[3]КОЛПИНО Март'!D57:E57,'[4]КОЛПИНО Апр.'!D57:E57,'[5]КОЛПИНО Май'!D57:E57,'[6]КОЛПИНО Июнь'!D57:E57,'[7]КОЛПИНО Июль'!D57:E57,'[8]КОЛПИНО Авг.'!D57:E57,'[9]КОЛПИНО Сент.'!D57:E57,'[10]КОЛПИНО Окт.'!D57:E57,'[11]КОЛПИНО Нояб.'!D57:E57,'[12]КОЛПИНО Дек.'!D57:E57)</f>
        <v>0</v>
      </c>
      <c r="F71" s="87"/>
      <c r="G71" s="108">
        <f>SUM('[1]КОЛПИНО Янв. '!F57:G57,'[2]КОЛПИНО Февр.'!F57:G57,'[3]КОЛПИНО Март'!F57:G57,'[4]КОЛПИНО Апр.'!F57:G57,'[5]КОЛПИНО Май'!F57:G57,'[6]КОЛПИНО Июнь'!F57:G57,'[7]КОЛПИНО Июль'!F57:G57,'[8]КОЛПИНО Авг.'!F57:G57,'[9]КОЛПИНО Сент.'!F57:G57,'[10]КОЛПИНО Окт.'!F57:G57,'[11]КОЛПИНО Нояб.'!F57:G57,'[12]КОЛПИНО Дек.'!F57:G57)</f>
        <v>0</v>
      </c>
      <c r="H71" s="87"/>
      <c r="I71" s="108">
        <f>SUM('[1]КОЛПИНО Янв. '!H57:I57,'[2]КОЛПИНО Февр.'!H57:I57,'[3]КОЛПИНО Март'!H57:I57,'[4]КОЛПИНО Апр.'!H57:I57,'[5]КОЛПИНО Май'!H57:I57,'[6]КОЛПИНО Июнь'!H57:I57,'[7]КОЛПИНО Июль'!H57:I57,'[8]КОЛПИНО Авг.'!H57:I57,'[9]КОЛПИНО Сент.'!H57:I57,'[10]КОЛПИНО Окт.'!H57:I57,'[11]КОЛПИНО Нояб.'!H57:I57,'[12]КОЛПИНО Дек.'!H57:I57)</f>
        <v>0</v>
      </c>
      <c r="J71" s="87"/>
      <c r="K71" s="108">
        <f>SUM('[1]КОЛПИНО Янв. '!J57:K57,'[2]КОЛПИНО Февр.'!J57:K57,'[3]КОЛПИНО Март'!J57:K57,'[4]КОЛПИНО Апр.'!J57:K57,'[5]КОЛПИНО Май'!J57:K57,'[6]КОЛПИНО Июнь'!J57:K57,'[7]КОЛПИНО Июль'!J57:K57,'[8]КОЛПИНО Авг.'!J57:K57,'[9]КОЛПИНО Сент.'!J57:K57,'[10]КОЛПИНО Окт.'!J57:K57,'[11]КОЛПИНО Нояб.'!J57:K57,'[12]КОЛПИНО Дек.'!J57:K57)</f>
        <v>0</v>
      </c>
      <c r="L71" s="87"/>
      <c r="M71" s="108">
        <f>SUM('[1]КОЛПИНО Янв. '!L57:M57,'[2]КОЛПИНО Февр.'!L57:M57,'[3]КОЛПИНО Март'!L57:M57,'[4]КОЛПИНО Апр.'!L57:M57,'[5]КОЛПИНО Май'!L57:M57,'[6]КОЛПИНО Июнь'!L57:M57,'[7]КОЛПИНО Июль'!L57:M57,'[8]КОЛПИНО Авг.'!L57:M57,'[9]КОЛПИНО Сент.'!L57:M57,'[10]КОЛПИНО Окт.'!L57:M57,'[11]КОЛПИНО Нояб.'!L57:M57,'[12]КОЛПИНО Дек.'!L57:M57)</f>
        <v>0</v>
      </c>
      <c r="N71" s="87"/>
      <c r="O71" s="108">
        <f>SUM('[1]КОЛПИНО Янв. '!N57:O57,'[2]КОЛПИНО Февр.'!N57:O57,'[3]КОЛПИНО Март'!N57:O57,'[4]КОЛПИНО Апр.'!N57:O57,'[5]КОЛПИНО Май'!N57:O57,'[6]КОЛПИНО Июнь'!N57:O57,'[7]КОЛПИНО Июль'!N57:O57,'[8]КОЛПИНО Авг.'!N57:O57,'[9]КОЛПИНО Сент.'!N57:O57,'[10]КОЛПИНО Окт.'!N57:O57,'[11]КОЛПИНО Нояб.'!N57:O57,'[12]КОЛПИНО Дек.'!N57:O57)</f>
        <v>0</v>
      </c>
      <c r="P71" s="87"/>
      <c r="Q71" s="108">
        <f>SUM('[1]КОЛПИНО Янв. '!P57:Q57,'[2]КОЛПИНО Февр.'!P57:Q57,'[3]КОЛПИНО Март'!P57:Q57,'[4]КОЛПИНО Апр.'!P57:Q57,'[5]КОЛПИНО Май'!P57:Q57,'[6]КОЛПИНО Июнь'!P57:Q57,'[7]КОЛПИНО Июль'!P57:Q57,'[8]КОЛПИНО Авг.'!P57:Q57,'[9]КОЛПИНО Сент.'!P57:Q57,'[10]КОЛПИНО Окт.'!P57:Q57,'[11]КОЛПИНО Нояб.'!P57:Q57,'[12]КОЛПИНО Дек.'!P57:Q57)</f>
        <v>0</v>
      </c>
      <c r="R71" s="87"/>
      <c r="S71" s="108">
        <f>SUM('[1]КОЛПИНО Янв. '!R57:S57,'[2]КОЛПИНО Февр.'!R57:S57,'[3]КОЛПИНО Март'!R57:S57,'[4]КОЛПИНО Апр.'!R57:S57,'[5]КОЛПИНО Май'!R57:S57,'[6]КОЛПИНО Июнь'!R57:S57,'[7]КОЛПИНО Июль'!R57:S57,'[8]КОЛПИНО Авг.'!R57:S57,'[9]КОЛПИНО Сент.'!R57:S57,'[10]КОЛПИНО Окт.'!R57:S57,'[11]КОЛПИНО Нояб.'!R57:S57,'[12]КОЛПИНО Дек.'!R57:S57)</f>
        <v>0</v>
      </c>
      <c r="T71" s="87"/>
      <c r="U71" s="108">
        <f>SUM('[1]КОЛПИНО Янв. '!T57:U57,'[2]КОЛПИНО Февр.'!T57:U57,'[3]КОЛПИНО Март'!T57:U57,'[4]КОЛПИНО Апр.'!T57:U57,'[5]КОЛПИНО Май'!T57:U57,'[6]КОЛПИНО Июнь'!T57:U57,'[7]КОЛПИНО Июль'!T57:U57,'[8]КОЛПИНО Авг.'!T57:U57,'[9]КОЛПИНО Сент.'!T57:U57,'[10]КОЛПИНО Окт.'!T57:U57,'[11]КОЛПИНО Нояб.'!T57:U57,'[12]КОЛПИНО Дек.'!T57:U57)</f>
        <v>0</v>
      </c>
      <c r="V71" s="87"/>
      <c r="W71" s="108">
        <f>SUM('[1]КОЛПИНО Янв. '!V57:W57,'[2]КОЛПИНО Февр.'!V57:W57,'[3]КОЛПИНО Март'!V57:W57,'[4]КОЛПИНО Апр.'!V57:W57,'[5]КОЛПИНО Май'!V57:W57,'[6]КОЛПИНО Июнь'!V57:W57,'[7]КОЛПИНО Июль'!V57:W57,'[8]КОЛПИНО Авг.'!V57:W57,'[9]КОЛПИНО Сент.'!V57:W57,'[10]КОЛПИНО Окт.'!V57:W57,'[11]КОЛПИНО Нояб.'!V57:W57,'[12]КОЛПИНО Дек.'!V57:W57)</f>
        <v>0</v>
      </c>
      <c r="X71" s="87"/>
      <c r="Y71" s="108">
        <f>SUM('[1]КОЛПИНО Янв. '!X57:Y57,'[2]КОЛПИНО Февр.'!X57:Y57,'[3]КОЛПИНО Март'!X57:Y57,'[4]КОЛПИНО Апр.'!X57:Y57,'[5]КОЛПИНО Май'!X57:Y57,'[6]КОЛПИНО Июнь'!X57:Y57,'[7]КОЛПИНО Июль'!X57:Y57,'[8]КОЛПИНО Авг.'!X57:Y57,'[9]КОЛПИНО Сент.'!X57:Y57,'[10]КОЛПИНО Окт.'!X57:Y57,'[11]КОЛПИНО Нояб.'!X57:Y57,'[12]КОЛПИНО Дек.'!X57:Y57)</f>
        <v>0</v>
      </c>
      <c r="Z71" s="87"/>
      <c r="AA71" s="108">
        <f>SUM('[1]КОЛПИНО Янв. '!Z57:AA57,'[2]КОЛПИНО Февр.'!Z57:AA57,'[3]КОЛПИНО Март'!Z57:AA57,'[4]КОЛПИНО Апр.'!Z57:AA57,'[5]КОЛПИНО Май'!Z57:AA57,'[6]КОЛПИНО Июнь'!Z57:AA57,'[7]КОЛПИНО Июль'!Z57:AA57,'[8]КОЛПИНО Авг.'!Z57:AA57,'[9]КОЛПИНО Сент.'!Z57:AA57,'[10]КОЛПИНО Окт.'!Z57:AA57,'[11]КОЛПИНО Нояб.'!Z57:AA57,'[12]КОЛПИНО Дек.'!Z57:AA57)</f>
        <v>0</v>
      </c>
      <c r="AB71" s="87"/>
      <c r="AC71" s="108">
        <f>SUM('[1]КОЛПИНО Янв. '!AB57:AC57,'[2]КОЛПИНО Февр.'!AB57:AC57,'[3]КОЛПИНО Март'!AB57:AC57,'[4]КОЛПИНО Апр.'!AB57:AC57,'[5]КОЛПИНО Май'!AB57:AC57,'[6]КОЛПИНО Июнь'!AB57:AC57,'[7]КОЛПИНО Июль'!AB57:AC57,'[8]КОЛПИНО Авг.'!AB57:AC57,'[9]КОЛПИНО Сент.'!AB57:AC57,'[10]КОЛПИНО Окт.'!AB57:AC57,'[11]КОЛПИНО Нояб.'!AB57:AC57,'[12]КОЛПИНО Дек.'!AB57:AC57)</f>
        <v>0</v>
      </c>
      <c r="AD71" s="87"/>
      <c r="AE71" s="108">
        <f>SUM('[1]КОЛПИНО Янв. '!AD57:AE57,'[2]КОЛПИНО Февр.'!AD57:AE57,'[3]КОЛПИНО Март'!AD57:AE57,'[4]КОЛПИНО Апр.'!AD57:AE57,'[5]КОЛПИНО Май'!AD57:AE57,'[6]КОЛПИНО Июнь'!AD57:AE57,'[7]КОЛПИНО Июль'!AD57:AE57,'[8]КОЛПИНО Авг.'!AD57:AE57,'[9]КОЛПИНО Сент.'!AD57:AE57,'[10]КОЛПИНО Окт.'!AD57:AE57,'[11]КОЛПИНО Нояб.'!AD57:AE57,'[12]КОЛПИНО Дек.'!AD57:AE57)</f>
        <v>0</v>
      </c>
      <c r="AF71" s="87"/>
      <c r="AG71" s="108">
        <f>SUM('[1]КОЛПИНО Янв. '!AF57:AG57,'[2]КОЛПИНО Февр.'!AF57:AG57,'[3]КОЛПИНО Март'!AF57:AG57,'[4]КОЛПИНО Апр.'!AF57:AG57,'[5]КОЛПИНО Май'!AF57:AG57,'[6]КОЛПИНО Июнь'!AF57:AG57,'[7]КОЛПИНО Июль'!AF57:AG57,'[8]КОЛПИНО Авг.'!AF57:AG57,'[9]КОЛПИНО Сент.'!AF57:AG57,'[10]КОЛПИНО Окт.'!AF57:AG57,'[11]КОЛПИНО Нояб.'!AF57:AG57,'[12]КОЛПИНО Дек.'!AF57:AG57)</f>
        <v>0</v>
      </c>
      <c r="AH71" s="87"/>
      <c r="AI71" s="108">
        <f>SUM('[1]КОЛПИНО Янв. '!AH57:AI57,'[2]КОЛПИНО Февр.'!AH57:AI57,'[3]КОЛПИНО Март'!AH57:AI57,'[4]КОЛПИНО Апр.'!AH57:AI57,'[5]КОЛПИНО Май'!AH57:AI57,'[6]КОЛПИНО Июнь'!AH57:AI57,'[7]КОЛПИНО Июль'!AH57:AI57,'[8]КОЛПИНО Авг.'!AH57:AI57,'[9]КОЛПИНО Сент.'!AH57:AI57,'[10]КОЛПИНО Окт.'!AH57:AI57,'[11]КОЛПИНО Нояб.'!AH57:AI57,'[12]КОЛПИНО Дек.'!AH57:AI57)</f>
        <v>0</v>
      </c>
      <c r="AJ71" s="87"/>
      <c r="AK71" s="108">
        <f>SUM('[1]КОЛПИНО Янв. '!AJ57:AK57,'[2]КОЛПИНО Февр.'!AJ57:AK57,'[3]КОЛПИНО Март'!AJ57:AK57,'[4]КОЛПИНО Апр.'!AJ57:AK57,'[5]КОЛПИНО Май'!AJ57:AK57,'[6]КОЛПИНО Июнь'!AJ57:AK57,'[7]КОЛПИНО Июль'!AJ57:AK57,'[8]КОЛПИНО Авг.'!AJ57:AK57,'[9]КОЛПИНО Сент.'!AJ57:AK57,'[10]КОЛПИНО Окт.'!AJ57:AK57,'[11]КОЛПИНО Нояб.'!AJ57:AK57,'[12]КОЛПИНО Дек.'!AJ57:AK57)</f>
        <v>0</v>
      </c>
      <c r="AL71" s="87"/>
      <c r="AM71" s="108">
        <f>SUM('[1]КОЛПИНО Янв. '!AL57:AM57,'[2]КОЛПИНО Февр.'!AL57:AM57,'[3]КОЛПИНО Март'!AL57:AM57,'[4]КОЛПИНО Апр.'!AL57:AM57,'[5]КОЛПИНО Май'!AL57:AM57,'[6]КОЛПИНО Июнь'!AL57:AM57,'[7]КОЛПИНО Июль'!AL57:AM57,'[8]КОЛПИНО Авг.'!AL57:AM57,'[9]КОЛПИНО Сент.'!AL57:AM57,'[10]КОЛПИНО Окт.'!AL57:AM57,'[11]КОЛПИНО Нояб.'!AL57:AM57,'[12]КОЛПИНО Дек.'!AL57:AM57)</f>
        <v>0</v>
      </c>
      <c r="AN71" s="354"/>
      <c r="AO71" s="108">
        <f>SUM('[1]КОЛПИНО Янв. '!AN57:AO57,'[2]КОЛПИНО Февр.'!AN57:AO57,'[3]КОЛПИНО Март'!AN57:AO57,'[4]КОЛПИНО Апр.'!AN57:AO57,'[5]КОЛПИНО Май'!AN57:AO57,'[6]КОЛПИНО Июнь'!AN57:AO57,'[7]КОЛПИНО Июль'!AN57:AO57,'[8]КОЛПИНО Авг.'!AN57:AO57,'[9]КОЛПИНО Сент.'!AN57:AO57,'[10]КОЛПИНО Окт.'!AN57:AO57,'[11]КОЛПИНО Нояб.'!AN57:AO57,'[12]КОЛПИНО Дек.'!AN57:AO57)</f>
        <v>0</v>
      </c>
      <c r="AP71" s="79"/>
      <c r="AQ71" s="79"/>
      <c r="AR71" s="80">
        <f>E81+G81+I81+K81+M81+O81+Q81+S81+U81+W81+Y81+AA81+AC81+AE81+AG81+AI81+AK81+AM81+AO81</f>
        <v>1671.1389999999997</v>
      </c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</row>
    <row r="72" spans="1:96" s="102" customFormat="1" ht="15.9" customHeight="1" x14ac:dyDescent="0.3">
      <c r="A72" s="380"/>
      <c r="B72" s="379"/>
      <c r="C72" s="7" t="s">
        <v>13</v>
      </c>
      <c r="D72" s="87"/>
      <c r="E72" s="115">
        <f>SUM('[1]КОЛПИНО Янв. '!D58:E58,'[2]КОЛПИНО Февр.'!D58:E58,'[3]КОЛПИНО Март'!D58:E58,'[4]КОЛПИНО Апр.'!D58:E58,'[5]КОЛПИНО Май'!D58:E58,'[6]КОЛПИНО Июнь'!D58:E58,'[7]КОЛПИНО Июль'!D58:E58,'[8]КОЛПИНО Авг.'!D58:E58,'[9]КОЛПИНО Сент.'!D58:E58,'[10]КОЛПИНО Окт.'!D58:E58,'[11]КОЛПИНО Нояб.'!D58:E58,'[12]КОЛПИНО Дек.'!D58:E58)</f>
        <v>0</v>
      </c>
      <c r="F72" s="87"/>
      <c r="G72" s="115">
        <f>SUM('[1]КОЛПИНО Янв. '!F58:G58,'[2]КОЛПИНО Февр.'!F58:G58,'[3]КОЛПИНО Март'!F58:G58,'[4]КОЛПИНО Апр.'!F58:G58,'[5]КОЛПИНО Май'!F58:G58,'[6]КОЛПИНО Июнь'!F58:G58,'[7]КОЛПИНО Июль'!F58:G58,'[8]КОЛПИНО Авг.'!F58:G58,'[9]КОЛПИНО Сент.'!F58:G58,'[10]КОЛПИНО Окт.'!F58:G58,'[11]КОЛПИНО Нояб.'!F58:G58,'[12]КОЛПИНО Дек.'!F58:G58)</f>
        <v>0</v>
      </c>
      <c r="H72" s="87"/>
      <c r="I72" s="115">
        <f>SUM('[1]КОЛПИНО Янв. '!H58:I58,'[2]КОЛПИНО Февр.'!H58:I58,'[3]КОЛПИНО Март'!H58:I58,'[4]КОЛПИНО Апр.'!H58:I58,'[5]КОЛПИНО Май'!H58:I58,'[6]КОЛПИНО Июнь'!H58:I58,'[7]КОЛПИНО Июль'!H58:I58,'[8]КОЛПИНО Авг.'!H58:I58,'[9]КОЛПИНО Сент.'!H58:I58,'[10]КОЛПИНО Окт.'!H58:I58,'[11]КОЛПИНО Нояб.'!H58:I58,'[12]КОЛПИНО Дек.'!H58:I58)</f>
        <v>0</v>
      </c>
      <c r="J72" s="87"/>
      <c r="K72" s="115">
        <f>SUM('[1]КОЛПИНО Янв. '!J58:K58,'[2]КОЛПИНО Февр.'!J58:K58,'[3]КОЛПИНО Март'!J58:K58,'[4]КОЛПИНО Апр.'!J58:K58,'[5]КОЛПИНО Май'!J58:K58,'[6]КОЛПИНО Июнь'!J58:K58,'[7]КОЛПИНО Июль'!J58:K58,'[8]КОЛПИНО Авг.'!J58:K58,'[9]КОЛПИНО Сент.'!J58:K58,'[10]КОЛПИНО Окт.'!J58:K58,'[11]КОЛПИНО Нояб.'!J58:K58,'[12]КОЛПИНО Дек.'!J58:K58)</f>
        <v>0</v>
      </c>
      <c r="L72" s="87"/>
      <c r="M72" s="115">
        <f>SUM('[1]КОЛПИНО Янв. '!L58:M58,'[2]КОЛПИНО Февр.'!L58:M58,'[3]КОЛПИНО Март'!L58:M58,'[4]КОЛПИНО Апр.'!L58:M58,'[5]КОЛПИНО Май'!L58:M58,'[6]КОЛПИНО Июнь'!L58:M58,'[7]КОЛПИНО Июль'!L58:M58,'[8]КОЛПИНО Авг.'!L58:M58,'[9]КОЛПИНО Сент.'!L58:M58,'[10]КОЛПИНО Окт.'!L58:M58,'[11]КОЛПИНО Нояб.'!L58:M58,'[12]КОЛПИНО Дек.'!L58:M58)</f>
        <v>0</v>
      </c>
      <c r="N72" s="87"/>
      <c r="O72" s="115">
        <f>SUM('[1]КОЛПИНО Янв. '!N58:O58,'[2]КОЛПИНО Февр.'!N58:O58,'[3]КОЛПИНО Март'!N58:O58,'[4]КОЛПИНО Апр.'!N58:O58,'[5]КОЛПИНО Май'!N58:O58,'[6]КОЛПИНО Июнь'!N58:O58,'[7]КОЛПИНО Июль'!N58:O58,'[8]КОЛПИНО Авг.'!N58:O58,'[9]КОЛПИНО Сент.'!N58:O58,'[10]КОЛПИНО Окт.'!N58:O58,'[11]КОЛПИНО Нояб.'!N58:O58,'[12]КОЛПИНО Дек.'!N58:O58)</f>
        <v>0</v>
      </c>
      <c r="P72" s="87"/>
      <c r="Q72" s="115">
        <f>SUM('[1]КОЛПИНО Янв. '!P58:Q58,'[2]КОЛПИНО Февр.'!P58:Q58,'[3]КОЛПИНО Март'!P58:Q58,'[4]КОЛПИНО Апр.'!P58:Q58,'[5]КОЛПИНО Май'!P58:Q58,'[6]КОЛПИНО Июнь'!P58:Q58,'[7]КОЛПИНО Июль'!P58:Q58,'[8]КОЛПИНО Авг.'!P58:Q58,'[9]КОЛПИНО Сент.'!P58:Q58,'[10]КОЛПИНО Окт.'!P58:Q58,'[11]КОЛПИНО Нояб.'!P58:Q58,'[12]КОЛПИНО Дек.'!P58:Q58)</f>
        <v>0</v>
      </c>
      <c r="R72" s="87"/>
      <c r="S72" s="115">
        <f>SUM('[1]КОЛПИНО Янв. '!R58:S58,'[2]КОЛПИНО Февр.'!R58:S58,'[3]КОЛПИНО Март'!R58:S58,'[4]КОЛПИНО Апр.'!R58:S58,'[5]КОЛПИНО Май'!R58:S58,'[6]КОЛПИНО Июнь'!R58:S58,'[7]КОЛПИНО Июль'!R58:S58,'[8]КОЛПИНО Авг.'!R58:S58,'[9]КОЛПИНО Сент.'!R58:S58,'[10]КОЛПИНО Окт.'!R58:S58,'[11]КОЛПИНО Нояб.'!R58:S58,'[12]КОЛПИНО Дек.'!R58:S58)</f>
        <v>0</v>
      </c>
      <c r="T72" s="87"/>
      <c r="U72" s="115">
        <f>SUM('[1]КОЛПИНО Янв. '!T58:U58,'[2]КОЛПИНО Февр.'!T58:U58,'[3]КОЛПИНО Март'!T58:U58,'[4]КОЛПИНО Апр.'!T58:U58,'[5]КОЛПИНО Май'!T58:U58,'[6]КОЛПИНО Июнь'!T58:U58,'[7]КОЛПИНО Июль'!T58:U58,'[8]КОЛПИНО Авг.'!T58:U58,'[9]КОЛПИНО Сент.'!T58:U58,'[10]КОЛПИНО Окт.'!T58:U58,'[11]КОЛПИНО Нояб.'!T58:U58,'[12]КОЛПИНО Дек.'!T58:U58)</f>
        <v>0</v>
      </c>
      <c r="V72" s="87"/>
      <c r="W72" s="115">
        <f>SUM('[1]КОЛПИНО Янв. '!V58:W58,'[2]КОЛПИНО Февр.'!V58:W58,'[3]КОЛПИНО Март'!V58:W58,'[4]КОЛПИНО Апр.'!V58:W58,'[5]КОЛПИНО Май'!V58:W58,'[6]КОЛПИНО Июнь'!V58:W58,'[7]КОЛПИНО Июль'!V58:W58,'[8]КОЛПИНО Авг.'!V58:W58,'[9]КОЛПИНО Сент.'!V58:W58,'[10]КОЛПИНО Окт.'!V58:W58,'[11]КОЛПИНО Нояб.'!V58:W58,'[12]КОЛПИНО Дек.'!V58:W58)</f>
        <v>0</v>
      </c>
      <c r="X72" s="87"/>
      <c r="Y72" s="115">
        <f>SUM('[1]КОЛПИНО Янв. '!X58:Y58,'[2]КОЛПИНО Февр.'!X58:Y58,'[3]КОЛПИНО Март'!X58:Y58,'[4]КОЛПИНО Апр.'!X58:Y58,'[5]КОЛПИНО Май'!X58:Y58,'[6]КОЛПИНО Июнь'!X58:Y58,'[7]КОЛПИНО Июль'!X58:Y58,'[8]КОЛПИНО Авг.'!X58:Y58,'[9]КОЛПИНО Сент.'!X58:Y58,'[10]КОЛПИНО Окт.'!X58:Y58,'[11]КОЛПИНО Нояб.'!X58:Y58,'[12]КОЛПИНО Дек.'!X58:Y58)</f>
        <v>0</v>
      </c>
      <c r="Z72" s="87"/>
      <c r="AA72" s="115">
        <f>SUM('[1]КОЛПИНО Янв. '!Z58:AA58,'[2]КОЛПИНО Февр.'!Z58:AA58,'[3]КОЛПИНО Март'!Z58:AA58,'[4]КОЛПИНО Апр.'!Z58:AA58,'[5]КОЛПИНО Май'!Z58:AA58,'[6]КОЛПИНО Июнь'!Z58:AA58,'[7]КОЛПИНО Июль'!Z58:AA58,'[8]КОЛПИНО Авг.'!Z58:AA58,'[9]КОЛПИНО Сент.'!Z58:AA58,'[10]КОЛПИНО Окт.'!Z58:AA58,'[11]КОЛПИНО Нояб.'!Z58:AA58,'[12]КОЛПИНО Дек.'!Z58:AA58)</f>
        <v>0</v>
      </c>
      <c r="AB72" s="87"/>
      <c r="AC72" s="115">
        <f>SUM('[1]КОЛПИНО Янв. '!AB58:AC58,'[2]КОЛПИНО Февр.'!AB58:AC58,'[3]КОЛПИНО Март'!AB58:AC58,'[4]КОЛПИНО Апр.'!AB58:AC58,'[5]КОЛПИНО Май'!AB58:AC58,'[6]КОЛПИНО Июнь'!AB58:AC58,'[7]КОЛПИНО Июль'!AB58:AC58,'[8]КОЛПИНО Авг.'!AB58:AC58,'[9]КОЛПИНО Сент.'!AB58:AC58,'[10]КОЛПИНО Окт.'!AB58:AC58,'[11]КОЛПИНО Нояб.'!AB58:AC58,'[12]КОЛПИНО Дек.'!AB58:AC58)</f>
        <v>0</v>
      </c>
      <c r="AD72" s="87"/>
      <c r="AE72" s="115">
        <f>SUM('[1]КОЛПИНО Янв. '!AD58:AE58,'[2]КОЛПИНО Февр.'!AD58:AE58,'[3]КОЛПИНО Март'!AD58:AE58,'[4]КОЛПИНО Апр.'!AD58:AE58,'[5]КОЛПИНО Май'!AD58:AE58,'[6]КОЛПИНО Июнь'!AD58:AE58,'[7]КОЛПИНО Июль'!AD58:AE58,'[8]КОЛПИНО Авг.'!AD58:AE58,'[9]КОЛПИНО Сент.'!AD58:AE58,'[10]КОЛПИНО Окт.'!AD58:AE58,'[11]КОЛПИНО Нояб.'!AD58:AE58,'[12]КОЛПИНО Дек.'!AD58:AE58)</f>
        <v>0</v>
      </c>
      <c r="AF72" s="87"/>
      <c r="AG72" s="115">
        <f>SUM('[1]КОЛПИНО Янв. '!AF58:AG58,'[2]КОЛПИНО Февр.'!AF58:AG58,'[3]КОЛПИНО Март'!AF58:AG58,'[4]КОЛПИНО Апр.'!AF58:AG58,'[5]КОЛПИНО Май'!AF58:AG58,'[6]КОЛПИНО Июнь'!AF58:AG58,'[7]КОЛПИНО Июль'!AF58:AG58,'[8]КОЛПИНО Авг.'!AF58:AG58,'[9]КОЛПИНО Сент.'!AF58:AG58,'[10]КОЛПИНО Окт.'!AF58:AG58,'[11]КОЛПИНО Нояб.'!AF58:AG58,'[12]КОЛПИНО Дек.'!AF58:AG58)</f>
        <v>0</v>
      </c>
      <c r="AH72" s="87"/>
      <c r="AI72" s="115">
        <f>SUM('[1]КОЛПИНО Янв. '!AH58:AI58,'[2]КОЛПИНО Февр.'!AH58:AI58,'[3]КОЛПИНО Март'!AH58:AI58,'[4]КОЛПИНО Апр.'!AH58:AI58,'[5]КОЛПИНО Май'!AH58:AI58,'[6]КОЛПИНО Июнь'!AH58:AI58,'[7]КОЛПИНО Июль'!AH58:AI58,'[8]КОЛПИНО Авг.'!AH58:AI58,'[9]КОЛПИНО Сент.'!AH58:AI58,'[10]КОЛПИНО Окт.'!AH58:AI58,'[11]КОЛПИНО Нояб.'!AH58:AI58,'[12]КОЛПИНО Дек.'!AH58:AI58)</f>
        <v>0</v>
      </c>
      <c r="AJ72" s="87"/>
      <c r="AK72" s="115">
        <f>SUM('[1]КОЛПИНО Янв. '!AJ58:AK58,'[2]КОЛПИНО Февр.'!AJ58:AK58,'[3]КОЛПИНО Март'!AJ58:AK58,'[4]КОЛПИНО Апр.'!AJ58:AK58,'[5]КОЛПИНО Май'!AJ58:AK58,'[6]КОЛПИНО Июнь'!AJ58:AK58,'[7]КОЛПИНО Июль'!AJ58:AK58,'[8]КОЛПИНО Авг.'!AJ58:AK58,'[9]КОЛПИНО Сент.'!AJ58:AK58,'[10]КОЛПИНО Окт.'!AJ58:AK58,'[11]КОЛПИНО Нояб.'!AJ58:AK58,'[12]КОЛПИНО Дек.'!AJ58:AK58)</f>
        <v>0</v>
      </c>
      <c r="AL72" s="87"/>
      <c r="AM72" s="115">
        <f>SUM('[1]КОЛПИНО Янв. '!AL58:AM58,'[2]КОЛПИНО Февр.'!AL58:AM58,'[3]КОЛПИНО Март'!AL58:AM58,'[4]КОЛПИНО Апр.'!AL58:AM58,'[5]КОЛПИНО Май'!AL58:AM58,'[6]КОЛПИНО Июнь'!AL58:AM58,'[7]КОЛПИНО Июль'!AL58:AM58,'[8]КОЛПИНО Авг.'!AL58:AM58,'[9]КОЛПИНО Сент.'!AL58:AM58,'[10]КОЛПИНО Окт.'!AL58:AM58,'[11]КОЛПИНО Нояб.'!AL58:AM58,'[12]КОЛПИНО Дек.'!AL58:AM58)</f>
        <v>0</v>
      </c>
      <c r="AN72" s="354"/>
      <c r="AO72" s="115">
        <f>SUM('[1]КОЛПИНО Янв. '!AN58:AO58,'[2]КОЛПИНО Февр.'!AN58:AO58,'[3]КОЛПИНО Март'!AN58:AO58,'[4]КОЛПИНО Апр.'!AN58:AO58,'[5]КОЛПИНО Май'!AN58:AO58,'[6]КОЛПИНО Июнь'!AN58:AO58,'[7]КОЛПИНО Июль'!AN58:AO58,'[8]КОЛПИНО Авг.'!AN58:AO58,'[9]КОЛПИНО Сент.'!AN58:AO58,'[10]КОЛПИНО Окт.'!AN58:AO58,'[11]КОЛПИНО Нояб.'!AN58:AO58,'[12]КОЛПИНО Дек.'!AN58:AO58)</f>
        <v>0</v>
      </c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</row>
    <row r="73" spans="1:96" s="102" customFormat="1" ht="15.9" customHeight="1" x14ac:dyDescent="0.3">
      <c r="A73" s="380">
        <v>26</v>
      </c>
      <c r="B73" s="379" t="s">
        <v>20</v>
      </c>
      <c r="C73" s="9" t="s">
        <v>8</v>
      </c>
      <c r="D73" s="87"/>
      <c r="E73" s="108">
        <f>SUM('[1]КОЛПИНО Янв. '!D59:E59,'[2]КОЛПИНО Февр.'!D59:E59,'[3]КОЛПИНО Март'!D59:E59,'[4]КОЛПИНО Апр.'!D59:E59,'[5]КОЛПИНО Май'!D59:E59,'[6]КОЛПИНО Июнь'!D59:E59,'[7]КОЛПИНО Июль'!D59:E59,'[8]КОЛПИНО Авг.'!D59:E59,'[9]КОЛПИНО Сент.'!D59:E59,'[10]КОЛПИНО Окт.'!D59:E59,'[11]КОЛПИНО Нояб.'!D59:E59,'[12]КОЛПИНО Дек.'!D59:E59)</f>
        <v>0</v>
      </c>
      <c r="F73" s="87"/>
      <c r="G73" s="108">
        <f>SUM('[1]КОЛПИНО Янв. '!F59:G59,'[2]КОЛПИНО Февр.'!F59:G59,'[3]КОЛПИНО Март'!F59:G59,'[4]КОЛПИНО Апр.'!F59:G59,'[5]КОЛПИНО Май'!F59:G59,'[6]КОЛПИНО Июнь'!F59:G59,'[7]КОЛПИНО Июль'!F59:G59,'[8]КОЛПИНО Авг.'!F59:G59,'[9]КОЛПИНО Сент.'!F59:G59,'[10]КОЛПИНО Окт.'!F59:G59,'[11]КОЛПИНО Нояб.'!F59:G59,'[12]КОЛПИНО Дек.'!F59:G59)</f>
        <v>0</v>
      </c>
      <c r="H73" s="87"/>
      <c r="I73" s="108">
        <f>SUM('[1]КОЛПИНО Янв. '!H59:I59,'[2]КОЛПИНО Февр.'!H59:I59,'[3]КОЛПИНО Март'!H59:I59,'[4]КОЛПИНО Апр.'!H59:I59,'[5]КОЛПИНО Май'!H59:I59,'[6]КОЛПИНО Июнь'!H59:I59,'[7]КОЛПИНО Июль'!H59:I59,'[8]КОЛПИНО Авг.'!H59:I59,'[9]КОЛПИНО Сент.'!H59:I59,'[10]КОЛПИНО Окт.'!H59:I59,'[11]КОЛПИНО Нояб.'!H59:I59,'[12]КОЛПИНО Дек.'!H59:I59)</f>
        <v>0</v>
      </c>
      <c r="J73" s="87"/>
      <c r="K73" s="108">
        <f>SUM('[1]КОЛПИНО Янв. '!J59:K59,'[2]КОЛПИНО Февр.'!J59:K59,'[3]КОЛПИНО Март'!J59:K59,'[4]КОЛПИНО Апр.'!J59:K59,'[5]КОЛПИНО Май'!J59:K59,'[6]КОЛПИНО Июнь'!J59:K59,'[7]КОЛПИНО Июль'!J59:K59,'[8]КОЛПИНО Авг.'!J59:K59,'[9]КОЛПИНО Сент.'!J59:K59,'[10]КОЛПИНО Окт.'!J59:K59,'[11]КОЛПИНО Нояб.'!J59:K59,'[12]КОЛПИНО Дек.'!J59:K59)</f>
        <v>0</v>
      </c>
      <c r="L73" s="87"/>
      <c r="M73" s="108">
        <f>SUM('[1]КОЛПИНО Янв. '!L59:M59,'[2]КОЛПИНО Февр.'!L59:M59,'[3]КОЛПИНО Март'!L59:M59,'[4]КОЛПИНО Апр.'!L59:M59,'[5]КОЛПИНО Май'!L59:M59,'[6]КОЛПИНО Июнь'!L59:M59,'[7]КОЛПИНО Июль'!L59:M59,'[8]КОЛПИНО Авг.'!L59:M59,'[9]КОЛПИНО Сент.'!L59:M59,'[10]КОЛПИНО Окт.'!L59:M59,'[11]КОЛПИНО Нояб.'!L59:M59,'[12]КОЛПИНО Дек.'!L59:M59)</f>
        <v>0</v>
      </c>
      <c r="N73" s="87"/>
      <c r="O73" s="108">
        <f>SUM('[1]КОЛПИНО Янв. '!N59:O59,'[2]КОЛПИНО Февр.'!N59:O59,'[3]КОЛПИНО Март'!N59:O59,'[4]КОЛПИНО Апр.'!N59:O59,'[5]КОЛПИНО Май'!N59:O59,'[6]КОЛПИНО Июнь'!N59:O59,'[7]КОЛПИНО Июль'!N59:O59,'[8]КОЛПИНО Авг.'!N59:O59,'[9]КОЛПИНО Сент.'!N59:O59,'[10]КОЛПИНО Окт.'!N59:O59,'[11]КОЛПИНО Нояб.'!N59:O59,'[12]КОЛПИНО Дек.'!N59:O59)</f>
        <v>0</v>
      </c>
      <c r="P73" s="87"/>
      <c r="Q73" s="108">
        <f>SUM('[1]КОЛПИНО Янв. '!P59:Q59,'[2]КОЛПИНО Февр.'!P59:Q59,'[3]КОЛПИНО Март'!P59:Q59,'[4]КОЛПИНО Апр.'!P59:Q59,'[5]КОЛПИНО Май'!P59:Q59,'[6]КОЛПИНО Июнь'!P59:Q59,'[7]КОЛПИНО Июль'!P59:Q59,'[8]КОЛПИНО Авг.'!P59:Q59,'[9]КОЛПИНО Сент.'!P59:Q59,'[10]КОЛПИНО Окт.'!P59:Q59,'[11]КОЛПИНО Нояб.'!P59:Q59,'[12]КОЛПИНО Дек.'!P59:Q59)</f>
        <v>0</v>
      </c>
      <c r="R73" s="87"/>
      <c r="S73" s="108">
        <f>SUM('[1]КОЛПИНО Янв. '!R59:S59,'[2]КОЛПИНО Февр.'!R59:S59,'[3]КОЛПИНО Март'!R59:S59,'[4]КОЛПИНО Апр.'!R59:S59,'[5]КОЛПИНО Май'!R59:S59,'[6]КОЛПИНО Июнь'!R59:S59,'[7]КОЛПИНО Июль'!R59:S59,'[8]КОЛПИНО Авг.'!R59:S59,'[9]КОЛПИНО Сент.'!R59:S59,'[10]КОЛПИНО Окт.'!R59:S59,'[11]КОЛПИНО Нояб.'!R59:S59,'[12]КОЛПИНО Дек.'!R59:S59)</f>
        <v>0</v>
      </c>
      <c r="T73" s="87"/>
      <c r="U73" s="108">
        <f>SUM('[1]КОЛПИНО Янв. '!T59:U59,'[2]КОЛПИНО Февр.'!T59:U59,'[3]КОЛПИНО Март'!T59:U59,'[4]КОЛПИНО Апр.'!T59:U59,'[5]КОЛПИНО Май'!T59:U59,'[6]КОЛПИНО Июнь'!T59:U59,'[7]КОЛПИНО Июль'!T59:U59,'[8]КОЛПИНО Авг.'!T59:U59,'[9]КОЛПИНО Сент.'!T59:U59,'[10]КОЛПИНО Окт.'!T59:U59,'[11]КОЛПИНО Нояб.'!T59:U59,'[12]КОЛПИНО Дек.'!T59:U59)</f>
        <v>0</v>
      </c>
      <c r="V73" s="87"/>
      <c r="W73" s="108">
        <f>SUM('[1]КОЛПИНО Янв. '!V59:W59,'[2]КОЛПИНО Февр.'!V59:W59,'[3]КОЛПИНО Март'!V59:W59,'[4]КОЛПИНО Апр.'!V59:W59,'[5]КОЛПИНО Май'!V59:W59,'[6]КОЛПИНО Июнь'!V59:W59,'[7]КОЛПИНО Июль'!V59:W59,'[8]КОЛПИНО Авг.'!V59:W59,'[9]КОЛПИНО Сент.'!V59:W59,'[10]КОЛПИНО Окт.'!V59:W59,'[11]КОЛПИНО Нояб.'!V59:W59,'[12]КОЛПИНО Дек.'!V59:W59)</f>
        <v>0</v>
      </c>
      <c r="X73" s="87"/>
      <c r="Y73" s="108">
        <f>SUM('[1]КОЛПИНО Янв. '!X59:Y59,'[2]КОЛПИНО Февр.'!X59:Y59,'[3]КОЛПИНО Март'!X59:Y59,'[4]КОЛПИНО Апр.'!X59:Y59,'[5]КОЛПИНО Май'!X59:Y59,'[6]КОЛПИНО Июнь'!X59:Y59,'[7]КОЛПИНО Июль'!X59:Y59,'[8]КОЛПИНО Авг.'!X59:Y59,'[9]КОЛПИНО Сент.'!X59:Y59,'[10]КОЛПИНО Окт.'!X59:Y59,'[11]КОЛПИНО Нояб.'!X59:Y59,'[12]КОЛПИНО Дек.'!X59:Y59)</f>
        <v>0</v>
      </c>
      <c r="Z73" s="87"/>
      <c r="AA73" s="108">
        <f>SUM('[1]КОЛПИНО Янв. '!Z59:AA59,'[2]КОЛПИНО Февр.'!Z59:AA59,'[3]КОЛПИНО Март'!Z59:AA59,'[4]КОЛПИНО Апр.'!Z59:AA59,'[5]КОЛПИНО Май'!Z59:AA59,'[6]КОЛПИНО Июнь'!Z59:AA59,'[7]КОЛПИНО Июль'!Z59:AA59,'[8]КОЛПИНО Авг.'!Z59:AA59,'[9]КОЛПИНО Сент.'!Z59:AA59,'[10]КОЛПИНО Окт.'!Z59:AA59,'[11]КОЛПИНО Нояб.'!Z59:AA59,'[12]КОЛПИНО Дек.'!Z59:AA59)</f>
        <v>0</v>
      </c>
      <c r="AB73" s="87"/>
      <c r="AC73" s="108">
        <f>SUM('[1]КОЛПИНО Янв. '!AB59:AC59,'[2]КОЛПИНО Февр.'!AB59:AC59,'[3]КОЛПИНО Март'!AB59:AC59,'[4]КОЛПИНО Апр.'!AB59:AC59,'[5]КОЛПИНО Май'!AB59:AC59,'[6]КОЛПИНО Июнь'!AB59:AC59,'[7]КОЛПИНО Июль'!AB59:AC59,'[8]КОЛПИНО Авг.'!AB59:AC59,'[9]КОЛПИНО Сент.'!AB59:AC59,'[10]КОЛПИНО Окт.'!AB59:AC59,'[11]КОЛПИНО Нояб.'!AB59:AC59,'[12]КОЛПИНО Дек.'!AB59:AC59)</f>
        <v>0</v>
      </c>
      <c r="AD73" s="87"/>
      <c r="AE73" s="108">
        <f>SUM('[1]КОЛПИНО Янв. '!AD59:AE59,'[2]КОЛПИНО Февр.'!AD59:AE59,'[3]КОЛПИНО Март'!AD59:AE59,'[4]КОЛПИНО Апр.'!AD59:AE59,'[5]КОЛПИНО Май'!AD59:AE59,'[6]КОЛПИНО Июнь'!AD59:AE59,'[7]КОЛПИНО Июль'!AD59:AE59,'[8]КОЛПИНО Авг.'!AD59:AE59,'[9]КОЛПИНО Сент.'!AD59:AE59,'[10]КОЛПИНО Окт.'!AD59:AE59,'[11]КОЛПИНО Нояб.'!AD59:AE59,'[12]КОЛПИНО Дек.'!AD59:AE59)</f>
        <v>0</v>
      </c>
      <c r="AF73" s="87"/>
      <c r="AG73" s="108">
        <f>SUM('[1]КОЛПИНО Янв. '!AF59:AG59,'[2]КОЛПИНО Февр.'!AF59:AG59,'[3]КОЛПИНО Март'!AF59:AG59,'[4]КОЛПИНО Апр.'!AF59:AG59,'[5]КОЛПИНО Май'!AF59:AG59,'[6]КОЛПИНО Июнь'!AF59:AG59,'[7]КОЛПИНО Июль'!AF59:AG59,'[8]КОЛПИНО Авг.'!AF59:AG59,'[9]КОЛПИНО Сент.'!AF59:AG59,'[10]КОЛПИНО Окт.'!AF59:AG59,'[11]КОЛПИНО Нояб.'!AF59:AG59,'[12]КОЛПИНО Дек.'!AF59:AG59)</f>
        <v>0</v>
      </c>
      <c r="AH73" s="87"/>
      <c r="AI73" s="108">
        <f>SUM('[1]КОЛПИНО Янв. '!AH59:AI59,'[2]КОЛПИНО Февр.'!AH59:AI59,'[3]КОЛПИНО Март'!AH59:AI59,'[4]КОЛПИНО Апр.'!AH59:AI59,'[5]КОЛПИНО Май'!AH59:AI59,'[6]КОЛПИНО Июнь'!AH59:AI59,'[7]КОЛПИНО Июль'!AH59:AI59,'[8]КОЛПИНО Авг.'!AH59:AI59,'[9]КОЛПИНО Сент.'!AH59:AI59,'[10]КОЛПИНО Окт.'!AH59:AI59,'[11]КОЛПИНО Нояб.'!AH59:AI59,'[12]КОЛПИНО Дек.'!AH59:AI59)</f>
        <v>0</v>
      </c>
      <c r="AJ73" s="87"/>
      <c r="AK73" s="108">
        <f>SUM('[1]КОЛПИНО Янв. '!AJ59:AK59,'[2]КОЛПИНО Февр.'!AJ59:AK59,'[3]КОЛПИНО Март'!AJ59:AK59,'[4]КОЛПИНО Апр.'!AJ59:AK59,'[5]КОЛПИНО Май'!AJ59:AK59,'[6]КОЛПИНО Июнь'!AJ59:AK59,'[7]КОЛПИНО Июль'!AJ59:AK59,'[8]КОЛПИНО Авг.'!AJ59:AK59,'[9]КОЛПИНО Сент.'!AJ59:AK59,'[10]КОЛПИНО Окт.'!AJ59:AK59,'[11]КОЛПИНО Нояб.'!AJ59:AK59,'[12]КОЛПИНО Дек.'!AJ59:AK59)</f>
        <v>0</v>
      </c>
      <c r="AL73" s="87"/>
      <c r="AM73" s="108">
        <f>SUM('[1]КОЛПИНО Янв. '!AL59:AM59,'[2]КОЛПИНО Февр.'!AL59:AM59,'[3]КОЛПИНО Март'!AL59:AM59,'[4]КОЛПИНО Апр.'!AL59:AM59,'[5]КОЛПИНО Май'!AL59:AM59,'[6]КОЛПИНО Июнь'!AL59:AM59,'[7]КОЛПИНО Июль'!AL59:AM59,'[8]КОЛПИНО Авг.'!AL59:AM59,'[9]КОЛПИНО Сент.'!AL59:AM59,'[10]КОЛПИНО Окт.'!AL59:AM59,'[11]КОЛПИНО Нояб.'!AL59:AM59,'[12]КОЛПИНО Дек.'!AL59:AM59)</f>
        <v>0</v>
      </c>
      <c r="AN73" s="354"/>
      <c r="AO73" s="108">
        <f>SUM('[1]КОЛПИНО Янв. '!AN59:AO59,'[2]КОЛПИНО Февр.'!AN59:AO59,'[3]КОЛПИНО Март'!AN59:AO59,'[4]КОЛПИНО Апр.'!AN59:AO59,'[5]КОЛПИНО Май'!AN59:AO59,'[6]КОЛПИНО Июнь'!AN59:AO59,'[7]КОЛПИНО Июль'!AN59:AO59,'[8]КОЛПИНО Авг.'!AN59:AO59,'[9]КОЛПИНО Сент.'!AN59:AO59,'[10]КОЛПИНО Окт.'!AN59:AO59,'[11]КОЛПИНО Нояб.'!AN59:AO59,'[12]КОЛПИНО Дек.'!AN59:AO59)</f>
        <v>0</v>
      </c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</row>
    <row r="74" spans="1:96" s="102" customFormat="1" ht="15.9" customHeight="1" x14ac:dyDescent="0.3">
      <c r="A74" s="380"/>
      <c r="B74" s="379"/>
      <c r="C74" s="7" t="s">
        <v>13</v>
      </c>
      <c r="D74" s="87"/>
      <c r="E74" s="115">
        <f>SUM('[1]КОЛПИНО Янв. '!D60:E60,'[2]КОЛПИНО Февр.'!D60:E60,'[3]КОЛПИНО Март'!D60:E60,'[4]КОЛПИНО Апр.'!D60:E60,'[5]КОЛПИНО Май'!D60:E60,'[6]КОЛПИНО Июнь'!D60:E60,'[7]КОЛПИНО Июль'!D60:E60,'[8]КОЛПИНО Авг.'!D60:E60,'[9]КОЛПИНО Сент.'!D60:E60,'[10]КОЛПИНО Окт.'!D60:E60,'[11]КОЛПИНО Нояб.'!D60:E60,'[12]КОЛПИНО Дек.'!D60:E60)</f>
        <v>0</v>
      </c>
      <c r="F74" s="87"/>
      <c r="G74" s="115">
        <f>SUM('[1]КОЛПИНО Янв. '!F60:G60,'[2]КОЛПИНО Февр.'!F60:G60,'[3]КОЛПИНО Март'!F60:G60,'[4]КОЛПИНО Апр.'!F60:G60,'[5]КОЛПИНО Май'!F60:G60,'[6]КОЛПИНО Июнь'!F60:G60,'[7]КОЛПИНО Июль'!F60:G60,'[8]КОЛПИНО Авг.'!F60:G60,'[9]КОЛПИНО Сент.'!F60:G60,'[10]КОЛПИНО Окт.'!F60:G60,'[11]КОЛПИНО Нояб.'!F60:G60,'[12]КОЛПИНО Дек.'!F60:G60)</f>
        <v>0</v>
      </c>
      <c r="H74" s="87"/>
      <c r="I74" s="115">
        <f>SUM('[1]КОЛПИНО Янв. '!H60:I60,'[2]КОЛПИНО Февр.'!H60:I60,'[3]КОЛПИНО Март'!H60:I60,'[4]КОЛПИНО Апр.'!H60:I60,'[5]КОЛПИНО Май'!H60:I60,'[6]КОЛПИНО Июнь'!H60:I60,'[7]КОЛПИНО Июль'!H60:I60,'[8]КОЛПИНО Авг.'!H60:I60,'[9]КОЛПИНО Сент.'!H60:I60,'[10]КОЛПИНО Окт.'!H60:I60,'[11]КОЛПИНО Нояб.'!H60:I60,'[12]КОЛПИНО Дек.'!H60:I60)</f>
        <v>0</v>
      </c>
      <c r="J74" s="87"/>
      <c r="K74" s="115">
        <f>SUM('[1]КОЛПИНО Янв. '!J60:K60,'[2]КОЛПИНО Февр.'!J60:K60,'[3]КОЛПИНО Март'!J60:K60,'[4]КОЛПИНО Апр.'!J60:K60,'[5]КОЛПИНО Май'!J60:K60,'[6]КОЛПИНО Июнь'!J60:K60,'[7]КОЛПИНО Июль'!J60:K60,'[8]КОЛПИНО Авг.'!J60:K60,'[9]КОЛПИНО Сент.'!J60:K60,'[10]КОЛПИНО Окт.'!J60:K60,'[11]КОЛПИНО Нояб.'!J60:K60,'[12]КОЛПИНО Дек.'!J60:K60)</f>
        <v>0</v>
      </c>
      <c r="L74" s="87"/>
      <c r="M74" s="115">
        <f>SUM('[1]КОЛПИНО Янв. '!L60:M60,'[2]КОЛПИНО Февр.'!L60:M60,'[3]КОЛПИНО Март'!L60:M60,'[4]КОЛПИНО Апр.'!L60:M60,'[5]КОЛПИНО Май'!L60:M60,'[6]КОЛПИНО Июнь'!L60:M60,'[7]КОЛПИНО Июль'!L60:M60,'[8]КОЛПИНО Авг.'!L60:M60,'[9]КОЛПИНО Сент.'!L60:M60,'[10]КОЛПИНО Окт.'!L60:M60,'[11]КОЛПИНО Нояб.'!L60:M60,'[12]КОЛПИНО Дек.'!L60:M60)</f>
        <v>0</v>
      </c>
      <c r="N74" s="87"/>
      <c r="O74" s="115">
        <f>SUM('[1]КОЛПИНО Янв. '!N60:O60,'[2]КОЛПИНО Февр.'!N60:O60,'[3]КОЛПИНО Март'!N60:O60,'[4]КОЛПИНО Апр.'!N60:O60,'[5]КОЛПИНО Май'!N60:O60,'[6]КОЛПИНО Июнь'!N60:O60,'[7]КОЛПИНО Июль'!N60:O60,'[8]КОЛПИНО Авг.'!N60:O60,'[9]КОЛПИНО Сент.'!N60:O60,'[10]КОЛПИНО Окт.'!N60:O60,'[11]КОЛПИНО Нояб.'!N60:O60,'[12]КОЛПИНО Дек.'!N60:O60)</f>
        <v>0</v>
      </c>
      <c r="P74" s="87"/>
      <c r="Q74" s="115">
        <f>SUM('[1]КОЛПИНО Янв. '!P60:Q60,'[2]КОЛПИНО Февр.'!P60:Q60,'[3]КОЛПИНО Март'!P60:Q60,'[4]КОЛПИНО Апр.'!P60:Q60,'[5]КОЛПИНО Май'!P60:Q60,'[6]КОЛПИНО Июнь'!P60:Q60,'[7]КОЛПИНО Июль'!P60:Q60,'[8]КОЛПИНО Авг.'!P60:Q60,'[9]КОЛПИНО Сент.'!P60:Q60,'[10]КОЛПИНО Окт.'!P60:Q60,'[11]КОЛПИНО Нояб.'!P60:Q60,'[12]КОЛПИНО Дек.'!P60:Q60)</f>
        <v>0</v>
      </c>
      <c r="R74" s="87"/>
      <c r="S74" s="115">
        <f>SUM('[1]КОЛПИНО Янв. '!R60:S60,'[2]КОЛПИНО Февр.'!R60:S60,'[3]КОЛПИНО Март'!R60:S60,'[4]КОЛПИНО Апр.'!R60:S60,'[5]КОЛПИНО Май'!R60:S60,'[6]КОЛПИНО Июнь'!R60:S60,'[7]КОЛПИНО Июль'!R60:S60,'[8]КОЛПИНО Авг.'!R60:S60,'[9]КОЛПИНО Сент.'!R60:S60,'[10]КОЛПИНО Окт.'!R60:S60,'[11]КОЛПИНО Нояб.'!R60:S60,'[12]КОЛПИНО Дек.'!R60:S60)</f>
        <v>0</v>
      </c>
      <c r="T74" s="87"/>
      <c r="U74" s="115">
        <f>SUM('[1]КОЛПИНО Янв. '!T60:U60,'[2]КОЛПИНО Февр.'!T60:U60,'[3]КОЛПИНО Март'!T60:U60,'[4]КОЛПИНО Апр.'!T60:U60,'[5]КОЛПИНО Май'!T60:U60,'[6]КОЛПИНО Июнь'!T60:U60,'[7]КОЛПИНО Июль'!T60:U60,'[8]КОЛПИНО Авг.'!T60:U60,'[9]КОЛПИНО Сент.'!T60:U60,'[10]КОЛПИНО Окт.'!T60:U60,'[11]КОЛПИНО Нояб.'!T60:U60,'[12]КОЛПИНО Дек.'!T60:U60)</f>
        <v>0</v>
      </c>
      <c r="V74" s="87"/>
      <c r="W74" s="115">
        <f>SUM('[1]КОЛПИНО Янв. '!V60:W60,'[2]КОЛПИНО Февр.'!V60:W60,'[3]КОЛПИНО Март'!V60:W60,'[4]КОЛПИНО Апр.'!V60:W60,'[5]КОЛПИНО Май'!V60:W60,'[6]КОЛПИНО Июнь'!V60:W60,'[7]КОЛПИНО Июль'!V60:W60,'[8]КОЛПИНО Авг.'!V60:W60,'[9]КОЛПИНО Сент.'!V60:W60,'[10]КОЛПИНО Окт.'!V60:W60,'[11]КОЛПИНО Нояб.'!V60:W60,'[12]КОЛПИНО Дек.'!V60:W60)</f>
        <v>0</v>
      </c>
      <c r="X74" s="87"/>
      <c r="Y74" s="115">
        <f>SUM('[1]КОЛПИНО Янв. '!X60:Y60,'[2]КОЛПИНО Февр.'!X60:Y60,'[3]КОЛПИНО Март'!X60:Y60,'[4]КОЛПИНО Апр.'!X60:Y60,'[5]КОЛПИНО Май'!X60:Y60,'[6]КОЛПИНО Июнь'!X60:Y60,'[7]КОЛПИНО Июль'!X60:Y60,'[8]КОЛПИНО Авг.'!X60:Y60,'[9]КОЛПИНО Сент.'!X60:Y60,'[10]КОЛПИНО Окт.'!X60:Y60,'[11]КОЛПИНО Нояб.'!X60:Y60,'[12]КОЛПИНО Дек.'!X60:Y60)</f>
        <v>0</v>
      </c>
      <c r="Z74" s="87"/>
      <c r="AA74" s="115">
        <f>SUM('[1]КОЛПИНО Янв. '!Z60:AA60,'[2]КОЛПИНО Февр.'!Z60:AA60,'[3]КОЛПИНО Март'!Z60:AA60,'[4]КОЛПИНО Апр.'!Z60:AA60,'[5]КОЛПИНО Май'!Z60:AA60,'[6]КОЛПИНО Июнь'!Z60:AA60,'[7]КОЛПИНО Июль'!Z60:AA60,'[8]КОЛПИНО Авг.'!Z60:AA60,'[9]КОЛПИНО Сент.'!Z60:AA60,'[10]КОЛПИНО Окт.'!Z60:AA60,'[11]КОЛПИНО Нояб.'!Z60:AA60,'[12]КОЛПИНО Дек.'!Z60:AA60)</f>
        <v>0</v>
      </c>
      <c r="AB74" s="87"/>
      <c r="AC74" s="115">
        <f>SUM('[1]КОЛПИНО Янв. '!AB60:AC60,'[2]КОЛПИНО Февр.'!AB60:AC60,'[3]КОЛПИНО Март'!AB60:AC60,'[4]КОЛПИНО Апр.'!AB60:AC60,'[5]КОЛПИНО Май'!AB60:AC60,'[6]КОЛПИНО Июнь'!AB60:AC60,'[7]КОЛПИНО Июль'!AB60:AC60,'[8]КОЛПИНО Авг.'!AB60:AC60,'[9]КОЛПИНО Сент.'!AB60:AC60,'[10]КОЛПИНО Окт.'!AB60:AC60,'[11]КОЛПИНО Нояб.'!AB60:AC60,'[12]КОЛПИНО Дек.'!AB60:AC60)</f>
        <v>0</v>
      </c>
      <c r="AD74" s="87"/>
      <c r="AE74" s="115">
        <f>SUM('[1]КОЛПИНО Янв. '!AD60:AE60,'[2]КОЛПИНО Февр.'!AD60:AE60,'[3]КОЛПИНО Март'!AD60:AE60,'[4]КОЛПИНО Апр.'!AD60:AE60,'[5]КОЛПИНО Май'!AD60:AE60,'[6]КОЛПИНО Июнь'!AD60:AE60,'[7]КОЛПИНО Июль'!AD60:AE60,'[8]КОЛПИНО Авг.'!AD60:AE60,'[9]КОЛПИНО Сент.'!AD60:AE60,'[10]КОЛПИНО Окт.'!AD60:AE60,'[11]КОЛПИНО Нояб.'!AD60:AE60,'[12]КОЛПИНО Дек.'!AD60:AE60)</f>
        <v>0</v>
      </c>
      <c r="AF74" s="87"/>
      <c r="AG74" s="115">
        <f>SUM('[1]КОЛПИНО Янв. '!AF60:AG60,'[2]КОЛПИНО Февр.'!AF60:AG60,'[3]КОЛПИНО Март'!AF60:AG60,'[4]КОЛПИНО Апр.'!AF60:AG60,'[5]КОЛПИНО Май'!AF60:AG60,'[6]КОЛПИНО Июнь'!AF60:AG60,'[7]КОЛПИНО Июль'!AF60:AG60,'[8]КОЛПИНО Авг.'!AF60:AG60,'[9]КОЛПИНО Сент.'!AF60:AG60,'[10]КОЛПИНО Окт.'!AF60:AG60,'[11]КОЛПИНО Нояб.'!AF60:AG60,'[12]КОЛПИНО Дек.'!AF60:AG60)</f>
        <v>0</v>
      </c>
      <c r="AH74" s="87"/>
      <c r="AI74" s="115">
        <f>SUM('[1]КОЛПИНО Янв. '!AH60:AI60,'[2]КОЛПИНО Февр.'!AH60:AI60,'[3]КОЛПИНО Март'!AH60:AI60,'[4]КОЛПИНО Апр.'!AH60:AI60,'[5]КОЛПИНО Май'!AH60:AI60,'[6]КОЛПИНО Июнь'!AH60:AI60,'[7]КОЛПИНО Июль'!AH60:AI60,'[8]КОЛПИНО Авг.'!AH60:AI60,'[9]КОЛПИНО Сент.'!AH60:AI60,'[10]КОЛПИНО Окт.'!AH60:AI60,'[11]КОЛПИНО Нояб.'!AH60:AI60,'[12]КОЛПИНО Дек.'!AH60:AI60)</f>
        <v>0</v>
      </c>
      <c r="AJ74" s="87"/>
      <c r="AK74" s="115">
        <f>SUM('[1]КОЛПИНО Янв. '!AJ60:AK60,'[2]КОЛПИНО Февр.'!AJ60:AK60,'[3]КОЛПИНО Март'!AJ60:AK60,'[4]КОЛПИНО Апр.'!AJ60:AK60,'[5]КОЛПИНО Май'!AJ60:AK60,'[6]КОЛПИНО Июнь'!AJ60:AK60,'[7]КОЛПИНО Июль'!AJ60:AK60,'[8]КОЛПИНО Авг.'!AJ60:AK60,'[9]КОЛПИНО Сент.'!AJ60:AK60,'[10]КОЛПИНО Окт.'!AJ60:AK60,'[11]КОЛПИНО Нояб.'!AJ60:AK60,'[12]КОЛПИНО Дек.'!AJ60:AK60)</f>
        <v>0</v>
      </c>
      <c r="AL74" s="87"/>
      <c r="AM74" s="115">
        <f>SUM('[1]КОЛПИНО Янв. '!AL60:AM60,'[2]КОЛПИНО Февр.'!AL60:AM60,'[3]КОЛПИНО Март'!AL60:AM60,'[4]КОЛПИНО Апр.'!AL60:AM60,'[5]КОЛПИНО Май'!AL60:AM60,'[6]КОЛПИНО Июнь'!AL60:AM60,'[7]КОЛПИНО Июль'!AL60:AM60,'[8]КОЛПИНО Авг.'!AL60:AM60,'[9]КОЛПИНО Сент.'!AL60:AM60,'[10]КОЛПИНО Окт.'!AL60:AM60,'[11]КОЛПИНО Нояб.'!AL60:AM60,'[12]КОЛПИНО Дек.'!AL60:AM60)</f>
        <v>0</v>
      </c>
      <c r="AN74" s="354"/>
      <c r="AO74" s="115">
        <f>SUM('[1]КОЛПИНО Янв. '!AN60:AO60,'[2]КОЛПИНО Февр.'!AN60:AO60,'[3]КОЛПИНО Март'!AN60:AO60,'[4]КОЛПИНО Апр.'!AN60:AO60,'[5]КОЛПИНО Май'!AN60:AO60,'[6]КОЛПИНО Июнь'!AN60:AO60,'[7]КОЛПИНО Июль'!AN60:AO60,'[8]КОЛПИНО Авг.'!AN60:AO60,'[9]КОЛПИНО Сент.'!AN60:AO60,'[10]КОЛПИНО Окт.'!AN60:AO60,'[11]КОЛПИНО Нояб.'!AN60:AO60,'[12]КОЛПИНО Дек.'!AN60:AO60)</f>
        <v>0</v>
      </c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</row>
    <row r="75" spans="1:96" s="102" customFormat="1" ht="15.9" customHeight="1" x14ac:dyDescent="0.3">
      <c r="A75" s="380">
        <v>27</v>
      </c>
      <c r="B75" s="379" t="s">
        <v>21</v>
      </c>
      <c r="C75" s="7" t="s">
        <v>43</v>
      </c>
      <c r="D75" s="87"/>
      <c r="E75" s="108">
        <f>SUM('[1]КОЛПИНО Янв. '!D61:E61,'[2]КОЛПИНО Февр.'!D61:E61,'[3]КОЛПИНО Март'!D61:E61,'[4]КОЛПИНО Апр.'!D61:E61,'[5]КОЛПИНО Май'!D61:E61,'[6]КОЛПИНО Июнь'!D61:E61,'[7]КОЛПИНО Июль'!D61:E61,'[8]КОЛПИНО Авг.'!D61:E61,'[9]КОЛПИНО Сент.'!D61:E61,'[10]КОЛПИНО Окт.'!D61:E61,'[11]КОЛПИНО Нояб.'!D61:E61,'[12]КОЛПИНО Дек.'!D61:E61)</f>
        <v>0</v>
      </c>
      <c r="F75" s="87"/>
      <c r="G75" s="108">
        <f>SUM('[1]КОЛПИНО Янв. '!F61:G61,'[2]КОЛПИНО Февр.'!F61:G61,'[3]КОЛПИНО Март'!F61:G61,'[4]КОЛПИНО Апр.'!F61:G61,'[5]КОЛПИНО Май'!F61:G61,'[6]КОЛПИНО Июнь'!F61:G61,'[7]КОЛПИНО Июль'!F61:G61,'[8]КОЛПИНО Авг.'!F61:G61,'[9]КОЛПИНО Сент.'!F61:G61,'[10]КОЛПИНО Окт.'!F61:G61,'[11]КОЛПИНО Нояб.'!F61:G61,'[12]КОЛПИНО Дек.'!F61:G61)</f>
        <v>0</v>
      </c>
      <c r="H75" s="87"/>
      <c r="I75" s="108">
        <f>SUM('[1]КОЛПИНО Янв. '!H61:I61,'[2]КОЛПИНО Февр.'!H61:I61,'[3]КОЛПИНО Март'!H61:I61,'[4]КОЛПИНО Апр.'!H61:I61,'[5]КОЛПИНО Май'!H61:I61,'[6]КОЛПИНО Июнь'!H61:I61,'[7]КОЛПИНО Июль'!H61:I61,'[8]КОЛПИНО Авг.'!H61:I61,'[9]КОЛПИНО Сент.'!H61:I61,'[10]КОЛПИНО Окт.'!H61:I61,'[11]КОЛПИНО Нояб.'!H61:I61,'[12]КОЛПИНО Дек.'!H61:I61)</f>
        <v>0</v>
      </c>
      <c r="J75" s="87"/>
      <c r="K75" s="108">
        <f>SUM('[1]КОЛПИНО Янв. '!J61:K61,'[2]КОЛПИНО Февр.'!J61:K61,'[3]КОЛПИНО Март'!J61:K61,'[4]КОЛПИНО Апр.'!J61:K61,'[5]КОЛПИНО Май'!J61:K61,'[6]КОЛПИНО Июнь'!J61:K61,'[7]КОЛПИНО Июль'!J61:K61,'[8]КОЛПИНО Авг.'!J61:K61,'[9]КОЛПИНО Сент.'!J61:K61,'[10]КОЛПИНО Окт.'!J61:K61,'[11]КОЛПИНО Нояб.'!J61:K61,'[12]КОЛПИНО Дек.'!J61:K61)</f>
        <v>0</v>
      </c>
      <c r="L75" s="87"/>
      <c r="M75" s="108">
        <f>SUM('[1]КОЛПИНО Янв. '!L61:M61,'[2]КОЛПИНО Февр.'!L61:M61,'[3]КОЛПИНО Март'!L61:M61,'[4]КОЛПИНО Апр.'!L61:M61,'[5]КОЛПИНО Май'!L61:M61,'[6]КОЛПИНО Июнь'!L61:M61,'[7]КОЛПИНО Июль'!L61:M61,'[8]КОЛПИНО Авг.'!L61:M61,'[9]КОЛПИНО Сент.'!L61:M61,'[10]КОЛПИНО Окт.'!L61:M61,'[11]КОЛПИНО Нояб.'!L61:M61,'[12]КОЛПИНО Дек.'!L61:M61)</f>
        <v>0</v>
      </c>
      <c r="N75" s="87"/>
      <c r="O75" s="108">
        <f>SUM('[1]КОЛПИНО Янв. '!N61:O61,'[2]КОЛПИНО Февр.'!N61:O61,'[3]КОЛПИНО Март'!N61:O61,'[4]КОЛПИНО Апр.'!N61:O61,'[5]КОЛПИНО Май'!N61:O61,'[6]КОЛПИНО Июнь'!N61:O61,'[7]КОЛПИНО Июль'!N61:O61,'[8]КОЛПИНО Авг.'!N61:O61,'[9]КОЛПИНО Сент.'!N61:O61,'[10]КОЛПИНО Окт.'!N61:O61,'[11]КОЛПИНО Нояб.'!N61:O61,'[12]КОЛПИНО Дек.'!N61:O61)</f>
        <v>0</v>
      </c>
      <c r="P75" s="87"/>
      <c r="Q75" s="108">
        <f>SUM('[1]КОЛПИНО Янв. '!P61:Q61,'[2]КОЛПИНО Февр.'!P61:Q61,'[3]КОЛПИНО Март'!P61:Q61,'[4]КОЛПИНО Апр.'!P61:Q61,'[5]КОЛПИНО Май'!P61:Q61,'[6]КОЛПИНО Июнь'!P61:Q61,'[7]КОЛПИНО Июль'!P61:Q61,'[8]КОЛПИНО Авг.'!P61:Q61,'[9]КОЛПИНО Сент.'!P61:Q61,'[10]КОЛПИНО Окт.'!P61:Q61,'[11]КОЛПИНО Нояб.'!P61:Q61,'[12]КОЛПИНО Дек.'!P61:Q61)</f>
        <v>0</v>
      </c>
      <c r="R75" s="87"/>
      <c r="S75" s="108">
        <f>SUM('[1]КОЛПИНО Янв. '!R61:S61,'[2]КОЛПИНО Февр.'!R61:S61,'[3]КОЛПИНО Март'!R61:S61,'[4]КОЛПИНО Апр.'!R61:S61,'[5]КОЛПИНО Май'!R61:S61,'[6]КОЛПИНО Июнь'!R61:S61,'[7]КОЛПИНО Июль'!R61:S61,'[8]КОЛПИНО Авг.'!R61:S61,'[9]КОЛПИНО Сент.'!R61:S61,'[10]КОЛПИНО Окт.'!R61:S61,'[11]КОЛПИНО Нояб.'!R61:S61,'[12]КОЛПИНО Дек.'!R61:S61)</f>
        <v>0</v>
      </c>
      <c r="T75" s="87"/>
      <c r="U75" s="108">
        <f>SUM('[1]КОЛПИНО Янв. '!T61:U61,'[2]КОЛПИНО Февр.'!T61:U61,'[3]КОЛПИНО Март'!T61:U61,'[4]КОЛПИНО Апр.'!T61:U61,'[5]КОЛПИНО Май'!T61:U61,'[6]КОЛПИНО Июнь'!T61:U61,'[7]КОЛПИНО Июль'!T61:U61,'[8]КОЛПИНО Авг.'!T61:U61,'[9]КОЛПИНО Сент.'!T61:U61,'[10]КОЛПИНО Окт.'!T61:U61,'[11]КОЛПИНО Нояб.'!T61:U61,'[12]КОЛПИНО Дек.'!T61:U61)</f>
        <v>0</v>
      </c>
      <c r="V75" s="87"/>
      <c r="W75" s="108">
        <f>SUM('[1]КОЛПИНО Янв. '!V61:W61,'[2]КОЛПИНО Февр.'!V61:W61,'[3]КОЛПИНО Март'!V61:W61,'[4]КОЛПИНО Апр.'!V61:W61,'[5]КОЛПИНО Май'!V61:W61,'[6]КОЛПИНО Июнь'!V61:W61,'[7]КОЛПИНО Июль'!V61:W61,'[8]КОЛПИНО Авг.'!V61:W61,'[9]КОЛПИНО Сент.'!V61:W61,'[10]КОЛПИНО Окт.'!V61:W61,'[11]КОЛПИНО Нояб.'!V61:W61,'[12]КОЛПИНО Дек.'!V61:W61)</f>
        <v>0</v>
      </c>
      <c r="X75" s="87"/>
      <c r="Y75" s="108">
        <f>SUM('[1]КОЛПИНО Янв. '!X61:Y61,'[2]КОЛПИНО Февр.'!X61:Y61,'[3]КОЛПИНО Март'!X61:Y61,'[4]КОЛПИНО Апр.'!X61:Y61,'[5]КОЛПИНО Май'!X61:Y61,'[6]КОЛПИНО Июнь'!X61:Y61,'[7]КОЛПИНО Июль'!X61:Y61,'[8]КОЛПИНО Авг.'!X61:Y61,'[9]КОЛПИНО Сент.'!X61:Y61,'[10]КОЛПИНО Окт.'!X61:Y61,'[11]КОЛПИНО Нояб.'!X61:Y61,'[12]КОЛПИНО Дек.'!X61:Y61)</f>
        <v>0</v>
      </c>
      <c r="Z75" s="87"/>
      <c r="AA75" s="108">
        <f>SUM('[1]КОЛПИНО Янв. '!Z61:AA61,'[2]КОЛПИНО Февр.'!Z61:AA61,'[3]КОЛПИНО Март'!Z61:AA61,'[4]КОЛПИНО Апр.'!Z61:AA61,'[5]КОЛПИНО Май'!Z61:AA61,'[6]КОЛПИНО Июнь'!Z61:AA61,'[7]КОЛПИНО Июль'!Z61:AA61,'[8]КОЛПИНО Авг.'!Z61:AA61,'[9]КОЛПИНО Сент.'!Z61:AA61,'[10]КОЛПИНО Окт.'!Z61:AA61,'[11]КОЛПИНО Нояб.'!Z61:AA61,'[12]КОЛПИНО Дек.'!Z61:AA61)</f>
        <v>0</v>
      </c>
      <c r="AB75" s="87"/>
      <c r="AC75" s="108">
        <f>SUM('[1]КОЛПИНО Янв. '!AB61:AC61,'[2]КОЛПИНО Февр.'!AB61:AC61,'[3]КОЛПИНО Март'!AB61:AC61,'[4]КОЛПИНО Апр.'!AB61:AC61,'[5]КОЛПИНО Май'!AB61:AC61,'[6]КОЛПИНО Июнь'!AB61:AC61,'[7]КОЛПИНО Июль'!AB61:AC61,'[8]КОЛПИНО Авг.'!AB61:AC61,'[9]КОЛПИНО Сент.'!AB61:AC61,'[10]КОЛПИНО Окт.'!AB61:AC61,'[11]КОЛПИНО Нояб.'!AB61:AC61,'[12]КОЛПИНО Дек.'!AB61:AC61)</f>
        <v>0</v>
      </c>
      <c r="AD75" s="87"/>
      <c r="AE75" s="108">
        <f>SUM('[1]КОЛПИНО Янв. '!AD61:AE61,'[2]КОЛПИНО Февр.'!AD61:AE61,'[3]КОЛПИНО Март'!AD61:AE61,'[4]КОЛПИНО Апр.'!AD61:AE61,'[5]КОЛПИНО Май'!AD61:AE61,'[6]КОЛПИНО Июнь'!AD61:AE61,'[7]КОЛПИНО Июль'!AD61:AE61,'[8]КОЛПИНО Авг.'!AD61:AE61,'[9]КОЛПИНО Сент.'!AD61:AE61,'[10]КОЛПИНО Окт.'!AD61:AE61,'[11]КОЛПИНО Нояб.'!AD61:AE61,'[12]КОЛПИНО Дек.'!AD61:AE61)</f>
        <v>0</v>
      </c>
      <c r="AF75" s="112"/>
      <c r="AG75" s="108">
        <f>SUM('[1]КОЛПИНО Янв. '!AF61:AG61,'[2]КОЛПИНО Февр.'!AF61:AG61,'[3]КОЛПИНО Март'!AF61:AG61,'[4]КОЛПИНО Апр.'!AF61:AG61,'[5]КОЛПИНО Май'!AF61:AG61,'[6]КОЛПИНО Июнь'!AF61:AG61,'[7]КОЛПИНО Июль'!AF61:AG61,'[8]КОЛПИНО Авг.'!AF61:AG61,'[9]КОЛПИНО Сент.'!AF61:AG61,'[10]КОЛПИНО Окт.'!AF61:AG61,'[11]КОЛПИНО Нояб.'!AF61:AG61,'[12]КОЛПИНО Дек.'!AF61:AG61)</f>
        <v>0</v>
      </c>
      <c r="AH75" s="87"/>
      <c r="AI75" s="108">
        <f>SUM('[1]КОЛПИНО Янв. '!AH61:AI61,'[2]КОЛПИНО Февр.'!AH61:AI61,'[3]КОЛПИНО Март'!AH61:AI61,'[4]КОЛПИНО Апр.'!AH61:AI61,'[5]КОЛПИНО Май'!AH61:AI61,'[6]КОЛПИНО Июнь'!AH61:AI61,'[7]КОЛПИНО Июль'!AH61:AI61,'[8]КОЛПИНО Авг.'!AH61:AI61,'[9]КОЛПИНО Сент.'!AH61:AI61,'[10]КОЛПИНО Окт.'!AH61:AI61,'[11]КОЛПИНО Нояб.'!AH61:AI61,'[12]КОЛПИНО Дек.'!AH61:AI61)</f>
        <v>0</v>
      </c>
      <c r="AJ75" s="87"/>
      <c r="AK75" s="108">
        <f>SUM('[1]КОЛПИНО Янв. '!AJ61:AK61,'[2]КОЛПИНО Февр.'!AJ61:AK61,'[3]КОЛПИНО Март'!AJ61:AK61,'[4]КОЛПИНО Апр.'!AJ61:AK61,'[5]КОЛПИНО Май'!AJ61:AK61,'[6]КОЛПИНО Июнь'!AJ61:AK61,'[7]КОЛПИНО Июль'!AJ61:AK61,'[8]КОЛПИНО Авг.'!AJ61:AK61,'[9]КОЛПИНО Сент.'!AJ61:AK61,'[10]КОЛПИНО Окт.'!AJ61:AK61,'[11]КОЛПИНО Нояб.'!AJ61:AK61,'[12]КОЛПИНО Дек.'!AJ61:AK61)</f>
        <v>0</v>
      </c>
      <c r="AL75" s="87"/>
      <c r="AM75" s="108">
        <f>SUM('[1]КОЛПИНО Янв. '!AL61:AM61,'[2]КОЛПИНО Февр.'!AL61:AM61,'[3]КОЛПИНО Март'!AL61:AM61,'[4]КОЛПИНО Апр.'!AL61:AM61,'[5]КОЛПИНО Май'!AL61:AM61,'[6]КОЛПИНО Июнь'!AL61:AM61,'[7]КОЛПИНО Июль'!AL61:AM61,'[8]КОЛПИНО Авг.'!AL61:AM61,'[9]КОЛПИНО Сент.'!AL61:AM61,'[10]КОЛПИНО Окт.'!AL61:AM61,'[11]КОЛПИНО Нояб.'!AL61:AM61,'[12]КОЛПИНО Дек.'!AL61:AM61)</f>
        <v>0</v>
      </c>
      <c r="AN75" s="354"/>
      <c r="AO75" s="108">
        <f>SUM('[1]КОЛПИНО Янв. '!AN61:AO61,'[2]КОЛПИНО Февр.'!AN61:AO61,'[3]КОЛПИНО Март'!AN61:AO61,'[4]КОЛПИНО Апр.'!AN61:AO61,'[5]КОЛПИНО Май'!AN61:AO61,'[6]КОЛПИНО Июнь'!AN61:AO61,'[7]КОЛПИНО Июль'!AN61:AO61,'[8]КОЛПИНО Авг.'!AN61:AO61,'[9]КОЛПИНО Сент.'!AN61:AO61,'[10]КОЛПИНО Окт.'!AN61:AO61,'[11]КОЛПИНО Нояб.'!AN61:AO61,'[12]КОЛПИНО Дек.'!AN61:AO61)</f>
        <v>0</v>
      </c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</row>
    <row r="76" spans="1:96" s="102" customFormat="1" ht="15.9" customHeight="1" x14ac:dyDescent="0.3">
      <c r="A76" s="380"/>
      <c r="B76" s="379"/>
      <c r="C76" s="7" t="s">
        <v>13</v>
      </c>
      <c r="D76" s="87"/>
      <c r="E76" s="115">
        <f>SUM('[1]КОЛПИНО Янв. '!D62:E62,'[2]КОЛПИНО Февр.'!D62:E62,'[3]КОЛПИНО Март'!D62:E62,'[4]КОЛПИНО Апр.'!D62:E62,'[5]КОЛПИНО Май'!D62:E62,'[6]КОЛПИНО Июнь'!D62:E62,'[7]КОЛПИНО Июль'!D62:E62,'[8]КОЛПИНО Авг.'!D62:E62,'[9]КОЛПИНО Сент.'!D62:E62,'[10]КОЛПИНО Окт.'!D62:E62,'[11]КОЛПИНО Нояб.'!D62:E62,'[12]КОЛПИНО Дек.'!D62:E62)</f>
        <v>0</v>
      </c>
      <c r="F76" s="87"/>
      <c r="G76" s="115">
        <f>SUM('[1]КОЛПИНО Янв. '!F62:G62,'[2]КОЛПИНО Февр.'!F62:G62,'[3]КОЛПИНО Март'!F62:G62,'[4]КОЛПИНО Апр.'!F62:G62,'[5]КОЛПИНО Май'!F62:G62,'[6]КОЛПИНО Июнь'!F62:G62,'[7]КОЛПИНО Июль'!F62:G62,'[8]КОЛПИНО Авг.'!F62:G62,'[9]КОЛПИНО Сент.'!F62:G62,'[10]КОЛПИНО Окт.'!F62:G62,'[11]КОЛПИНО Нояб.'!F62:G62,'[12]КОЛПИНО Дек.'!F62:G62)</f>
        <v>0</v>
      </c>
      <c r="H76" s="87"/>
      <c r="I76" s="115">
        <f>SUM('[1]КОЛПИНО Янв. '!H62:I62,'[2]КОЛПИНО Февр.'!H62:I62,'[3]КОЛПИНО Март'!H62:I62,'[4]КОЛПИНО Апр.'!H62:I62,'[5]КОЛПИНО Май'!H62:I62,'[6]КОЛПИНО Июнь'!H62:I62,'[7]КОЛПИНО Июль'!H62:I62,'[8]КОЛПИНО Авг.'!H62:I62,'[9]КОЛПИНО Сент.'!H62:I62,'[10]КОЛПИНО Окт.'!H62:I62,'[11]КОЛПИНО Нояб.'!H62:I62,'[12]КОЛПИНО Дек.'!H62:I62)</f>
        <v>0</v>
      </c>
      <c r="J76" s="87"/>
      <c r="K76" s="115">
        <f>SUM('[1]КОЛПИНО Янв. '!J62:K62,'[2]КОЛПИНО Февр.'!J62:K62,'[3]КОЛПИНО Март'!J62:K62,'[4]КОЛПИНО Апр.'!J62:K62,'[5]КОЛПИНО Май'!J62:K62,'[6]КОЛПИНО Июнь'!J62:K62,'[7]КОЛПИНО Июль'!J62:K62,'[8]КОЛПИНО Авг.'!J62:K62,'[9]КОЛПИНО Сент.'!J62:K62,'[10]КОЛПИНО Окт.'!J62:K62,'[11]КОЛПИНО Нояб.'!J62:K62,'[12]КОЛПИНО Дек.'!J62:K62)</f>
        <v>0</v>
      </c>
      <c r="L76" s="87"/>
      <c r="M76" s="115">
        <f>SUM('[1]КОЛПИНО Янв. '!L62:M62,'[2]КОЛПИНО Февр.'!L62:M62,'[3]КОЛПИНО Март'!L62:M62,'[4]КОЛПИНО Апр.'!L62:M62,'[5]КОЛПИНО Май'!L62:M62,'[6]КОЛПИНО Июнь'!L62:M62,'[7]КОЛПИНО Июль'!L62:M62,'[8]КОЛПИНО Авг.'!L62:M62,'[9]КОЛПИНО Сент.'!L62:M62,'[10]КОЛПИНО Окт.'!L62:M62,'[11]КОЛПИНО Нояб.'!L62:M62,'[12]КОЛПИНО Дек.'!L62:M62)</f>
        <v>0</v>
      </c>
      <c r="N76" s="87"/>
      <c r="O76" s="115">
        <f>SUM('[1]КОЛПИНО Янв. '!N62:O62,'[2]КОЛПИНО Февр.'!N62:O62,'[3]КОЛПИНО Март'!N62:O62,'[4]КОЛПИНО Апр.'!N62:O62,'[5]КОЛПИНО Май'!N62:O62,'[6]КОЛПИНО Июнь'!N62:O62,'[7]КОЛПИНО Июль'!N62:O62,'[8]КОЛПИНО Авг.'!N62:O62,'[9]КОЛПИНО Сент.'!N62:O62,'[10]КОЛПИНО Окт.'!N62:O62,'[11]КОЛПИНО Нояб.'!N62:O62,'[12]КОЛПИНО Дек.'!N62:O62)</f>
        <v>0</v>
      </c>
      <c r="P76" s="87"/>
      <c r="Q76" s="115">
        <f>SUM('[1]КОЛПИНО Янв. '!P62:Q62,'[2]КОЛПИНО Февр.'!P62:Q62,'[3]КОЛПИНО Март'!P62:Q62,'[4]КОЛПИНО Апр.'!P62:Q62,'[5]КОЛПИНО Май'!P62:Q62,'[6]КОЛПИНО Июнь'!P62:Q62,'[7]КОЛПИНО Июль'!P62:Q62,'[8]КОЛПИНО Авг.'!P62:Q62,'[9]КОЛПИНО Сент.'!P62:Q62,'[10]КОЛПИНО Окт.'!P62:Q62,'[11]КОЛПИНО Нояб.'!P62:Q62,'[12]КОЛПИНО Дек.'!P62:Q62)</f>
        <v>0</v>
      </c>
      <c r="R76" s="87"/>
      <c r="S76" s="115">
        <f>SUM('[1]КОЛПИНО Янв. '!R62:S62,'[2]КОЛПИНО Февр.'!R62:S62,'[3]КОЛПИНО Март'!R62:S62,'[4]КОЛПИНО Апр.'!R62:S62,'[5]КОЛПИНО Май'!R62:S62,'[6]КОЛПИНО Июнь'!R62:S62,'[7]КОЛПИНО Июль'!R62:S62,'[8]КОЛПИНО Авг.'!R62:S62,'[9]КОЛПИНО Сент.'!R62:S62,'[10]КОЛПИНО Окт.'!R62:S62,'[11]КОЛПИНО Нояб.'!R62:S62,'[12]КОЛПИНО Дек.'!R62:S62)</f>
        <v>0</v>
      </c>
      <c r="T76" s="87"/>
      <c r="U76" s="115">
        <f>SUM('[1]КОЛПИНО Янв. '!T62:U62,'[2]КОЛПИНО Февр.'!T62:U62,'[3]КОЛПИНО Март'!T62:U62,'[4]КОЛПИНО Апр.'!T62:U62,'[5]КОЛПИНО Май'!T62:U62,'[6]КОЛПИНО Июнь'!T62:U62,'[7]КОЛПИНО Июль'!T62:U62,'[8]КОЛПИНО Авг.'!T62:U62,'[9]КОЛПИНО Сент.'!T62:U62,'[10]КОЛПИНО Окт.'!T62:U62,'[11]КОЛПИНО Нояб.'!T62:U62,'[12]КОЛПИНО Дек.'!T62:U62)</f>
        <v>0</v>
      </c>
      <c r="V76" s="87"/>
      <c r="W76" s="115">
        <f>SUM('[1]КОЛПИНО Янв. '!V62:W62,'[2]КОЛПИНО Февр.'!V62:W62,'[3]КОЛПИНО Март'!V62:W62,'[4]КОЛПИНО Апр.'!V62:W62,'[5]КОЛПИНО Май'!V62:W62,'[6]КОЛПИНО Июнь'!V62:W62,'[7]КОЛПИНО Июль'!V62:W62,'[8]КОЛПИНО Авг.'!V62:W62,'[9]КОЛПИНО Сент.'!V62:W62,'[10]КОЛПИНО Окт.'!V62:W62,'[11]КОЛПИНО Нояб.'!V62:W62,'[12]КОЛПИНО Дек.'!V62:W62)</f>
        <v>0</v>
      </c>
      <c r="X76" s="87"/>
      <c r="Y76" s="115">
        <f>SUM('[1]КОЛПИНО Янв. '!X62:Y62,'[2]КОЛПИНО Февр.'!X62:Y62,'[3]КОЛПИНО Март'!X62:Y62,'[4]КОЛПИНО Апр.'!X62:Y62,'[5]КОЛПИНО Май'!X62:Y62,'[6]КОЛПИНО Июнь'!X62:Y62,'[7]КОЛПИНО Июль'!X62:Y62,'[8]КОЛПИНО Авг.'!X62:Y62,'[9]КОЛПИНО Сент.'!X62:Y62,'[10]КОЛПИНО Окт.'!X62:Y62,'[11]КОЛПИНО Нояб.'!X62:Y62,'[12]КОЛПИНО Дек.'!X62:Y62)</f>
        <v>0</v>
      </c>
      <c r="Z76" s="87"/>
      <c r="AA76" s="115">
        <f>SUM('[1]КОЛПИНО Янв. '!Z62:AA62,'[2]КОЛПИНО Февр.'!Z62:AA62,'[3]КОЛПИНО Март'!Z62:AA62,'[4]КОЛПИНО Апр.'!Z62:AA62,'[5]КОЛПИНО Май'!Z62:AA62,'[6]КОЛПИНО Июнь'!Z62:AA62,'[7]КОЛПИНО Июль'!Z62:AA62,'[8]КОЛПИНО Авг.'!Z62:AA62,'[9]КОЛПИНО Сент.'!Z62:AA62,'[10]КОЛПИНО Окт.'!Z62:AA62,'[11]КОЛПИНО Нояб.'!Z62:AA62,'[12]КОЛПИНО Дек.'!Z62:AA62)</f>
        <v>0</v>
      </c>
      <c r="AB76" s="87"/>
      <c r="AC76" s="115">
        <f>SUM('[1]КОЛПИНО Янв. '!AB62:AC62,'[2]КОЛПИНО Февр.'!AB62:AC62,'[3]КОЛПИНО Март'!AB62:AC62,'[4]КОЛПИНО Апр.'!AB62:AC62,'[5]КОЛПИНО Май'!AB62:AC62,'[6]КОЛПИНО Июнь'!AB62:AC62,'[7]КОЛПИНО Июль'!AB62:AC62,'[8]КОЛПИНО Авг.'!AB62:AC62,'[9]КОЛПИНО Сент.'!AB62:AC62,'[10]КОЛПИНО Окт.'!AB62:AC62,'[11]КОЛПИНО Нояб.'!AB62:AC62,'[12]КОЛПИНО Дек.'!AB62:AC62)</f>
        <v>0</v>
      </c>
      <c r="AD76" s="87"/>
      <c r="AE76" s="115">
        <f>SUM('[1]КОЛПИНО Янв. '!AD62:AE62,'[2]КОЛПИНО Февр.'!AD62:AE62,'[3]КОЛПИНО Март'!AD62:AE62,'[4]КОЛПИНО Апр.'!AD62:AE62,'[5]КОЛПИНО Май'!AD62:AE62,'[6]КОЛПИНО Июнь'!AD62:AE62,'[7]КОЛПИНО Июль'!AD62:AE62,'[8]КОЛПИНО Авг.'!AD62:AE62,'[9]КОЛПИНО Сент.'!AD62:AE62,'[10]КОЛПИНО Окт.'!AD62:AE62,'[11]КОЛПИНО Нояб.'!AD62:AE62,'[12]КОЛПИНО Дек.'!AD62:AE62)</f>
        <v>0</v>
      </c>
      <c r="AF76" s="112">
        <v>150</v>
      </c>
      <c r="AG76" s="115">
        <f>SUM('[1]КОЛПИНО Янв. '!AF62:AG62,'[2]КОЛПИНО Февр.'!AF62:AG62,'[3]КОЛПИНО Март'!AF62:AG62,'[4]КОЛПИНО Апр.'!AF62:AG62,'[5]КОЛПИНО Май'!AF62:AG62,'[6]КОЛПИНО Июнь'!AF62:AG62,'[7]КОЛПИНО Июль'!AF62:AG62,'[8]КОЛПИНО Авг.'!AF62:AG62,'[9]КОЛПИНО Сент.'!AF62:AG62,'[10]КОЛПИНО Окт.'!AF62:AG62,'[11]КОЛПИНО Нояб.'!AF62:AG62,'[12]КОЛПИНО Дек.'!AF62:AG62)</f>
        <v>49.892000000000003</v>
      </c>
      <c r="AH76" s="87"/>
      <c r="AI76" s="115">
        <f>SUM('[1]КОЛПИНО Янв. '!AH62:AI62,'[2]КОЛПИНО Февр.'!AH62:AI62,'[3]КОЛПИНО Март'!AH62:AI62,'[4]КОЛПИНО Апр.'!AH62:AI62,'[5]КОЛПИНО Май'!AH62:AI62,'[6]КОЛПИНО Июнь'!AH62:AI62,'[7]КОЛПИНО Июль'!AH62:AI62,'[8]КОЛПИНО Авг.'!AH62:AI62,'[9]КОЛПИНО Сент.'!AH62:AI62,'[10]КОЛПИНО Окт.'!AH62:AI62,'[11]КОЛПИНО Нояб.'!AH62:AI62,'[12]КОЛПИНО Дек.'!AH62:AI62)</f>
        <v>0</v>
      </c>
      <c r="AJ76" s="87"/>
      <c r="AK76" s="115">
        <f>SUM('[1]КОЛПИНО Янв. '!AJ62:AK62,'[2]КОЛПИНО Февр.'!AJ62:AK62,'[3]КОЛПИНО Март'!AJ62:AK62,'[4]КОЛПИНО Апр.'!AJ62:AK62,'[5]КОЛПИНО Май'!AJ62:AK62,'[6]КОЛПИНО Июнь'!AJ62:AK62,'[7]КОЛПИНО Июль'!AJ62:AK62,'[8]КОЛПИНО Авг.'!AJ62:AK62,'[9]КОЛПИНО Сент.'!AJ62:AK62,'[10]КОЛПИНО Окт.'!AJ62:AK62,'[11]КОЛПИНО Нояб.'!AJ62:AK62,'[12]КОЛПИНО Дек.'!AJ62:AK62)</f>
        <v>0</v>
      </c>
      <c r="AL76" s="87"/>
      <c r="AM76" s="115">
        <f>SUM('[1]КОЛПИНО Янв. '!AL62:AM62,'[2]КОЛПИНО Февр.'!AL62:AM62,'[3]КОЛПИНО Март'!AL62:AM62,'[4]КОЛПИНО Апр.'!AL62:AM62,'[5]КОЛПИНО Май'!AL62:AM62,'[6]КОЛПИНО Июнь'!AL62:AM62,'[7]КОЛПИНО Июль'!AL62:AM62,'[8]КОЛПИНО Авг.'!AL62:AM62,'[9]КОЛПИНО Сент.'!AL62:AM62,'[10]КОЛПИНО Окт.'!AL62:AM62,'[11]КОЛПИНО Нояб.'!AL62:AM62,'[12]КОЛПИНО Дек.'!AL62:AM62)</f>
        <v>0</v>
      </c>
      <c r="AN76" s="354"/>
      <c r="AO76" s="115">
        <f>SUM('[1]КОЛПИНО Янв. '!AN62:AO62,'[2]КОЛПИНО Февр.'!AN62:AO62,'[3]КОЛПИНО Март'!AN62:AO62,'[4]КОЛПИНО Апр.'!AN62:AO62,'[5]КОЛПИНО Май'!AN62:AO62,'[6]КОЛПИНО Июнь'!AN62:AO62,'[7]КОЛПИНО Июль'!AN62:AO62,'[8]КОЛПИНО Авг.'!AN62:AO62,'[9]КОЛПИНО Сент.'!AN62:AO62,'[10]КОЛПИНО Окт.'!AN62:AO62,'[11]КОЛПИНО Нояб.'!AN62:AO62,'[12]КОЛПИНО Дек.'!AN62:AO62)</f>
        <v>0</v>
      </c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</row>
    <row r="77" spans="1:96" s="102" customFormat="1" ht="15.9" customHeight="1" x14ac:dyDescent="0.3">
      <c r="A77" s="380">
        <v>28</v>
      </c>
      <c r="B77" s="379" t="s">
        <v>22</v>
      </c>
      <c r="C77" s="10" t="s">
        <v>39</v>
      </c>
      <c r="D77" s="87"/>
      <c r="E77" s="108">
        <f>SUM('[1]КОЛПИНО Янв. '!D63:E63,'[2]КОЛПИНО Февр.'!D63:E63,'[3]КОЛПИНО Март'!D63:E63,'[4]КОЛПИНО Апр.'!D63:E63,'[5]КОЛПИНО Май'!D63:E63,'[6]КОЛПИНО Июнь'!D63:E63,'[7]КОЛПИНО Июль'!D63:E63,'[8]КОЛПИНО Авг.'!D63:E63,'[9]КОЛПИНО Сент.'!D63:E63,'[10]КОЛПИНО Окт.'!D63:E63,'[11]КОЛПИНО Нояб.'!D63:E63,'[12]КОЛПИНО Дек.'!D63:E63)</f>
        <v>0</v>
      </c>
      <c r="F77" s="87"/>
      <c r="G77" s="108">
        <f>SUM('[1]КОЛПИНО Янв. '!F63:G63,'[2]КОЛПИНО Февр.'!F63:G63,'[3]КОЛПИНО Март'!F63:G63,'[4]КОЛПИНО Апр.'!F63:G63,'[5]КОЛПИНО Май'!F63:G63,'[6]КОЛПИНО Июнь'!F63:G63,'[7]КОЛПИНО Июль'!F63:G63,'[8]КОЛПИНО Авг.'!F63:G63,'[9]КОЛПИНО Сент.'!F63:G63,'[10]КОЛПИНО Окт.'!F63:G63,'[11]КОЛПИНО Нояб.'!F63:G63,'[12]КОЛПИНО Дек.'!F63:G63)</f>
        <v>0</v>
      </c>
      <c r="H77" s="87"/>
      <c r="I77" s="108">
        <f>SUM('[1]КОЛПИНО Янв. '!H63:I63,'[2]КОЛПИНО Февр.'!H63:I63,'[3]КОЛПИНО Март'!H63:I63,'[4]КОЛПИНО Апр.'!H63:I63,'[5]КОЛПИНО Май'!H63:I63,'[6]КОЛПИНО Июнь'!H63:I63,'[7]КОЛПИНО Июль'!H63:I63,'[8]КОЛПИНО Авг.'!H63:I63,'[9]КОЛПИНО Сент.'!H63:I63,'[10]КОЛПИНО Окт.'!H63:I63,'[11]КОЛПИНО Нояб.'!H63:I63,'[12]КОЛПИНО Дек.'!H63:I63)</f>
        <v>0</v>
      </c>
      <c r="J77" s="87"/>
      <c r="K77" s="108">
        <f>SUM('[1]КОЛПИНО Янв. '!J63:K63,'[2]КОЛПИНО Февр.'!J63:K63,'[3]КОЛПИНО Март'!J63:K63,'[4]КОЛПИНО Апр.'!J63:K63,'[5]КОЛПИНО Май'!J63:K63,'[6]КОЛПИНО Июнь'!J63:K63,'[7]КОЛПИНО Июль'!J63:K63,'[8]КОЛПИНО Авг.'!J63:K63,'[9]КОЛПИНО Сент.'!J63:K63,'[10]КОЛПИНО Окт.'!J63:K63,'[11]КОЛПИНО Нояб.'!J63:K63,'[12]КОЛПИНО Дек.'!J63:K63)</f>
        <v>0</v>
      </c>
      <c r="L77" s="87"/>
      <c r="M77" s="108">
        <f>SUM('[1]КОЛПИНО Янв. '!L63:M63,'[2]КОЛПИНО Февр.'!L63:M63,'[3]КОЛПИНО Март'!L63:M63,'[4]КОЛПИНО Апр.'!L63:M63,'[5]КОЛПИНО Май'!L63:M63,'[6]КОЛПИНО Июнь'!L63:M63,'[7]КОЛПИНО Июль'!L63:M63,'[8]КОЛПИНО Авг.'!L63:M63,'[9]КОЛПИНО Сент.'!L63:M63,'[10]КОЛПИНО Окт.'!L63:M63,'[11]КОЛПИНО Нояб.'!L63:M63,'[12]КОЛПИНО Дек.'!L63:M63)</f>
        <v>0</v>
      </c>
      <c r="N77" s="87"/>
      <c r="O77" s="108">
        <f>SUM('[1]КОЛПИНО Янв. '!N63:O63,'[2]КОЛПИНО Февр.'!N63:O63,'[3]КОЛПИНО Март'!N63:O63,'[4]КОЛПИНО Апр.'!N63:O63,'[5]КОЛПИНО Май'!N63:O63,'[6]КОЛПИНО Июнь'!N63:O63,'[7]КОЛПИНО Июль'!N63:O63,'[8]КОЛПИНО Авг.'!N63:O63,'[9]КОЛПИНО Сент.'!N63:O63,'[10]КОЛПИНО Окт.'!N63:O63,'[11]КОЛПИНО Нояб.'!N63:O63,'[12]КОЛПИНО Дек.'!N63:O63)</f>
        <v>0</v>
      </c>
      <c r="P77" s="87"/>
      <c r="Q77" s="108">
        <f>SUM('[1]КОЛПИНО Янв. '!P63:Q63,'[2]КОЛПИНО Февр.'!P63:Q63,'[3]КОЛПИНО Март'!P63:Q63,'[4]КОЛПИНО Апр.'!P63:Q63,'[5]КОЛПИНО Май'!P63:Q63,'[6]КОЛПИНО Июнь'!P63:Q63,'[7]КОЛПИНО Июль'!P63:Q63,'[8]КОЛПИНО Авг.'!P63:Q63,'[9]КОЛПИНО Сент.'!P63:Q63,'[10]КОЛПИНО Окт.'!P63:Q63,'[11]КОЛПИНО Нояб.'!P63:Q63,'[12]КОЛПИНО Дек.'!P63:Q63)</f>
        <v>0</v>
      </c>
      <c r="R77" s="87"/>
      <c r="S77" s="108">
        <f>SUM('[1]КОЛПИНО Янв. '!R63:S63,'[2]КОЛПИНО Февр.'!R63:S63,'[3]КОЛПИНО Март'!R63:S63,'[4]КОЛПИНО Апр.'!R63:S63,'[5]КОЛПИНО Май'!R63:S63,'[6]КОЛПИНО Июнь'!R63:S63,'[7]КОЛПИНО Июль'!R63:S63,'[8]КОЛПИНО Авг.'!R63:S63,'[9]КОЛПИНО Сент.'!R63:S63,'[10]КОЛПИНО Окт.'!R63:S63,'[11]КОЛПИНО Нояб.'!R63:S63,'[12]КОЛПИНО Дек.'!R63:S63)</f>
        <v>0</v>
      </c>
      <c r="T77" s="87"/>
      <c r="U77" s="108">
        <f>SUM('[1]КОЛПИНО Янв. '!T63:U63,'[2]КОЛПИНО Февр.'!T63:U63,'[3]КОЛПИНО Март'!T63:U63,'[4]КОЛПИНО Апр.'!T63:U63,'[5]КОЛПИНО Май'!T63:U63,'[6]КОЛПИНО Июнь'!T63:U63,'[7]КОЛПИНО Июль'!T63:U63,'[8]КОЛПИНО Авг.'!T63:U63,'[9]КОЛПИНО Сент.'!T63:U63,'[10]КОЛПИНО Окт.'!T63:U63,'[11]КОЛПИНО Нояб.'!T63:U63,'[12]КОЛПИНО Дек.'!T63:U63)</f>
        <v>0</v>
      </c>
      <c r="V77" s="87"/>
      <c r="W77" s="108">
        <f>SUM('[1]КОЛПИНО Янв. '!V63:W63,'[2]КОЛПИНО Февр.'!V63:W63,'[3]КОЛПИНО Март'!V63:W63,'[4]КОЛПИНО Апр.'!V63:W63,'[5]КОЛПИНО Май'!V63:W63,'[6]КОЛПИНО Июнь'!V63:W63,'[7]КОЛПИНО Июль'!V63:W63,'[8]КОЛПИНО Авг.'!V63:W63,'[9]КОЛПИНО Сент.'!V63:W63,'[10]КОЛПИНО Окт.'!V63:W63,'[11]КОЛПИНО Нояб.'!V63:W63,'[12]КОЛПИНО Дек.'!V63:W63)</f>
        <v>0</v>
      </c>
      <c r="X77" s="87"/>
      <c r="Y77" s="108">
        <f>SUM('[1]КОЛПИНО Янв. '!X63:Y63,'[2]КОЛПИНО Февр.'!X63:Y63,'[3]КОЛПИНО Март'!X63:Y63,'[4]КОЛПИНО Апр.'!X63:Y63,'[5]КОЛПИНО Май'!X63:Y63,'[6]КОЛПИНО Июнь'!X63:Y63,'[7]КОЛПИНО Июль'!X63:Y63,'[8]КОЛПИНО Авг.'!X63:Y63,'[9]КОЛПИНО Сент.'!X63:Y63,'[10]КОЛПИНО Окт.'!X63:Y63,'[11]КОЛПИНО Нояб.'!X63:Y63,'[12]КОЛПИНО Дек.'!X63:Y63)</f>
        <v>0</v>
      </c>
      <c r="Z77" s="87"/>
      <c r="AA77" s="108">
        <f>SUM('[1]КОЛПИНО Янв. '!Z63:AA63,'[2]КОЛПИНО Февр.'!Z63:AA63,'[3]КОЛПИНО Март'!Z63:AA63,'[4]КОЛПИНО Апр.'!Z63:AA63,'[5]КОЛПИНО Май'!Z63:AA63,'[6]КОЛПИНО Июнь'!Z63:AA63,'[7]КОЛПИНО Июль'!Z63:AA63,'[8]КОЛПИНО Авг.'!Z63:AA63,'[9]КОЛПИНО Сент.'!Z63:AA63,'[10]КОЛПИНО Окт.'!Z63:AA63,'[11]КОЛПИНО Нояб.'!Z63:AA63,'[12]КОЛПИНО Дек.'!Z63:AA63)</f>
        <v>0</v>
      </c>
      <c r="AB77" s="87"/>
      <c r="AC77" s="108">
        <f>SUM('[1]КОЛПИНО Янв. '!AB63:AC63,'[2]КОЛПИНО Февр.'!AB63:AC63,'[3]КОЛПИНО Март'!AB63:AC63,'[4]КОЛПИНО Апр.'!AB63:AC63,'[5]КОЛПИНО Май'!AB63:AC63,'[6]КОЛПИНО Июнь'!AB63:AC63,'[7]КОЛПИНО Июль'!AB63:AC63,'[8]КОЛПИНО Авг.'!AB63:AC63,'[9]КОЛПИНО Сент.'!AB63:AC63,'[10]КОЛПИНО Окт.'!AB63:AC63,'[11]КОЛПИНО Нояб.'!AB63:AC63,'[12]КОЛПИНО Дек.'!AB63:AC63)</f>
        <v>0</v>
      </c>
      <c r="AD77" s="87"/>
      <c r="AE77" s="108">
        <f>SUM('[1]КОЛПИНО Янв. '!AD63:AE63,'[2]КОЛПИНО Февр.'!AD63:AE63,'[3]КОЛПИНО Март'!AD63:AE63,'[4]КОЛПИНО Апр.'!AD63:AE63,'[5]КОЛПИНО Май'!AD63:AE63,'[6]КОЛПИНО Июнь'!AD63:AE63,'[7]КОЛПИНО Июль'!AD63:AE63,'[8]КОЛПИНО Авг.'!AD63:AE63,'[9]КОЛПИНО Сент.'!AD63:AE63,'[10]КОЛПИНО Окт.'!AD63:AE63,'[11]КОЛПИНО Нояб.'!AD63:AE63,'[12]КОЛПИНО Дек.'!AD63:AE63)</f>
        <v>0</v>
      </c>
      <c r="AF77" s="87"/>
      <c r="AG77" s="108">
        <f>SUM('[1]КОЛПИНО Янв. '!AF63:AG63,'[2]КОЛПИНО Февр.'!AF63:AG63,'[3]КОЛПИНО Март'!AF63:AG63,'[4]КОЛПИНО Апр.'!AF63:AG63,'[5]КОЛПИНО Май'!AF63:AG63,'[6]КОЛПИНО Июнь'!AF63:AG63,'[7]КОЛПИНО Июль'!AF63:AG63,'[8]КОЛПИНО Авг.'!AF63:AG63,'[9]КОЛПИНО Сент.'!AF63:AG63,'[10]КОЛПИНО Окт.'!AF63:AG63,'[11]КОЛПИНО Нояб.'!AF63:AG63,'[12]КОЛПИНО Дек.'!AF63:AG63)</f>
        <v>0</v>
      </c>
      <c r="AH77" s="87"/>
      <c r="AI77" s="108">
        <f>SUM('[1]КОЛПИНО Янв. '!AH63:AI63,'[2]КОЛПИНО Февр.'!AH63:AI63,'[3]КОЛПИНО Март'!AH63:AI63,'[4]КОЛПИНО Апр.'!AH63:AI63,'[5]КОЛПИНО Май'!AH63:AI63,'[6]КОЛПИНО Июнь'!AH63:AI63,'[7]КОЛПИНО Июль'!AH63:AI63,'[8]КОЛПИНО Авг.'!AH63:AI63,'[9]КОЛПИНО Сент.'!AH63:AI63,'[10]КОЛПИНО Окт.'!AH63:AI63,'[11]КОЛПИНО Нояб.'!AH63:AI63,'[12]КОЛПИНО Дек.'!AH63:AI63)</f>
        <v>0</v>
      </c>
      <c r="AJ77" s="87"/>
      <c r="AK77" s="108">
        <f>SUM('[1]КОЛПИНО Янв. '!AJ63:AK63,'[2]КОЛПИНО Февр.'!AJ63:AK63,'[3]КОЛПИНО Март'!AJ63:AK63,'[4]КОЛПИНО Апр.'!AJ63:AK63,'[5]КОЛПИНО Май'!AJ63:AK63,'[6]КОЛПИНО Июнь'!AJ63:AK63,'[7]КОЛПИНО Июль'!AJ63:AK63,'[8]КОЛПИНО Авг.'!AJ63:AK63,'[9]КОЛПИНО Сент.'!AJ63:AK63,'[10]КОЛПИНО Окт.'!AJ63:AK63,'[11]КОЛПИНО Нояб.'!AJ63:AK63,'[12]КОЛПИНО Дек.'!AJ63:AK63)</f>
        <v>0</v>
      </c>
      <c r="AL77" s="87"/>
      <c r="AM77" s="108">
        <f>SUM('[1]КОЛПИНО Янв. '!AL63:AM63,'[2]КОЛПИНО Февр.'!AL63:AM63,'[3]КОЛПИНО Март'!AL63:AM63,'[4]КОЛПИНО Апр.'!AL63:AM63,'[5]КОЛПИНО Май'!AL63:AM63,'[6]КОЛПИНО Июнь'!AL63:AM63,'[7]КОЛПИНО Июль'!AL63:AM63,'[8]КОЛПИНО Авг.'!AL63:AM63,'[9]КОЛПИНО Сент.'!AL63:AM63,'[10]КОЛПИНО Окт.'!AL63:AM63,'[11]КОЛПИНО Нояб.'!AL63:AM63,'[12]КОЛПИНО Дек.'!AL63:AM63)</f>
        <v>0</v>
      </c>
      <c r="AN77" s="87"/>
      <c r="AO77" s="108">
        <f>SUM('[1]КОЛПИНО Янв. '!AN63:AO63,'[2]КОЛПИНО Февр.'!AN63:AO63,'[3]КОЛПИНО Март'!AN63:AO63,'[4]КОЛПИНО Апр.'!AN63:AO63,'[5]КОЛПИНО Май'!AN63:AO63,'[6]КОЛПИНО Июнь'!AN63:AO63,'[7]КОЛПИНО Июль'!AN63:AO63,'[8]КОЛПИНО Авг.'!AN63:AO63,'[9]КОЛПИНО Сент.'!AN63:AO63,'[10]КОЛПИНО Окт.'!AN63:AO63,'[11]КОЛПИНО Нояб.'!AN63:AO63,'[12]КОЛПИНО Дек.'!AN63:AO63)</f>
        <v>0</v>
      </c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</row>
    <row r="78" spans="1:96" s="102" customFormat="1" ht="15.9" customHeight="1" x14ac:dyDescent="0.3">
      <c r="A78" s="380"/>
      <c r="B78" s="405"/>
      <c r="C78" s="33" t="s">
        <v>13</v>
      </c>
      <c r="D78" s="87"/>
      <c r="E78" s="115">
        <f>SUM('[1]КОЛПИНО Янв. '!D64:E64,'[2]КОЛПИНО Февр.'!D64:E64,'[3]КОЛПИНО Март'!D64:E64,'[4]КОЛПИНО Апр.'!D64:E64,'[5]КОЛПИНО Май'!D64:E64,'[6]КОЛПИНО Июнь'!D64:E64,'[7]КОЛПИНО Июль'!D64:E64,'[8]КОЛПИНО Авг.'!D64:E64,'[9]КОЛПИНО Сент.'!D64:E64,'[10]КОЛПИНО Окт.'!D64:E64,'[11]КОЛПИНО Нояб.'!D64:E64,'[12]КОЛПИНО Дек.'!D64:E64)</f>
        <v>0</v>
      </c>
      <c r="F78" s="87"/>
      <c r="G78" s="115">
        <f>SUM('[1]КОЛПИНО Янв. '!F64:G64,'[2]КОЛПИНО Февр.'!F64:G64,'[3]КОЛПИНО Март'!F64:G64,'[4]КОЛПИНО Апр.'!F64:G64,'[5]КОЛПИНО Май'!F64:G64,'[6]КОЛПИНО Июнь'!F64:G64,'[7]КОЛПИНО Июль'!F64:G64,'[8]КОЛПИНО Авг.'!F64:G64,'[9]КОЛПИНО Сент.'!F64:G64,'[10]КОЛПИНО Окт.'!F64:G64,'[11]КОЛПИНО Нояб.'!F64:G64,'[12]КОЛПИНО Дек.'!F64:G64)</f>
        <v>0</v>
      </c>
      <c r="H78" s="87"/>
      <c r="I78" s="115">
        <f>SUM('[1]КОЛПИНО Янв. '!H64:I64,'[2]КОЛПИНО Февр.'!H64:I64,'[3]КОЛПИНО Март'!H64:I64,'[4]КОЛПИНО Апр.'!H64:I64,'[5]КОЛПИНО Май'!H64:I64,'[6]КОЛПИНО Июнь'!H64:I64,'[7]КОЛПИНО Июль'!H64:I64,'[8]КОЛПИНО Авг.'!H64:I64,'[9]КОЛПИНО Сент.'!H64:I64,'[10]КОЛПИНО Окт.'!H64:I64,'[11]КОЛПИНО Нояб.'!H64:I64,'[12]КОЛПИНО Дек.'!H64:I64)</f>
        <v>0</v>
      </c>
      <c r="J78" s="87"/>
      <c r="K78" s="115">
        <f>SUM('[1]КОЛПИНО Янв. '!J64:K64,'[2]КОЛПИНО Февр.'!J64:K64,'[3]КОЛПИНО Март'!J64:K64,'[4]КОЛПИНО Апр.'!J64:K64,'[5]КОЛПИНО Май'!J64:K64,'[6]КОЛПИНО Июнь'!J64:K64,'[7]КОЛПИНО Июль'!J64:K64,'[8]КОЛПИНО Авг.'!J64:K64,'[9]КОЛПИНО Сент.'!J64:K64,'[10]КОЛПИНО Окт.'!J64:K64,'[11]КОЛПИНО Нояб.'!J64:K64,'[12]КОЛПИНО Дек.'!J64:K64)</f>
        <v>0</v>
      </c>
      <c r="L78" s="87"/>
      <c r="M78" s="115">
        <f>SUM('[1]КОЛПИНО Янв. '!L64:M64,'[2]КОЛПИНО Февр.'!L64:M64,'[3]КОЛПИНО Март'!L64:M64,'[4]КОЛПИНО Апр.'!L64:M64,'[5]КОЛПИНО Май'!L64:M64,'[6]КОЛПИНО Июнь'!L64:M64,'[7]КОЛПИНО Июль'!L64:M64,'[8]КОЛПИНО Авг.'!L64:M64,'[9]КОЛПИНО Сент.'!L64:M64,'[10]КОЛПИНО Окт.'!L64:M64,'[11]КОЛПИНО Нояб.'!L64:M64,'[12]КОЛПИНО Дек.'!L64:M64)</f>
        <v>0</v>
      </c>
      <c r="N78" s="87"/>
      <c r="O78" s="115">
        <f>SUM('[1]КОЛПИНО Янв. '!N64:O64,'[2]КОЛПИНО Февр.'!N64:O64,'[3]КОЛПИНО Март'!N64:O64,'[4]КОЛПИНО Апр.'!N64:O64,'[5]КОЛПИНО Май'!N64:O64,'[6]КОЛПИНО Июнь'!N64:O64,'[7]КОЛПИНО Июль'!N64:O64,'[8]КОЛПИНО Авг.'!N64:O64,'[9]КОЛПИНО Сент.'!N64:O64,'[10]КОЛПИНО Окт.'!N64:O64,'[11]КОЛПИНО Нояб.'!N64:O64,'[12]КОЛПИНО Дек.'!N64:O64)</f>
        <v>0</v>
      </c>
      <c r="P78" s="87"/>
      <c r="Q78" s="115">
        <f>SUM('[1]КОЛПИНО Янв. '!P64:Q64,'[2]КОЛПИНО Февр.'!P64:Q64,'[3]КОЛПИНО Март'!P64:Q64,'[4]КОЛПИНО Апр.'!P64:Q64,'[5]КОЛПИНО Май'!P64:Q64,'[6]КОЛПИНО Июнь'!P64:Q64,'[7]КОЛПИНО Июль'!P64:Q64,'[8]КОЛПИНО Авг.'!P64:Q64,'[9]КОЛПИНО Сент.'!P64:Q64,'[10]КОЛПИНО Окт.'!P64:Q64,'[11]КОЛПИНО Нояб.'!P64:Q64,'[12]КОЛПИНО Дек.'!P64:Q64)</f>
        <v>0</v>
      </c>
      <c r="R78" s="87"/>
      <c r="S78" s="115">
        <f>SUM('[1]КОЛПИНО Янв. '!R64:S64,'[2]КОЛПИНО Февр.'!R64:S64,'[3]КОЛПИНО Март'!R64:S64,'[4]КОЛПИНО Апр.'!R64:S64,'[5]КОЛПИНО Май'!R64:S64,'[6]КОЛПИНО Июнь'!R64:S64,'[7]КОЛПИНО Июль'!R64:S64,'[8]КОЛПИНО Авг.'!R64:S64,'[9]КОЛПИНО Сент.'!R64:S64,'[10]КОЛПИНО Окт.'!R64:S64,'[11]КОЛПИНО Нояб.'!R64:S64,'[12]КОЛПИНО Дек.'!R64:S64)</f>
        <v>0</v>
      </c>
      <c r="T78" s="87"/>
      <c r="U78" s="115">
        <f>SUM('[1]КОЛПИНО Янв. '!T64:U64,'[2]КОЛПИНО Февр.'!T64:U64,'[3]КОЛПИНО Март'!T64:U64,'[4]КОЛПИНО Апр.'!T64:U64,'[5]КОЛПИНО Май'!T64:U64,'[6]КОЛПИНО Июнь'!T64:U64,'[7]КОЛПИНО Июль'!T64:U64,'[8]КОЛПИНО Авг.'!T64:U64,'[9]КОЛПИНО Сент.'!T64:U64,'[10]КОЛПИНО Окт.'!T64:U64,'[11]КОЛПИНО Нояб.'!T64:U64,'[12]КОЛПИНО Дек.'!T64:U64)</f>
        <v>0</v>
      </c>
      <c r="V78" s="87"/>
      <c r="W78" s="115">
        <f>SUM('[1]КОЛПИНО Янв. '!V64:W64,'[2]КОЛПИНО Февр.'!V64:W64,'[3]КОЛПИНО Март'!V64:W64,'[4]КОЛПИНО Апр.'!V64:W64,'[5]КОЛПИНО Май'!V64:W64,'[6]КОЛПИНО Июнь'!V64:W64,'[7]КОЛПИНО Июль'!V64:W64,'[8]КОЛПИНО Авг.'!V64:W64,'[9]КОЛПИНО Сент.'!V64:W64,'[10]КОЛПИНО Окт.'!V64:W64,'[11]КОЛПИНО Нояб.'!V64:W64,'[12]КОЛПИНО Дек.'!V64:W64)</f>
        <v>0</v>
      </c>
      <c r="X78" s="87"/>
      <c r="Y78" s="115">
        <f>SUM('[1]КОЛПИНО Янв. '!X64:Y64,'[2]КОЛПИНО Февр.'!X64:Y64,'[3]КОЛПИНО Март'!X64:Y64,'[4]КОЛПИНО Апр.'!X64:Y64,'[5]КОЛПИНО Май'!X64:Y64,'[6]КОЛПИНО Июнь'!X64:Y64,'[7]КОЛПИНО Июль'!X64:Y64,'[8]КОЛПИНО Авг.'!X64:Y64,'[9]КОЛПИНО Сент.'!X64:Y64,'[10]КОЛПИНО Окт.'!X64:Y64,'[11]КОЛПИНО Нояб.'!X64:Y64,'[12]КОЛПИНО Дек.'!X64:Y64)</f>
        <v>0</v>
      </c>
      <c r="Z78" s="87"/>
      <c r="AA78" s="115">
        <f>SUM('[1]КОЛПИНО Янв. '!Z64:AA64,'[2]КОЛПИНО Февр.'!Z64:AA64,'[3]КОЛПИНО Март'!Z64:AA64,'[4]КОЛПИНО Апр.'!Z64:AA64,'[5]КОЛПИНО Май'!Z64:AA64,'[6]КОЛПИНО Июнь'!Z64:AA64,'[7]КОЛПИНО Июль'!Z64:AA64,'[8]КОЛПИНО Авг.'!Z64:AA64,'[9]КОЛПИНО Сент.'!Z64:AA64,'[10]КОЛПИНО Окт.'!Z64:AA64,'[11]КОЛПИНО Нояб.'!Z64:AA64,'[12]КОЛПИНО Дек.'!Z64:AA64)</f>
        <v>0</v>
      </c>
      <c r="AB78" s="87"/>
      <c r="AC78" s="115">
        <f>SUM('[1]КОЛПИНО Янв. '!AB64:AC64,'[2]КОЛПИНО Февр.'!AB64:AC64,'[3]КОЛПИНО Март'!AB64:AC64,'[4]КОЛПИНО Апр.'!AB64:AC64,'[5]КОЛПИНО Май'!AB64:AC64,'[6]КОЛПИНО Июнь'!AB64:AC64,'[7]КОЛПИНО Июль'!AB64:AC64,'[8]КОЛПИНО Авг.'!AB64:AC64,'[9]КОЛПИНО Сент.'!AB64:AC64,'[10]КОЛПИНО Окт.'!AB64:AC64,'[11]КОЛПИНО Нояб.'!AB64:AC64,'[12]КОЛПИНО Дек.'!AB64:AC64)</f>
        <v>0</v>
      </c>
      <c r="AD78" s="87"/>
      <c r="AE78" s="115">
        <f>SUM('[1]КОЛПИНО Янв. '!AD64:AE64,'[2]КОЛПИНО Февр.'!AD64:AE64,'[3]КОЛПИНО Март'!AD64:AE64,'[4]КОЛПИНО Апр.'!AD64:AE64,'[5]КОЛПИНО Май'!AD64:AE64,'[6]КОЛПИНО Июнь'!AD64:AE64,'[7]КОЛПИНО Июль'!AD64:AE64,'[8]КОЛПИНО Авг.'!AD64:AE64,'[9]КОЛПИНО Сент.'!AD64:AE64,'[10]КОЛПИНО Окт.'!AD64:AE64,'[11]КОЛПИНО Нояб.'!AD64:AE64,'[12]КОЛПИНО Дек.'!AD64:AE64)</f>
        <v>0</v>
      </c>
      <c r="AF78" s="87"/>
      <c r="AG78" s="115">
        <f>SUM('[1]КОЛПИНО Янв. '!AF64:AG64,'[2]КОЛПИНО Февр.'!AF64:AG64,'[3]КОЛПИНО Март'!AF64:AG64,'[4]КОЛПИНО Апр.'!AF64:AG64,'[5]КОЛПИНО Май'!AF64:AG64,'[6]КОЛПИНО Июнь'!AF64:AG64,'[7]КОЛПИНО Июль'!AF64:AG64,'[8]КОЛПИНО Авг.'!AF64:AG64,'[9]КОЛПИНО Сент.'!AF64:AG64,'[10]КОЛПИНО Окт.'!AF64:AG64,'[11]КОЛПИНО Нояб.'!AF64:AG64,'[12]КОЛПИНО Дек.'!AF64:AG64)</f>
        <v>0</v>
      </c>
      <c r="AH78" s="87"/>
      <c r="AI78" s="115">
        <f>SUM('[1]КОЛПИНО Янв. '!AH64:AI64,'[2]КОЛПИНО Февр.'!AH64:AI64,'[3]КОЛПИНО Март'!AH64:AI64,'[4]КОЛПИНО Апр.'!AH64:AI64,'[5]КОЛПИНО Май'!AH64:AI64,'[6]КОЛПИНО Июнь'!AH64:AI64,'[7]КОЛПИНО Июль'!AH64:AI64,'[8]КОЛПИНО Авг.'!AH64:AI64,'[9]КОЛПИНО Сент.'!AH64:AI64,'[10]КОЛПИНО Окт.'!AH64:AI64,'[11]КОЛПИНО Нояб.'!AH64:AI64,'[12]КОЛПИНО Дек.'!AH64:AI64)</f>
        <v>0</v>
      </c>
      <c r="AJ78" s="87"/>
      <c r="AK78" s="115">
        <f>SUM('[1]КОЛПИНО Янв. '!AJ64:AK64,'[2]КОЛПИНО Февр.'!AJ64:AK64,'[3]КОЛПИНО Март'!AJ64:AK64,'[4]КОЛПИНО Апр.'!AJ64:AK64,'[5]КОЛПИНО Май'!AJ64:AK64,'[6]КОЛПИНО Июнь'!AJ64:AK64,'[7]КОЛПИНО Июль'!AJ64:AK64,'[8]КОЛПИНО Авг.'!AJ64:AK64,'[9]КОЛПИНО Сент.'!AJ64:AK64,'[10]КОЛПИНО Окт.'!AJ64:AK64,'[11]КОЛПИНО Нояб.'!AJ64:AK64,'[12]КОЛПИНО Дек.'!AJ64:AK64)</f>
        <v>0</v>
      </c>
      <c r="AL78" s="87"/>
      <c r="AM78" s="115">
        <f>SUM('[1]КОЛПИНО Янв. '!AL64:AM64,'[2]КОЛПИНО Февр.'!AL64:AM64,'[3]КОЛПИНО Март'!AL64:AM64,'[4]КОЛПИНО Апр.'!AL64:AM64,'[5]КОЛПИНО Май'!AL64:AM64,'[6]КОЛПИНО Июнь'!AL64:AM64,'[7]КОЛПИНО Июль'!AL64:AM64,'[8]КОЛПИНО Авг.'!AL64:AM64,'[9]КОЛПИНО Сент.'!AL64:AM64,'[10]КОЛПИНО Окт.'!AL64:AM64,'[11]КОЛПИНО Нояб.'!AL64:AM64,'[12]КОЛПИНО Дек.'!AL64:AM64)</f>
        <v>0</v>
      </c>
      <c r="AN78" s="87"/>
      <c r="AO78" s="115">
        <f>SUM('[1]КОЛПИНО Янв. '!AN64:AO64,'[2]КОЛПИНО Февр.'!AN64:AO64,'[3]КОЛПИНО Март'!AN64:AO64,'[4]КОЛПИНО Апр.'!AN64:AO64,'[5]КОЛПИНО Май'!AN64:AO64,'[6]КОЛПИНО Июнь'!AN64:AO64,'[7]КОЛПИНО Июль'!AN64:AO64,'[8]КОЛПИНО Авг.'!AN64:AO64,'[9]КОЛПИНО Сент.'!AN64:AO64,'[10]КОЛПИНО Окт.'!AN64:AO64,'[11]КОЛПИНО Нояб.'!AN64:AO64,'[12]КОЛПИНО Дек.'!AN64:AO64)</f>
        <v>0</v>
      </c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</row>
    <row r="79" spans="1:96" s="102" customFormat="1" ht="15.9" customHeight="1" x14ac:dyDescent="0.3">
      <c r="A79" s="380">
        <v>29</v>
      </c>
      <c r="B79" s="406" t="s">
        <v>204</v>
      </c>
      <c r="C79" s="7" t="s">
        <v>8</v>
      </c>
      <c r="D79" s="87"/>
      <c r="E79" s="108">
        <f>SUM('[1]КОЛПИНО Янв. '!D65:E65,'[2]КОЛПИНО Февр.'!D65:E65,'[3]КОЛПИНО Март'!D65:E65,'[4]КОЛПИНО Апр.'!D65:E65,'[5]КОЛПИНО Май'!D65:E65,'[6]КОЛПИНО Июнь'!D65:E65,'[7]КОЛПИНО Июль'!D65:E65,'[8]КОЛПИНО Авг.'!D65:E65,'[9]КОЛПИНО Сент.'!D65:E65,'[10]КОЛПИНО Окт.'!D65:E65,'[11]КОЛПИНО Нояб.'!D65:E65,'[12]КОЛПИНО Дек.'!D65:E65)</f>
        <v>0</v>
      </c>
      <c r="F79" s="113">
        <v>32</v>
      </c>
      <c r="G79" s="108">
        <f>SUM('[1]КОЛПИНО Янв. '!F65:G65,'[2]КОЛПИНО Февр.'!F65:G65,'[3]КОЛПИНО Март'!F65:G65,'[4]КОЛПИНО Апр.'!F65:G65,'[5]КОЛПИНО Май'!F65:G65,'[6]КОЛПИНО Июнь'!F65:G65,'[7]КОЛПИНО Июль'!F65:G65,'[8]КОЛПИНО Авг.'!F65:G65,'[9]КОЛПИНО Сент.'!F65:G65,'[10]КОЛПИНО Окт.'!F65:G65,'[11]КОЛПИНО Нояб.'!F65:G65,'[12]КОЛПИНО Дек.'!F65:G65)</f>
        <v>6</v>
      </c>
      <c r="H79" s="113">
        <v>32</v>
      </c>
      <c r="I79" s="108">
        <f>SUM('[1]КОЛПИНО Янв. '!H65:I65,'[2]КОЛПИНО Февр.'!H65:I65,'[3]КОЛПИНО Март'!H65:I65,'[4]КОЛПИНО Апр.'!H65:I65,'[5]КОЛПИНО Май'!H65:I65,'[6]КОЛПИНО Июнь'!H65:I65,'[7]КОЛПИНО Июль'!H65:I65,'[8]КОЛПИНО Авг.'!H65:I65,'[9]КОЛПИНО Сент.'!H65:I65,'[10]КОЛПИНО Окт.'!H65:I65,'[11]КОЛПИНО Нояб.'!H65:I65,'[12]КОЛПИНО Дек.'!H65:I65)</f>
        <v>0</v>
      </c>
      <c r="J79" s="87"/>
      <c r="K79" s="108">
        <f>SUM('[1]КОЛПИНО Янв. '!J65:K65,'[2]КОЛПИНО Февр.'!J65:K65,'[3]КОЛПИНО Март'!J65:K65,'[4]КОЛПИНО Апр.'!J65:K65,'[5]КОЛПИНО Май'!J65:K65,'[6]КОЛПИНО Июнь'!J65:K65,'[7]КОЛПИНО Июль'!J65:K65,'[8]КОЛПИНО Авг.'!J65:K65,'[9]КОЛПИНО Сент.'!J65:K65,'[10]КОЛПИНО Окт.'!J65:K65,'[11]КОЛПИНО Нояб.'!J65:K65,'[12]КОЛПИНО Дек.'!J65:K65)</f>
        <v>0</v>
      </c>
      <c r="L79" s="87"/>
      <c r="M79" s="108">
        <f>SUM('[1]КОЛПИНО Янв. '!L65:M65,'[2]КОЛПИНО Февр.'!L65:M65,'[3]КОЛПИНО Март'!L65:M65,'[4]КОЛПИНО Апр.'!L65:M65,'[5]КОЛПИНО Май'!L65:M65,'[6]КОЛПИНО Июнь'!L65:M65,'[7]КОЛПИНО Июль'!L65:M65,'[8]КОЛПИНО Авг.'!L65:M65,'[9]КОЛПИНО Сент.'!L65:M65,'[10]КОЛПИНО Окт.'!L65:M65,'[11]КОЛПИНО Нояб.'!L65:M65,'[12]КОЛПИНО Дек.'!L65:M65)</f>
        <v>0</v>
      </c>
      <c r="N79" s="87"/>
      <c r="O79" s="108">
        <f>SUM('[1]КОЛПИНО Янв. '!N65:O65,'[2]КОЛПИНО Февр.'!N65:O65,'[3]КОЛПИНО Март'!N65:O65,'[4]КОЛПИНО Апр.'!N65:O65,'[5]КОЛПИНО Май'!N65:O65,'[6]КОЛПИНО Июнь'!N65:O65,'[7]КОЛПИНО Июль'!N65:O65,'[8]КОЛПИНО Авг.'!N65:O65,'[9]КОЛПИНО Сент.'!N65:O65,'[10]КОЛПИНО Окт.'!N65:O65,'[11]КОЛПИНО Нояб.'!N65:O65,'[12]КОЛПИНО Дек.'!N65:O65)</f>
        <v>0</v>
      </c>
      <c r="P79" s="87"/>
      <c r="Q79" s="108">
        <f>SUM('[1]КОЛПИНО Янв. '!P65:Q65,'[2]КОЛПИНО Февр.'!P65:Q65,'[3]КОЛПИНО Март'!P65:Q65,'[4]КОЛПИНО Апр.'!P65:Q65,'[5]КОЛПИНО Май'!P65:Q65,'[6]КОЛПИНО Июнь'!P65:Q65,'[7]КОЛПИНО Июль'!P65:Q65,'[8]КОЛПИНО Авг.'!P65:Q65,'[9]КОЛПИНО Сент.'!P65:Q65,'[10]КОЛПИНО Окт.'!P65:Q65,'[11]КОЛПИНО Нояб.'!P65:Q65,'[12]КОЛПИНО Дек.'!P65:Q65)</f>
        <v>0</v>
      </c>
      <c r="R79" s="113">
        <v>48</v>
      </c>
      <c r="S79" s="108">
        <f>SUM('[1]КОЛПИНО Янв. '!R65:S65,'[2]КОЛПИНО Февр.'!R65:S65,'[3]КОЛПИНО Март'!R65:S65,'[4]КОЛПИНО Апр.'!R65:S65,'[5]КОЛПИНО Май'!R65:S65,'[6]КОЛПИНО Июнь'!R65:S65,'[7]КОЛПИНО Июль'!R65:S65,'[8]КОЛПИНО Авг.'!R65:S65,'[9]КОЛПИНО Сент.'!R65:S65,'[10]КОЛПИНО Окт.'!R65:S65,'[11]КОЛПИНО Нояб.'!R65:S65,'[12]КОЛПИНО Дек.'!R65:S65)</f>
        <v>4</v>
      </c>
      <c r="T79" s="87"/>
      <c r="U79" s="108">
        <f>SUM('[1]КОЛПИНО Янв. '!T65:U65,'[2]КОЛПИНО Февр.'!T65:U65,'[3]КОЛПИНО Март'!T65:U65,'[4]КОЛПИНО Апр.'!T65:U65,'[5]КОЛПИНО Май'!T65:U65,'[6]КОЛПИНО Июнь'!T65:U65,'[7]КОЛПИНО Июль'!T65:U65,'[8]КОЛПИНО Авг.'!T65:U65,'[9]КОЛПИНО Сент.'!T65:U65,'[10]КОЛПИНО Окт.'!T65:U65,'[11]КОЛПИНО Нояб.'!T65:U65,'[12]КОЛПИНО Дек.'!T65:U65)</f>
        <v>0</v>
      </c>
      <c r="V79" s="113">
        <v>16</v>
      </c>
      <c r="W79" s="108">
        <f>SUM('[1]КОЛПИНО Янв. '!V65:W65,'[2]КОЛПИНО Февр.'!V65:W65,'[3]КОЛПИНО Март'!V65:W65,'[4]КОЛПИНО Апр.'!V65:W65,'[5]КОЛПИНО Май'!V65:W65,'[6]КОЛПИНО Июнь'!V65:W65,'[7]КОЛПИНО Июль'!V65:W65,'[8]КОЛПИНО Авг.'!V65:W65,'[9]КОЛПИНО Сент.'!V65:W65,'[10]КОЛПИНО Окт.'!V65:W65,'[11]КОЛПИНО Нояб.'!V65:W65,'[12]КОЛПИНО Дек.'!V65:W65)</f>
        <v>0</v>
      </c>
      <c r="X79" s="87"/>
      <c r="Y79" s="108">
        <f>SUM('[1]КОЛПИНО Янв. '!X65:Y65,'[2]КОЛПИНО Февр.'!X65:Y65,'[3]КОЛПИНО Март'!X65:Y65,'[4]КОЛПИНО Апр.'!X65:Y65,'[5]КОЛПИНО Май'!X65:Y65,'[6]КОЛПИНО Июнь'!X65:Y65,'[7]КОЛПИНО Июль'!X65:Y65,'[8]КОЛПИНО Авг.'!X65:Y65,'[9]КОЛПИНО Сент.'!X65:Y65,'[10]КОЛПИНО Окт.'!X65:Y65,'[11]КОЛПИНО Нояб.'!X65:Y65,'[12]КОЛПИНО Дек.'!X65:Y65)</f>
        <v>0</v>
      </c>
      <c r="Z79" s="87"/>
      <c r="AA79" s="108">
        <f>SUM('[1]КОЛПИНО Янв. '!Z65:AA65,'[2]КОЛПИНО Февр.'!Z65:AA65,'[3]КОЛПИНО Март'!Z65:AA65,'[4]КОЛПИНО Апр.'!Z65:AA65,'[5]КОЛПИНО Май'!Z65:AA65,'[6]КОЛПИНО Июнь'!Z65:AA65,'[7]КОЛПИНО Июль'!Z65:AA65,'[8]КОЛПИНО Авг.'!Z65:AA65,'[9]КОЛПИНО Сент.'!Z65:AA65,'[10]КОЛПИНО Окт.'!Z65:AA65,'[11]КОЛПИНО Нояб.'!Z65:AA65,'[12]КОЛПИНО Дек.'!Z65:AA65)</f>
        <v>0</v>
      </c>
      <c r="AB79" s="87"/>
      <c r="AC79" s="108">
        <f>SUM('[1]КОЛПИНО Янв. '!AB65:AC65,'[2]КОЛПИНО Февр.'!AB65:AC65,'[3]КОЛПИНО Март'!AB65:AC65,'[4]КОЛПИНО Апр.'!AB65:AC65,'[5]КОЛПИНО Май'!AB65:AC65,'[6]КОЛПИНО Июнь'!AB65:AC65,'[7]КОЛПИНО Июль'!AB65:AC65,'[8]КОЛПИНО Авг.'!AB65:AC65,'[9]КОЛПИНО Сент.'!AB65:AC65,'[10]КОЛПИНО Окт.'!AB65:AC65,'[11]КОЛПИНО Нояб.'!AB65:AC65,'[12]КОЛПИНО Дек.'!AB65:AC65)</f>
        <v>0</v>
      </c>
      <c r="AD79" s="87"/>
      <c r="AE79" s="108">
        <f>SUM('[1]КОЛПИНО Янв. '!AD65:AE65,'[2]КОЛПИНО Февр.'!AD65:AE65,'[3]КОЛПИНО Март'!AD65:AE65,'[4]КОЛПИНО Апр.'!AD65:AE65,'[5]КОЛПИНО Май'!AD65:AE65,'[6]КОЛПИНО Июнь'!AD65:AE65,'[7]КОЛПИНО Июль'!AD65:AE65,'[8]КОЛПИНО Авг.'!AD65:AE65,'[9]КОЛПИНО Сент.'!AD65:AE65,'[10]КОЛПИНО Окт.'!AD65:AE65,'[11]КОЛПИНО Нояб.'!AD65:AE65,'[12]КОЛПИНО Дек.'!AD65:AE65)</f>
        <v>0</v>
      </c>
      <c r="AF79" s="87"/>
      <c r="AG79" s="108">
        <f>SUM('[1]КОЛПИНО Янв. '!AF65:AG65,'[2]КОЛПИНО Февр.'!AF65:AG65,'[3]КОЛПИНО Март'!AF65:AG65,'[4]КОЛПИНО Апр.'!AF65:AG65,'[5]КОЛПИНО Май'!AF65:AG65,'[6]КОЛПИНО Июнь'!AF65:AG65,'[7]КОЛПИНО Июль'!AF65:AG65,'[8]КОЛПИНО Авг.'!AF65:AG65,'[9]КОЛПИНО Сент.'!AF65:AG65,'[10]КОЛПИНО Окт.'!AF65:AG65,'[11]КОЛПИНО Нояб.'!AF65:AG65,'[12]КОЛПИНО Дек.'!AF65:AG65)</f>
        <v>0</v>
      </c>
      <c r="AH79" s="87"/>
      <c r="AI79" s="108">
        <f>SUM('[1]КОЛПИНО Янв. '!AH65:AI65,'[2]КОЛПИНО Февр.'!AH65:AI65,'[3]КОЛПИНО Март'!AH65:AI65,'[4]КОЛПИНО Апр.'!AH65:AI65,'[5]КОЛПИНО Май'!AH65:AI65,'[6]КОЛПИНО Июнь'!AH65:AI65,'[7]КОЛПИНО Июль'!AH65:AI65,'[8]КОЛПИНО Авг.'!AH65:AI65,'[9]КОЛПИНО Сент.'!AH65:AI65,'[10]КОЛПИНО Окт.'!AH65:AI65,'[11]КОЛПИНО Нояб.'!AH65:AI65,'[12]КОЛПИНО Дек.'!AH65:AI65)</f>
        <v>1</v>
      </c>
      <c r="AJ79" s="87"/>
      <c r="AK79" s="108">
        <f>SUM('[1]КОЛПИНО Янв. '!AJ65:AK65,'[2]КОЛПИНО Февр.'!AJ65:AK65,'[3]КОЛПИНО Март'!AJ65:AK65,'[4]КОЛПИНО Апр.'!AJ65:AK65,'[5]КОЛПИНО Май'!AJ65:AK65,'[6]КОЛПИНО Июнь'!AJ65:AK65,'[7]КОЛПИНО Июль'!AJ65:AK65,'[8]КОЛПИНО Авг.'!AJ65:AK65,'[9]КОЛПИНО Сент.'!AJ65:AK65,'[10]КОЛПИНО Окт.'!AJ65:AK65,'[11]КОЛПИНО Нояб.'!AJ65:AK65,'[12]КОЛПИНО Дек.'!AJ65:AK65)</f>
        <v>0</v>
      </c>
      <c r="AL79" s="113">
        <v>36</v>
      </c>
      <c r="AM79" s="108">
        <f>SUM('[1]КОЛПИНО Янв. '!AL65:AM65,'[2]КОЛПИНО Февр.'!AL65:AM65,'[3]КОЛПИНО Март'!AL65:AM65,'[4]КОЛПИНО Апр.'!AL65:AM65,'[5]КОЛПИНО Май'!AL65:AM65,'[6]КОЛПИНО Июнь'!AL65:AM65,'[7]КОЛПИНО Июль'!AL65:AM65,'[8]КОЛПИНО Авг.'!AL65:AM65,'[9]КОЛПИНО Сент.'!AL65:AM65,'[10]КОЛПИНО Окт.'!AL65:AM65,'[11]КОЛПИНО Нояб.'!AL65:AM65,'[12]КОЛПИНО Дек.'!AL65:AM65)</f>
        <v>16</v>
      </c>
      <c r="AN79" s="87"/>
      <c r="AO79" s="108">
        <f>SUM('[1]КОЛПИНО Янв. '!AN65:AO65,'[2]КОЛПИНО Февр.'!AN65:AO65,'[3]КОЛПИНО Март'!AN65:AO65,'[4]КОЛПИНО Апр.'!AN65:AO65,'[5]КОЛПИНО Май'!AN65:AO65,'[6]КОЛПИНО Июнь'!AN65:AO65,'[7]КОЛПИНО Июль'!AN65:AO65,'[8]КОЛПИНО Авг.'!AN65:AO65,'[9]КОЛПИНО Сент.'!AN65:AO65,'[10]КОЛПИНО Окт.'!AN65:AO65,'[11]КОЛПИНО Нояб.'!AN65:AO65,'[12]КОЛПИНО Дек.'!AN65:AO65)</f>
        <v>15</v>
      </c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</row>
    <row r="80" spans="1:96" s="102" customFormat="1" ht="15.9" customHeight="1" thickBot="1" x14ac:dyDescent="0.35">
      <c r="A80" s="380"/>
      <c r="B80" s="407"/>
      <c r="C80" s="11" t="s">
        <v>48</v>
      </c>
      <c r="D80" s="117"/>
      <c r="E80" s="115">
        <f>SUM('[1]КОЛПИНО Янв. '!D66:E66,'[2]КОЛПИНО Февр.'!D66:E66,'[3]КОЛПИНО Март'!D66:E66,'[4]КОЛПИНО Апр.'!D66:E66,'[5]КОЛПИНО Май'!D66:E66,'[6]КОЛПИНО Июнь'!D66:E66,'[7]КОЛПИНО Июль'!D66:E66,'[8]КОЛПИНО Авг.'!D66:E66,'[9]КОЛПИНО Сент.'!D66:E66,'[10]КОЛПИНО Окт.'!D66:E66,'[11]КОЛПИНО Нояб.'!D66:E66,'[12]КОЛПИНО Дек.'!D66:E66)</f>
        <v>0</v>
      </c>
      <c r="F80" s="119">
        <v>9.6</v>
      </c>
      <c r="G80" s="115">
        <f>SUM('[1]КОЛПИНО Янв. '!F66:G66,'[2]КОЛПИНО Февр.'!F66:G66,'[3]КОЛПИНО Март'!F66:G66,'[4]КОЛПИНО Апр.'!F66:G66,'[5]КОЛПИНО Май'!F66:G66,'[6]КОЛПИНО Июнь'!F66:G66,'[7]КОЛПИНО Июль'!F66:G66,'[8]КОЛПИНО Авг.'!F66:G66,'[9]КОЛПИНО Сент.'!F66:G66,'[10]КОЛПИНО Окт.'!F66:G66,'[11]КОЛПИНО Нояб.'!F66:G66,'[12]КОЛПИНО Дек.'!F66:G66)</f>
        <v>12.405000000000001</v>
      </c>
      <c r="H80" s="119">
        <v>9.6</v>
      </c>
      <c r="I80" s="115">
        <f>SUM('[1]КОЛПИНО Янв. '!H66:I66,'[2]КОЛПИНО Февр.'!H66:I66,'[3]КОЛПИНО Март'!H66:I66,'[4]КОЛПИНО Апр.'!H66:I66,'[5]КОЛПИНО Май'!H66:I66,'[6]КОЛПИНО Июнь'!H66:I66,'[7]КОЛПИНО Июль'!H66:I66,'[8]КОЛПИНО Авг.'!H66:I66,'[9]КОЛПИНО Сент.'!H66:I66,'[10]КОЛПИНО Окт.'!H66:I66,'[11]КОЛПИНО Нояб.'!H66:I66,'[12]КОЛПИНО Дек.'!H66:I66)</f>
        <v>0</v>
      </c>
      <c r="J80" s="117"/>
      <c r="K80" s="115">
        <f>SUM('[1]КОЛПИНО Янв. '!J66:K66,'[2]КОЛПИНО Февр.'!J66:K66,'[3]КОЛПИНО Март'!J66:K66,'[4]КОЛПИНО Апр.'!J66:K66,'[5]КОЛПИНО Май'!J66:K66,'[6]КОЛПИНО Июнь'!J66:K66,'[7]КОЛПИНО Июль'!J66:K66,'[8]КОЛПИНО Авг.'!J66:K66,'[9]КОЛПИНО Сент.'!J66:K66,'[10]КОЛПИНО Окт.'!J66:K66,'[11]КОЛПИНО Нояб.'!J66:K66,'[12]КОЛПИНО Дек.'!J66:K66)</f>
        <v>0</v>
      </c>
      <c r="L80" s="117"/>
      <c r="M80" s="115">
        <f>SUM('[1]КОЛПИНО Янв. '!L66:M66,'[2]КОЛПИНО Февр.'!L66:M66,'[3]КОЛПИНО Март'!L66:M66,'[4]КОЛПИНО Апр.'!L66:M66,'[5]КОЛПИНО Май'!L66:M66,'[6]КОЛПИНО Июнь'!L66:M66,'[7]КОЛПИНО Июль'!L66:M66,'[8]КОЛПИНО Авг.'!L66:M66,'[9]КОЛПИНО Сент.'!L66:M66,'[10]КОЛПИНО Окт.'!L66:M66,'[11]КОЛПИНО Нояб.'!L66:M66,'[12]КОЛПИНО Дек.'!L66:M66)</f>
        <v>0</v>
      </c>
      <c r="N80" s="117"/>
      <c r="O80" s="115">
        <f>SUM('[1]КОЛПИНО Янв. '!N66:O66,'[2]КОЛПИНО Февр.'!N66:O66,'[3]КОЛПИНО Март'!N66:O66,'[4]КОЛПИНО Апр.'!N66:O66,'[5]КОЛПИНО Май'!N66:O66,'[6]КОЛПИНО Июнь'!N66:O66,'[7]КОЛПИНО Июль'!N66:O66,'[8]КОЛПИНО Авг.'!N66:O66,'[9]КОЛПИНО Сент.'!N66:O66,'[10]КОЛПИНО Окт.'!N66:O66,'[11]КОЛПИНО Нояб.'!N66:O66,'[12]КОЛПИНО Дек.'!N66:O66)</f>
        <v>0</v>
      </c>
      <c r="P80" s="117"/>
      <c r="Q80" s="115">
        <f>SUM('[1]КОЛПИНО Янв. '!P66:Q66,'[2]КОЛПИНО Февр.'!P66:Q66,'[3]КОЛПИНО Март'!P66:Q66,'[4]КОЛПИНО Апр.'!P66:Q66,'[5]КОЛПИНО Май'!P66:Q66,'[6]КОЛПИНО Июнь'!P66:Q66,'[7]КОЛПИНО Июль'!P66:Q66,'[8]КОЛПИНО Авг.'!P66:Q66,'[9]КОЛПИНО Сент.'!P66:Q66,'[10]КОЛПИНО Окт.'!P66:Q66,'[11]КОЛПИНО Нояб.'!P66:Q66,'[12]КОЛПИНО Дек.'!P66:Q66)</f>
        <v>0</v>
      </c>
      <c r="R80" s="119">
        <v>14.4</v>
      </c>
      <c r="S80" s="115">
        <f>SUM('[1]КОЛПИНО Янв. '!R66:S66,'[2]КОЛПИНО Февр.'!R66:S66,'[3]КОЛПИНО Март'!R66:S66,'[4]КОЛПИНО Апр.'!R66:S66,'[5]КОЛПИНО Май'!R66:S66,'[6]КОЛПИНО Июнь'!R66:S66,'[7]КОЛПИНО Июль'!R66:S66,'[8]КОЛПИНО Авг.'!R66:S66,'[9]КОЛПИНО Сент.'!R66:S66,'[10]КОЛПИНО Окт.'!R66:S66,'[11]КОЛПИНО Нояб.'!R66:S66,'[12]КОЛПИНО Дек.'!R66:S66)</f>
        <v>8.6359999999999992</v>
      </c>
      <c r="T80" s="117"/>
      <c r="U80" s="115">
        <f>SUM('[1]КОЛПИНО Янв. '!T66:U66,'[2]КОЛПИНО Февр.'!T66:U66,'[3]КОЛПИНО Март'!T66:U66,'[4]КОЛПИНО Апр.'!T66:U66,'[5]КОЛПИНО Май'!T66:U66,'[6]КОЛПИНО Июнь'!T66:U66,'[7]КОЛПИНО Июль'!T66:U66,'[8]КОЛПИНО Авг.'!T66:U66,'[9]КОЛПИНО Сент.'!T66:U66,'[10]КОЛПИНО Окт.'!T66:U66,'[11]КОЛПИНО Нояб.'!T66:U66,'[12]КОЛПИНО Дек.'!T66:U66)</f>
        <v>0</v>
      </c>
      <c r="V80" s="119">
        <v>4.8</v>
      </c>
      <c r="W80" s="115">
        <f>SUM('[1]КОЛПИНО Янв. '!V66:W66,'[2]КОЛПИНО Февр.'!V66:W66,'[3]КОЛПИНО Март'!V66:W66,'[4]КОЛПИНО Апр.'!V66:W66,'[5]КОЛПИНО Май'!V66:W66,'[6]КОЛПИНО Июнь'!V66:W66,'[7]КОЛПИНО Июль'!V66:W66,'[8]КОЛПИНО Авг.'!V66:W66,'[9]КОЛПИНО Сент.'!V66:W66,'[10]КОЛПИНО Окт.'!V66:W66,'[11]КОЛПИНО Нояб.'!V66:W66,'[12]КОЛПИНО Дек.'!V66:W66)</f>
        <v>0</v>
      </c>
      <c r="X80" s="117"/>
      <c r="Y80" s="115">
        <f>SUM('[1]КОЛПИНО Янв. '!X66:Y66,'[2]КОЛПИНО Февр.'!X66:Y66,'[3]КОЛПИНО Март'!X66:Y66,'[4]КОЛПИНО Апр.'!X66:Y66,'[5]КОЛПИНО Май'!X66:Y66,'[6]КОЛПИНО Июнь'!X66:Y66,'[7]КОЛПИНО Июль'!X66:Y66,'[8]КОЛПИНО Авг.'!X66:Y66,'[9]КОЛПИНО Сент.'!X66:Y66,'[10]КОЛПИНО Окт.'!X66:Y66,'[11]КОЛПИНО Нояб.'!X66:Y66,'[12]КОЛПИНО Дек.'!X66:Y66)</f>
        <v>0</v>
      </c>
      <c r="Z80" s="117"/>
      <c r="AA80" s="115">
        <f>SUM('[1]КОЛПИНО Янв. '!Z66:AA66,'[2]КОЛПИНО Февр.'!Z66:AA66,'[3]КОЛПИНО Март'!Z66:AA66,'[4]КОЛПИНО Апр.'!Z66:AA66,'[5]КОЛПИНО Май'!Z66:AA66,'[6]КОЛПИНО Июнь'!Z66:AA66,'[7]КОЛПИНО Июль'!Z66:AA66,'[8]КОЛПИНО Авг.'!Z66:AA66,'[9]КОЛПИНО Сент.'!Z66:AA66,'[10]КОЛПИНО Окт.'!Z66:AA66,'[11]КОЛПИНО Нояб.'!Z66:AA66,'[12]КОЛПИНО Дек.'!Z66:AA66)</f>
        <v>0</v>
      </c>
      <c r="AB80" s="117"/>
      <c r="AC80" s="115">
        <f>SUM('[1]КОЛПИНО Янв. '!AB66:AC66,'[2]КОЛПИНО Февр.'!AB66:AC66,'[3]КОЛПИНО Март'!AB66:AC66,'[4]КОЛПИНО Апр.'!AB66:AC66,'[5]КОЛПИНО Май'!AB66:AC66,'[6]КОЛПИНО Июнь'!AB66:AC66,'[7]КОЛПИНО Июль'!AB66:AC66,'[8]КОЛПИНО Авг.'!AB66:AC66,'[9]КОЛПИНО Сент.'!AB66:AC66,'[10]КОЛПИНО Окт.'!AB66:AC66,'[11]КОЛПИНО Нояб.'!AB66:AC66,'[12]КОЛПИНО Дек.'!AB66:AC66)</f>
        <v>0</v>
      </c>
      <c r="AD80" s="117"/>
      <c r="AE80" s="115">
        <f>SUM('[1]КОЛПИНО Янв. '!AD66:AE66,'[2]КОЛПИНО Февр.'!AD66:AE66,'[3]КОЛПИНО Март'!AD66:AE66,'[4]КОЛПИНО Апр.'!AD66:AE66,'[5]КОЛПИНО Май'!AD66:AE66,'[6]КОЛПИНО Июнь'!AD66:AE66,'[7]КОЛПИНО Июль'!AD66:AE66,'[8]КОЛПИНО Авг.'!AD66:AE66,'[9]КОЛПИНО Сент.'!AD66:AE66,'[10]КОЛПИНО Окт.'!AD66:AE66,'[11]КОЛПИНО Нояб.'!AD66:AE66,'[12]КОЛПИНО Дек.'!AD66:AE66)</f>
        <v>0</v>
      </c>
      <c r="AF80" s="117"/>
      <c r="AG80" s="115">
        <f>SUM('[1]КОЛПИНО Янв. '!AF66:AG66,'[2]КОЛПИНО Февр.'!AF66:AG66,'[3]КОЛПИНО Март'!AF66:AG66,'[4]КОЛПИНО Апр.'!AF66:AG66,'[5]КОЛПИНО Май'!AF66:AG66,'[6]КОЛПИНО Июнь'!AF66:AG66,'[7]КОЛПИНО Июль'!AF66:AG66,'[8]КОЛПИНО Авг.'!AF66:AG66,'[9]КОЛПИНО Сент.'!AF66:AG66,'[10]КОЛПИНО Окт.'!AF66:AG66,'[11]КОЛПИНО Нояб.'!AF66:AG66,'[12]КОЛПИНО Дек.'!AF66:AG66)</f>
        <v>0</v>
      </c>
      <c r="AH80" s="117"/>
      <c r="AI80" s="115">
        <f>SUM('[1]КОЛПИНО Янв. '!AH66:AI66,'[2]КОЛПИНО Февр.'!AH66:AI66,'[3]КОЛПИНО Март'!AH66:AI66,'[4]КОЛПИНО Апр.'!AH66:AI66,'[5]КОЛПИНО Май'!AH66:AI66,'[6]КОЛПИНО Июнь'!AH66:AI66,'[7]КОЛПИНО Июль'!AH66:AI66,'[8]КОЛПИНО Авг.'!AH66:AI66,'[9]КОЛПИНО Сент.'!AH66:AI66,'[10]КОЛПИНО Окт.'!AH66:AI66,'[11]КОЛПИНО Нояб.'!AH66:AI66,'[12]КОЛПИНО Дек.'!AH66:AI66)</f>
        <v>1.4830000000000001</v>
      </c>
      <c r="AJ80" s="117"/>
      <c r="AK80" s="115">
        <f>SUM('[1]КОЛПИНО Янв. '!AJ66:AK66,'[2]КОЛПИНО Февр.'!AJ66:AK66,'[3]КОЛПИНО Март'!AJ66:AK66,'[4]КОЛПИНО Апр.'!AJ66:AK66,'[5]КОЛПИНО Май'!AJ66:AK66,'[6]КОЛПИНО Июнь'!AJ66:AK66,'[7]КОЛПИНО Июль'!AJ66:AK66,'[8]КОЛПИНО Авг.'!AJ66:AK66,'[9]КОЛПИНО Сент.'!AJ66:AK66,'[10]КОЛПИНО Окт.'!AJ66:AK66,'[11]КОЛПИНО Нояб.'!AJ66:AK66,'[12]КОЛПИНО Дек.'!AJ66:AK66)</f>
        <v>0</v>
      </c>
      <c r="AL80" s="119">
        <v>10.8</v>
      </c>
      <c r="AM80" s="115">
        <f>SUM('[1]КОЛПИНО Янв. '!AL66:AM66,'[2]КОЛПИНО Февр.'!AL66:AM66,'[3]КОЛПИНО Март'!AL66:AM66,'[4]КОЛПИНО Апр.'!AL66:AM66,'[5]КОЛПИНО Май'!AL66:AM66,'[6]КОЛПИНО Июнь'!AL66:AM66,'[7]КОЛПИНО Июль'!AL66:AM66,'[8]КОЛПИНО Авг.'!AL66:AM66,'[9]КОЛПИНО Сент.'!AL66:AM66,'[10]КОЛПИНО Окт.'!AL66:AM66,'[11]КОЛПИНО Нояб.'!AL66:AM66,'[12]КОЛПИНО Дек.'!AL66:AM66)</f>
        <v>32.122999999999998</v>
      </c>
      <c r="AN80" s="117"/>
      <c r="AO80" s="115">
        <f>SUM('[1]КОЛПИНО Янв. '!AN66:AO66,'[2]КОЛПИНО Февр.'!AN66:AO66,'[3]КОЛПИНО Март'!AN66:AO66,'[4]КОЛПИНО Апр.'!AN66:AO66,'[5]КОЛПИНО Май'!AN66:AO66,'[6]КОЛПИНО Июнь'!AN66:AO66,'[7]КОЛПИНО Июль'!AN66:AO66,'[8]КОЛПИНО Авг.'!AN66:AO66,'[9]КОЛПИНО Сент.'!AN66:AO66,'[10]КОЛПИНО Окт.'!AN66:AO66,'[11]КОЛПИНО Нояб.'!AN66:AO66,'[12]КОЛПИНО Дек.'!AN66:AO66)</f>
        <v>6.3410000000000002</v>
      </c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</row>
    <row r="81" spans="1:96" s="102" customFormat="1" ht="15.9" customHeight="1" thickBot="1" x14ac:dyDescent="0.35">
      <c r="A81" s="3" t="s">
        <v>23</v>
      </c>
      <c r="B81" s="2" t="s">
        <v>24</v>
      </c>
      <c r="C81" s="12" t="s">
        <v>5</v>
      </c>
      <c r="D81" s="124">
        <f>D83+D85+D87+D89+D91+D93</f>
        <v>0</v>
      </c>
      <c r="E81" s="124">
        <f>E83+E85+E87+E89+E91+E93</f>
        <v>9.1039999999999992</v>
      </c>
      <c r="F81" s="124">
        <f>F83+F85+F87+F89+F91+F93</f>
        <v>0</v>
      </c>
      <c r="G81" s="124">
        <f>G83+G85+G87+G89+G91+G93</f>
        <v>4.2290000000000001</v>
      </c>
      <c r="H81" s="124">
        <f t="shared" ref="H81" si="17">H83+H85+H87+H89+H91+H93</f>
        <v>0</v>
      </c>
      <c r="I81" s="124">
        <f>I83+I85+I87+I89+I91+I93</f>
        <v>60.64</v>
      </c>
      <c r="J81" s="124">
        <f t="shared" ref="J81" si="18">J83+J85+J87+J89+J91+J93</f>
        <v>6.4</v>
      </c>
      <c r="K81" s="124">
        <f>K83+K85+K87+K89+K91+K93</f>
        <v>9.2629999999999999</v>
      </c>
      <c r="L81" s="124">
        <f t="shared" ref="L81" si="19">L83+L85+L87+L89+L91+L93</f>
        <v>9.6</v>
      </c>
      <c r="M81" s="124">
        <f>M83+M85+M87+M89+M91+M93</f>
        <v>25.576000000000001</v>
      </c>
      <c r="N81" s="124">
        <f t="shared" ref="N81" si="20">N83+N85+N87+N89+N91+N93</f>
        <v>217.6</v>
      </c>
      <c r="O81" s="124">
        <f>O83+O85+O87+O89+O91+O93</f>
        <v>376.03199999999998</v>
      </c>
      <c r="P81" s="124">
        <f t="shared" ref="P81" si="21">P83+P85+P87+P89+P91+P93</f>
        <v>0</v>
      </c>
      <c r="Q81" s="124">
        <f>Q83+Q85+Q87+Q89+Q91+Q93</f>
        <v>5.2720000000000002</v>
      </c>
      <c r="R81" s="124">
        <f t="shared" ref="R81" si="22">R83+R85+R87+R89+R91+R93</f>
        <v>0</v>
      </c>
      <c r="S81" s="124">
        <f>S83+S85+S87+S89+S91+S93</f>
        <v>9.6349999999999998</v>
      </c>
      <c r="T81" s="124">
        <f t="shared" ref="T81" si="23">T83+T85+T87+T89+T91+T93</f>
        <v>5</v>
      </c>
      <c r="U81" s="124">
        <f>U83+U85+U87+U89+U91+U93</f>
        <v>23.266999999999999</v>
      </c>
      <c r="V81" s="124">
        <f t="shared" ref="V81" si="24">V83+V85+V87+V89+V91+V93</f>
        <v>85.4</v>
      </c>
      <c r="W81" s="124">
        <f>W83+W85+W87+W89+W91+W93</f>
        <v>29.977</v>
      </c>
      <c r="X81" s="124">
        <f t="shared" ref="X81" si="25">X83+X85+X87+X89+X91+X93</f>
        <v>83.8</v>
      </c>
      <c r="Y81" s="124">
        <f>Y83+Y85+Y87+Y89+Y91+Y93</f>
        <v>30.852999999999998</v>
      </c>
      <c r="Z81" s="124">
        <f t="shared" ref="Z81" si="26">Z83+Z85+Z87+Z89+Z91+Z93</f>
        <v>91.800000000000011</v>
      </c>
      <c r="AA81" s="124">
        <f>AA83+AA85+AA87+AA89+AA91+AA93</f>
        <v>225.65600000000001</v>
      </c>
      <c r="AB81" s="124">
        <f t="shared" ref="AB81" si="27">AB83+AB85+AB87+AB89+AB91+AB93</f>
        <v>0</v>
      </c>
      <c r="AC81" s="124">
        <f>AC83+AC85+AC87+AC89+AC91+AC93</f>
        <v>27.357999999999997</v>
      </c>
      <c r="AD81" s="124">
        <f t="shared" ref="AD81" si="28">AD83+AD85+AD87+AD89+AD91+AD93</f>
        <v>15</v>
      </c>
      <c r="AE81" s="124">
        <f>AE83+AE85+AE87+AE89+AE91+AE93</f>
        <v>20.147000000000002</v>
      </c>
      <c r="AF81" s="124">
        <f t="shared" ref="AF81" si="29">AF83+AF85+AF87+AF89+AF91+AF93</f>
        <v>4.8</v>
      </c>
      <c r="AG81" s="124">
        <f>AG83+AG85+AG87+AG89+AG91+AG93</f>
        <v>2.0259999999999998</v>
      </c>
      <c r="AH81" s="124">
        <f t="shared" ref="AH81" si="30">AH83+AH85+AH87+AH89+AH91+AH93</f>
        <v>30.8</v>
      </c>
      <c r="AI81" s="124">
        <f>AI83+AI85+AI87+AI89+AI91+AI93</f>
        <v>56.806000000000004</v>
      </c>
      <c r="AJ81" s="124">
        <f t="shared" ref="AJ81" si="31">AJ83+AJ85+AJ87+AJ89+AJ91+AJ93</f>
        <v>45.735999999999997</v>
      </c>
      <c r="AK81" s="124">
        <f>AK83+AK85+AK87+AK89+AK91+AK93</f>
        <v>136.983</v>
      </c>
      <c r="AL81" s="124">
        <f t="shared" ref="AL81" si="32">AL83+AL85+AL87+AL89+AL91+AL93</f>
        <v>269</v>
      </c>
      <c r="AM81" s="124">
        <f>AM83+AM85+AM87+AM89+AM91+AM93</f>
        <v>418.75399999999996</v>
      </c>
      <c r="AN81" s="124">
        <f t="shared" ref="AN81" si="33">AN83+AN85+AN87+AN89+AN91+AN93</f>
        <v>41.800000000000004</v>
      </c>
      <c r="AO81" s="124">
        <f>AO83+AO85+AO87+AO89+AO91+AO93</f>
        <v>199.56100000000001</v>
      </c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</row>
    <row r="82" spans="1:96" s="102" customFormat="1" ht="15.9" customHeight="1" x14ac:dyDescent="0.3">
      <c r="A82" s="401">
        <v>30</v>
      </c>
      <c r="B82" s="403" t="s">
        <v>25</v>
      </c>
      <c r="C82" s="6" t="s">
        <v>43</v>
      </c>
      <c r="D82" s="114"/>
      <c r="E82" s="115">
        <f>SUM('[1]КОЛПИНО Янв. '!D68:E68,'[2]КОЛПИНО Февр.'!D68:E68,'[3]КОЛПИНО Март'!D68:E68,'[4]КОЛПИНО Апр.'!D68:E68,'[5]КОЛПИНО Май'!D68:E68,'[6]КОЛПИНО Июнь'!D68:E68,'[7]КОЛПИНО Июль'!D68:E68,'[8]КОЛПИНО Авг.'!D68:E68,'[9]КОЛПИНО Сент.'!D68:E68,'[10]КОЛПИНО Окт.'!D68:E68,'[11]КОЛПИНО Нояб.'!D68:E68,'[12]КОЛПИНО Дек.'!D68:E68)</f>
        <v>0</v>
      </c>
      <c r="F82" s="114"/>
      <c r="G82" s="115">
        <f>SUM('[1]КОЛПИНО Янв. '!F68:G68,'[2]КОЛПИНО Февр.'!F68:G68,'[3]КОЛПИНО Март'!F68:G68,'[4]КОЛПИНО Апр.'!F68:G68,'[5]КОЛПИНО Май'!F68:G68,'[6]КОЛПИНО Июнь'!F68:G68,'[7]КОЛПИНО Июль'!F68:G68,'[8]КОЛПИНО Авг.'!F68:G68,'[9]КОЛПИНО Сент.'!F68:G68,'[10]КОЛПИНО Окт.'!F68:G68,'[11]КОЛПИНО Нояб.'!F68:G68,'[12]КОЛПИНО Дек.'!F68:G68)</f>
        <v>0</v>
      </c>
      <c r="H82" s="114"/>
      <c r="I82" s="115">
        <f>SUM('[1]КОЛПИНО Янв. '!H68:I68,'[2]КОЛПИНО Февр.'!H68:I68,'[3]КОЛПИНО Март'!H68:I68,'[4]КОЛПИНО Апр.'!H68:I68,'[5]КОЛПИНО Май'!H68:I68,'[6]КОЛПИНО Июнь'!H68:I68,'[7]КОЛПИНО Июль'!H68:I68,'[8]КОЛПИНО Авг.'!H68:I68,'[9]КОЛПИНО Сент.'!H68:I68,'[10]КОЛПИНО Окт.'!H68:I68,'[11]КОЛПИНО Нояб.'!H68:I68,'[12]КОЛПИНО Дек.'!H68:I68)</f>
        <v>0</v>
      </c>
      <c r="J82" s="114"/>
      <c r="K82" s="115">
        <f>SUM('[1]КОЛПИНО Янв. '!J68:K68,'[2]КОЛПИНО Февр.'!J68:K68,'[3]КОЛПИНО Март'!J68:K68,'[4]КОЛПИНО Апр.'!J68:K68,'[5]КОЛПИНО Май'!J68:K68,'[6]КОЛПИНО Июнь'!J68:K68,'[7]КОЛПИНО Июль'!J68:K68,'[8]КОЛПИНО Авг.'!J68:K68,'[9]КОЛПИНО Сент.'!J68:K68,'[10]КОЛПИНО Окт.'!J68:K68,'[11]КОЛПИНО Нояб.'!J68:K68,'[12]КОЛПИНО Дек.'!J68:K68)</f>
        <v>0</v>
      </c>
      <c r="L82" s="114"/>
      <c r="M82" s="115">
        <f>SUM('[1]КОЛПИНО Янв. '!L68:M68,'[2]КОЛПИНО Февр.'!L68:M68,'[3]КОЛПИНО Март'!L68:M68,'[4]КОЛПИНО Апр.'!L68:M68,'[5]КОЛПИНО Май'!L68:M68,'[6]КОЛПИНО Июнь'!L68:M68,'[7]КОЛПИНО Июль'!L68:M68,'[8]КОЛПИНО Авг.'!L68:M68,'[9]КОЛПИНО Сент.'!L68:M68,'[10]КОЛПИНО Окт.'!L68:M68,'[11]КОЛПИНО Нояб.'!L68:M68,'[12]КОЛПИНО Дек.'!L68:M68)</f>
        <v>2.7</v>
      </c>
      <c r="N82" s="98">
        <v>60</v>
      </c>
      <c r="O82" s="115">
        <f>SUM('[1]КОЛПИНО Янв. '!N68:O68,'[2]КОЛПИНО Февр.'!N68:O68,'[3]КОЛПИНО Март'!N68:O68,'[4]КОЛПИНО Апр.'!N68:O68,'[5]КОЛПИНО Май'!N68:O68,'[6]КОЛПИНО Июнь'!N68:O68,'[7]КОЛПИНО Июль'!N68:O68,'[8]КОЛПИНО Авг.'!N68:O68,'[9]КОЛПИНО Сент.'!N68:O68,'[10]КОЛПИНО Окт.'!N68:O68,'[11]КОЛПИНО Нояб.'!N68:O68,'[12]КОЛПИНО Дек.'!N68:O68)</f>
        <v>74.5</v>
      </c>
      <c r="P82" s="114"/>
      <c r="Q82" s="115">
        <f>SUM('[1]КОЛПИНО Янв. '!P68:Q68,'[2]КОЛПИНО Февр.'!P68:Q68,'[3]КОЛПИНО Март'!P68:Q68,'[4]КОЛПИНО Апр.'!P68:Q68,'[5]КОЛПИНО Май'!P68:Q68,'[6]КОЛПИНО Июнь'!P68:Q68,'[7]КОЛПИНО Июль'!P68:Q68,'[8]КОЛПИНО Авг.'!P68:Q68,'[9]КОЛПИНО Сент.'!P68:Q68,'[10]КОЛПИНО Окт.'!P68:Q68,'[11]КОЛПИНО Нояб.'!P68:Q68,'[12]КОЛПИНО Дек.'!P68:Q68)</f>
        <v>0</v>
      </c>
      <c r="R82" s="114"/>
      <c r="S82" s="115">
        <f>SUM('[1]КОЛПИНО Янв. '!R68:S68,'[2]КОЛПИНО Февр.'!R68:S68,'[3]КОЛПИНО Март'!R68:S68,'[4]КОЛПИНО Апр.'!R68:S68,'[5]КОЛПИНО Май'!R68:S68,'[6]КОЛПИНО Июнь'!R68:S68,'[7]КОЛПИНО Июль'!R68:S68,'[8]КОЛПИНО Авг.'!R68:S68,'[9]КОЛПИНО Сент.'!R68:S68,'[10]КОЛПИНО Окт.'!R68:S68,'[11]КОЛПИНО Нояб.'!R68:S68,'[12]КОЛПИНО Дек.'!R68:S68)</f>
        <v>0</v>
      </c>
      <c r="T82" s="114"/>
      <c r="U82" s="115">
        <f>SUM('[1]КОЛПИНО Янв. '!T68:U68,'[2]КОЛПИНО Февр.'!T68:U68,'[3]КОЛПИНО Март'!T68:U68,'[4]КОЛПИНО Апр.'!T68:U68,'[5]КОЛПИНО Май'!T68:U68,'[6]КОЛПИНО Июнь'!T68:U68,'[7]КОЛПИНО Июль'!T68:U68,'[8]КОЛПИНО Авг.'!T68:U68,'[9]КОЛПИНО Сент.'!T68:U68,'[10]КОЛПИНО Окт.'!T68:U68,'[11]КОЛПИНО Нояб.'!T68:U68,'[12]КОЛПИНО Дек.'!T68:U68)</f>
        <v>0</v>
      </c>
      <c r="V82" s="114"/>
      <c r="W82" s="115">
        <f>SUM('[1]КОЛПИНО Янв. '!V68:W68,'[2]КОЛПИНО Февр.'!V68:W68,'[3]КОЛПИНО Март'!V68:W68,'[4]КОЛПИНО Апр.'!V68:W68,'[5]КОЛПИНО Май'!V68:W68,'[6]КОЛПИНО Июнь'!V68:W68,'[7]КОЛПИНО Июль'!V68:W68,'[8]КОЛПИНО Авг.'!V68:W68,'[9]КОЛПИНО Сент.'!V68:W68,'[10]КОЛПИНО Окт.'!V68:W68,'[11]КОЛПИНО Нояб.'!V68:W68,'[12]КОЛПИНО Дек.'!V68:W68)</f>
        <v>0</v>
      </c>
      <c r="X82" s="114"/>
      <c r="Y82" s="115">
        <f>SUM('[1]КОЛПИНО Янв. '!X68:Y68,'[2]КОЛПИНО Февр.'!X68:Y68,'[3]КОЛПИНО Март'!X68:Y68,'[4]КОЛПИНО Апр.'!X68:Y68,'[5]КОЛПИНО Май'!X68:Y68,'[6]КОЛПИНО Июнь'!X68:Y68,'[7]КОЛПИНО Июль'!X68:Y68,'[8]КОЛПИНО Авг.'!X68:Y68,'[9]КОЛПИНО Сент.'!X68:Y68,'[10]КОЛПИНО Окт.'!X68:Y68,'[11]КОЛПИНО Нояб.'!X68:Y68,'[12]КОЛПИНО Дек.'!X68:Y68)</f>
        <v>0</v>
      </c>
      <c r="Z82" s="98"/>
      <c r="AA82" s="115">
        <f>SUM('[1]КОЛПИНО Янв. '!Z68:AA68,'[2]КОЛПИНО Февр.'!Z68:AA68,'[3]КОЛПИНО Март'!Z68:AA68,'[4]КОЛПИНО Апр.'!Z68:AA68,'[5]КОЛПИНО Май'!Z68:AA68,'[6]КОЛПИНО Июнь'!Z68:AA68,'[7]КОЛПИНО Июль'!Z68:AA68,'[8]КОЛПИНО Авг.'!Z68:AA68,'[9]КОЛПИНО Сент.'!Z68:AA68,'[10]КОЛПИНО Окт.'!Z68:AA68,'[11]КОЛПИНО Нояб.'!Z68:AA68,'[12]КОЛПИНО Дек.'!Z68:AA68)</f>
        <v>4</v>
      </c>
      <c r="AB82" s="114"/>
      <c r="AC82" s="115">
        <f>SUM('[1]КОЛПИНО Янв. '!AB68:AC68,'[2]КОЛПИНО Февр.'!AB68:AC68,'[3]КОЛПИНО Март'!AB68:AC68,'[4]КОЛПИНО Апр.'!AB68:AC68,'[5]КОЛПИНО Май'!AB68:AC68,'[6]КОЛПИНО Июнь'!AB68:AC68,'[7]КОЛПИНО Июль'!AB68:AC68,'[8]КОЛПИНО Авг.'!AB68:AC68,'[9]КОЛПИНО Сент.'!AB68:AC68,'[10]КОЛПИНО Окт.'!AB68:AC68,'[11]КОЛПИНО Нояб.'!AB68:AC68,'[12]КОЛПИНО Дек.'!AB68:AC68)</f>
        <v>0</v>
      </c>
      <c r="AD82" s="114"/>
      <c r="AE82" s="115">
        <f>SUM('[1]КОЛПИНО Янв. '!AD68:AE68,'[2]КОЛПИНО Февр.'!AD68:AE68,'[3]КОЛПИНО Март'!AD68:AE68,'[4]КОЛПИНО Апр.'!AD68:AE68,'[5]КОЛПИНО Май'!AD68:AE68,'[6]КОЛПИНО Июнь'!AD68:AE68,'[7]КОЛПИНО Июль'!AD68:AE68,'[8]КОЛПИНО Авг.'!AD68:AE68,'[9]КОЛПИНО Сент.'!AD68:AE68,'[10]КОЛПИНО Окт.'!AD68:AE68,'[11]КОЛПИНО Нояб.'!AD68:AE68,'[12]КОЛПИНО Дек.'!AD68:AE68)</f>
        <v>0</v>
      </c>
      <c r="AF82" s="114"/>
      <c r="AG82" s="115">
        <f>SUM('[1]КОЛПИНО Янв. '!AF68:AG68,'[2]КОЛПИНО Февр.'!AF68:AG68,'[3]КОЛПИНО Март'!AF68:AG68,'[4]КОЛПИНО Апр.'!AF68:AG68,'[5]КОЛПИНО Май'!AF68:AG68,'[6]КОЛПИНО Июнь'!AF68:AG68,'[7]КОЛПИНО Июль'!AF68:AG68,'[8]КОЛПИНО Авг.'!AF68:AG68,'[9]КОЛПИНО Сент.'!AF68:AG68,'[10]КОЛПИНО Окт.'!AF68:AG68,'[11]КОЛПИНО Нояб.'!AF68:AG68,'[12]КОЛПИНО Дек.'!AF68:AG68)</f>
        <v>0</v>
      </c>
      <c r="AH82" s="98"/>
      <c r="AI82" s="115">
        <f>SUM('[1]КОЛПИНО Янв. '!AH68:AI68,'[2]КОЛПИНО Февр.'!AH68:AI68,'[3]КОЛПИНО Март'!AH68:AI68,'[4]КОЛПИНО Апр.'!AH68:AI68,'[5]КОЛПИНО Май'!AH68:AI68,'[6]КОЛПИНО Июнь'!AH68:AI68,'[7]КОЛПИНО Июль'!AH68:AI68,'[8]КОЛПИНО Авг.'!AH68:AI68,'[9]КОЛПИНО Сент.'!AH68:AI68,'[10]КОЛПИНО Окт.'!AH68:AI68,'[11]КОЛПИНО Нояб.'!AH68:AI68,'[12]КОЛПИНО Дек.'!AH68:AI68)</f>
        <v>5</v>
      </c>
      <c r="AJ82" s="98"/>
      <c r="AK82" s="115">
        <f>SUM('[1]КОЛПИНО Янв. '!AJ68:AK68,'[2]КОЛПИНО Февр.'!AJ68:AK68,'[3]КОЛПИНО Март'!AJ68:AK68,'[4]КОЛПИНО Апр.'!AJ68:AK68,'[5]КОЛПИНО Май'!AJ68:AK68,'[6]КОЛПИНО Июнь'!AJ68:AK68,'[7]КОЛПИНО Июль'!AJ68:AK68,'[8]КОЛПИНО Авг.'!AJ68:AK68,'[9]КОЛПИНО Сент.'!AJ68:AK68,'[10]КОЛПИНО Окт.'!AJ68:AK68,'[11]КОЛПИНО Нояб.'!AJ68:AK68,'[12]КОЛПИНО Дек.'!AJ68:AK68)</f>
        <v>0</v>
      </c>
      <c r="AL82" s="98">
        <v>180</v>
      </c>
      <c r="AM82" s="115">
        <f>SUM('[1]КОЛПИНО Янв. '!AL68:AM68,'[2]КОЛПИНО Февр.'!AL68:AM68,'[3]КОЛПИНО Март'!AL68:AM68,'[4]КОЛПИНО Апр.'!AL68:AM68,'[5]КОЛПИНО Май'!AL68:AM68,'[6]КОЛПИНО Июнь'!AL68:AM68,'[7]КОЛПИНО Июль'!AL68:AM68,'[8]КОЛПИНО Авг.'!AL68:AM68,'[9]КОЛПИНО Сент.'!AL68:AM68,'[10]КОЛПИНО Окт.'!AL68:AM68,'[11]КОЛПИНО Нояб.'!AL68:AM68,'[12]КОЛПИНО Дек.'!AL68:AM68)</f>
        <v>250</v>
      </c>
      <c r="AN82" s="355"/>
      <c r="AO82" s="115">
        <f>SUM('[1]КОЛПИНО Янв. '!AN68:AO68,'[2]КОЛПИНО Февр.'!AN68:AO68,'[3]КОЛПИНО Март'!AN68:AO68,'[4]КОЛПИНО Апр.'!AN68:AO68,'[5]КОЛПИНО Май'!AN68:AO68,'[6]КОЛПИНО Июнь'!AN68:AO68,'[7]КОЛПИНО Июль'!AN68:AO68,'[8]КОЛПИНО Авг.'!AN68:AO68,'[9]КОЛПИНО Сент.'!AN68:AO68,'[10]КОЛПИНО Окт.'!AN68:AO68,'[11]КОЛПИНО Нояб.'!AN68:AO68,'[12]КОЛПИНО Дек.'!AN68:AO68)</f>
        <v>0.5</v>
      </c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</row>
    <row r="83" spans="1:96" s="102" customFormat="1" ht="15.9" customHeight="1" thickBot="1" x14ac:dyDescent="0.35">
      <c r="A83" s="402"/>
      <c r="B83" s="404"/>
      <c r="C83" s="7" t="s">
        <v>5</v>
      </c>
      <c r="D83" s="87"/>
      <c r="E83" s="108">
        <f>SUM('[1]КОЛПИНО Янв. '!D69:E69,'[2]КОЛПИНО Февр.'!D69:E69,'[3]КОЛПИНО Март'!D69:E69,'[4]КОЛПИНО Апр.'!D69:E69,'[5]КОЛПИНО Май'!D69:E69,'[6]КОЛПИНО Июнь'!D69:E69,'[7]КОЛПИНО Июль'!D69:E69,'[8]КОЛПИНО Авг.'!D69:E69,'[9]КОЛПИНО Сент.'!D69:E69,'[10]КОЛПИНО Окт.'!D69:E69,'[11]КОЛПИНО Нояб.'!D69:E69,'[12]КОЛПИНО Дек.'!D69:E69)</f>
        <v>0</v>
      </c>
      <c r="F83" s="87"/>
      <c r="G83" s="108">
        <f>SUM('[1]КОЛПИНО Янв. '!F69:G69,'[2]КОЛПИНО Февр.'!F69:G69,'[3]КОЛПИНО Март'!F69:G69,'[4]КОЛПИНО Апр.'!F69:G69,'[5]КОЛПИНО Май'!F69:G69,'[6]КОЛПИНО Июнь'!F69:G69,'[7]КОЛПИНО Июль'!F69:G69,'[8]КОЛПИНО Авг.'!F69:G69,'[9]КОЛПИНО Сент.'!F69:G69,'[10]КОЛПИНО Окт.'!F69:G69,'[11]КОЛПИНО Нояб.'!F69:G69,'[12]КОЛПИНО Дек.'!F69:G69)</f>
        <v>0</v>
      </c>
      <c r="H83" s="87"/>
      <c r="I83" s="108">
        <f>SUM('[1]КОЛПИНО Янв. '!H69:I69,'[2]КОЛПИНО Февр.'!H69:I69,'[3]КОЛПИНО Март'!H69:I69,'[4]КОЛПИНО Апр.'!H69:I69,'[5]КОЛПИНО Май'!H69:I69,'[6]КОЛПИНО Июнь'!H69:I69,'[7]КОЛПИНО Июль'!H69:I69,'[8]КОЛПИНО Авг.'!H69:I69,'[9]КОЛПИНО Сент.'!H69:I69,'[10]КОЛПИНО Окт.'!H69:I69,'[11]КОЛПИНО Нояб.'!H69:I69,'[12]КОЛПИНО Дек.'!H69:I69)</f>
        <v>0</v>
      </c>
      <c r="J83" s="87"/>
      <c r="K83" s="108">
        <f>SUM('[1]КОЛПИНО Янв. '!J69:K69,'[2]КОЛПИНО Февр.'!J69:K69,'[3]КОЛПИНО Март'!J69:K69,'[4]КОЛПИНО Апр.'!J69:K69,'[5]КОЛПИНО Май'!J69:K69,'[6]КОЛПИНО Июнь'!J69:K69,'[7]КОЛПИНО Июль'!J69:K69,'[8]КОЛПИНО Авг.'!J69:K69,'[9]КОЛПИНО Сент.'!J69:K69,'[10]КОЛПИНО Окт.'!J69:K69,'[11]КОЛПИНО Нояб.'!J69:K69,'[12]КОЛПИНО Дек.'!J69:K69)</f>
        <v>0</v>
      </c>
      <c r="L83" s="87"/>
      <c r="M83" s="108">
        <f>SUM('[1]КОЛПИНО Янв. '!L69:M69,'[2]КОЛПИНО Февр.'!L69:M69,'[3]КОЛПИНО Март'!L69:M69,'[4]КОЛПИНО Апр.'!L69:M69,'[5]КОЛПИНО Май'!L69:M69,'[6]КОЛПИНО Июнь'!L69:M69,'[7]КОЛПИНО Июль'!L69:M69,'[8]КОЛПИНО Авг.'!L69:M69,'[9]КОЛПИНО Сент.'!L69:M69,'[10]КОЛПИНО Окт.'!L69:M69,'[11]КОЛПИНО Нояб.'!L69:M69,'[12]КОЛПИНО Дек.'!L69:M69)</f>
        <v>3.1560000000000001</v>
      </c>
      <c r="N83" s="59">
        <v>76.2</v>
      </c>
      <c r="O83" s="108">
        <f>SUM('[1]КОЛПИНО Янв. '!N69:O69,'[2]КОЛПИНО Февр.'!N69:O69,'[3]КОЛПИНО Март'!N69:O69,'[4]КОЛПИНО Апр.'!N69:O69,'[5]КОЛПИНО Май'!N69:O69,'[6]КОЛПИНО Июнь'!N69:O69,'[7]КОЛПИНО Июль'!N69:O69,'[8]КОЛПИНО Авг.'!N69:O69,'[9]КОЛПИНО Сент.'!N69:O69,'[10]КОЛПИНО Окт.'!N69:O69,'[11]КОЛПИНО Нояб.'!N69:O69,'[12]КОЛПИНО Дек.'!N69:O69)</f>
        <v>95.597999999999985</v>
      </c>
      <c r="P83" s="87"/>
      <c r="Q83" s="108">
        <f>SUM('[1]КОЛПИНО Янв. '!P69:Q69,'[2]КОЛПИНО Февр.'!P69:Q69,'[3]КОЛПИНО Март'!P69:Q69,'[4]КОЛПИНО Апр.'!P69:Q69,'[5]КОЛПИНО Май'!P69:Q69,'[6]КОЛПИНО Июнь'!P69:Q69,'[7]КОЛПИНО Июль'!P69:Q69,'[8]КОЛПИНО Авг.'!P69:Q69,'[9]КОЛПИНО Сент.'!P69:Q69,'[10]КОЛПИНО Окт.'!P69:Q69,'[11]КОЛПИНО Нояб.'!P69:Q69,'[12]КОЛПИНО Дек.'!P69:Q69)</f>
        <v>0</v>
      </c>
      <c r="R83" s="87"/>
      <c r="S83" s="108">
        <f>SUM('[1]КОЛПИНО Янв. '!R69:S69,'[2]КОЛПИНО Февр.'!R69:S69,'[3]КОЛПИНО Март'!R69:S69,'[4]КОЛПИНО Апр.'!R69:S69,'[5]КОЛПИНО Май'!R69:S69,'[6]КОЛПИНО Июнь'!R69:S69,'[7]КОЛПИНО Июль'!R69:S69,'[8]КОЛПИНО Авг.'!R69:S69,'[9]КОЛПИНО Сент.'!R69:S69,'[10]КОЛПИНО Окт.'!R69:S69,'[11]КОЛПИНО Нояб.'!R69:S69,'[12]КОЛПИНО Дек.'!R69:S69)</f>
        <v>0</v>
      </c>
      <c r="T83" s="87"/>
      <c r="U83" s="108">
        <f>SUM('[1]КОЛПИНО Янв. '!T69:U69,'[2]КОЛПИНО Февр.'!T69:U69,'[3]КОЛПИНО Март'!T69:U69,'[4]КОЛПИНО Апр.'!T69:U69,'[5]КОЛПИНО Май'!T69:U69,'[6]КОЛПИНО Июнь'!T69:U69,'[7]КОЛПИНО Июль'!T69:U69,'[8]КОЛПИНО Авг.'!T69:U69,'[9]КОЛПИНО Сент.'!T69:U69,'[10]КОЛПИНО Окт.'!T69:U69,'[11]КОЛПИНО Нояб.'!T69:U69,'[12]КОЛПИНО Дек.'!T69:U69)</f>
        <v>0</v>
      </c>
      <c r="V83" s="87"/>
      <c r="W83" s="108">
        <f>SUM('[1]КОЛПИНО Янв. '!V69:W69,'[2]КОЛПИНО Февр.'!V69:W69,'[3]КОЛПИНО Март'!V69:W69,'[4]КОЛПИНО Апр.'!V69:W69,'[5]КОЛПИНО Май'!V69:W69,'[6]КОЛПИНО Июнь'!V69:W69,'[7]КОЛПИНО Июль'!V69:W69,'[8]КОЛПИНО Авг.'!V69:W69,'[9]КОЛПИНО Сент.'!V69:W69,'[10]КОЛПИНО Окт.'!V69:W69,'[11]КОЛПИНО Нояб.'!V69:W69,'[12]КОЛПИНО Дек.'!V69:W69)</f>
        <v>0</v>
      </c>
      <c r="X83" s="87"/>
      <c r="Y83" s="108">
        <f>SUM('[1]КОЛПИНО Янв. '!X69:Y69,'[2]КОЛПИНО Февр.'!X69:Y69,'[3]КОЛПИНО Март'!X69:Y69,'[4]КОЛПИНО Апр.'!X69:Y69,'[5]КОЛПИНО Май'!X69:Y69,'[6]КОЛПИНО Июнь'!X69:Y69,'[7]КОЛПИНО Июль'!X69:Y69,'[8]КОЛПИНО Авг.'!X69:Y69,'[9]КОЛПИНО Сент.'!X69:Y69,'[10]КОЛПИНО Окт.'!X69:Y69,'[11]КОЛПИНО Нояб.'!X69:Y69,'[12]КОЛПИНО Дек.'!X69:Y69)</f>
        <v>0</v>
      </c>
      <c r="Z83" s="59"/>
      <c r="AA83" s="108">
        <f>SUM('[1]КОЛПИНО Янв. '!Z69:AA69,'[2]КОЛПИНО Февр.'!Z69:AA69,'[3]КОЛПИНО Март'!Z69:AA69,'[4]КОЛПИНО Апр.'!Z69:AA69,'[5]КОЛПИНО Май'!Z69:AA69,'[6]КОЛПИНО Июнь'!Z69:AA69,'[7]КОЛПИНО Июль'!Z69:AA69,'[8]КОЛПИНО Авг.'!Z69:AA69,'[9]КОЛПИНО Сент.'!Z69:AA69,'[10]КОЛПИНО Окт.'!Z69:AA69,'[11]КОЛПИНО Нояб.'!Z69:AA69,'[12]КОЛПИНО Дек.'!Z69:AA69)</f>
        <v>6.2350000000000003</v>
      </c>
      <c r="AB83" s="87"/>
      <c r="AC83" s="108">
        <f>SUM('[1]КОЛПИНО Янв. '!AB69:AC69,'[2]КОЛПИНО Февр.'!AB69:AC69,'[3]КОЛПИНО Март'!AB69:AC69,'[4]КОЛПИНО Апр.'!AB69:AC69,'[5]КОЛПИНО Май'!AB69:AC69,'[6]КОЛПИНО Июнь'!AB69:AC69,'[7]КОЛПИНО Июль'!AB69:AC69,'[8]КОЛПИНО Авг.'!AB69:AC69,'[9]КОЛПИНО Сент.'!AB69:AC69,'[10]КОЛПИНО Окт.'!AB69:AC69,'[11]КОЛПИНО Нояб.'!AB69:AC69,'[12]КОЛПИНО Дек.'!AB69:AC69)</f>
        <v>0</v>
      </c>
      <c r="AD83" s="87"/>
      <c r="AE83" s="108">
        <f>SUM('[1]КОЛПИНО Янв. '!AD69:AE69,'[2]КОЛПИНО Февр.'!AD69:AE69,'[3]КОЛПИНО Март'!AD69:AE69,'[4]КОЛПИНО Апр.'!AD69:AE69,'[5]КОЛПИНО Май'!AD69:AE69,'[6]КОЛПИНО Июнь'!AD69:AE69,'[7]КОЛПИНО Июль'!AD69:AE69,'[8]КОЛПИНО Авг.'!AD69:AE69,'[9]КОЛПИНО Сент.'!AD69:AE69,'[10]КОЛПИНО Окт.'!AD69:AE69,'[11]КОЛПИНО Нояб.'!AD69:AE69,'[12]КОЛПИНО Дек.'!AD69:AE69)</f>
        <v>0</v>
      </c>
      <c r="AF83" s="87"/>
      <c r="AG83" s="108">
        <f>SUM('[1]КОЛПИНО Янв. '!AF69:AG69,'[2]КОЛПИНО Февр.'!AF69:AG69,'[3]КОЛПИНО Март'!AF69:AG69,'[4]КОЛПИНО Апр.'!AF69:AG69,'[5]КОЛПИНО Май'!AF69:AG69,'[6]КОЛПИНО Июнь'!AF69:AG69,'[7]КОЛПИНО Июль'!AF69:AG69,'[8]КОЛПИНО Авг.'!AF69:AG69,'[9]КОЛПИНО Сент.'!AF69:AG69,'[10]КОЛПИНО Окт.'!AF69:AG69,'[11]КОЛПИНО Нояб.'!AF69:AG69,'[12]КОЛПИНО Дек.'!AF69:AG69)</f>
        <v>0</v>
      </c>
      <c r="AH83" s="59"/>
      <c r="AI83" s="108">
        <f>SUM('[1]КОЛПИНО Янв. '!AH69:AI69,'[2]КОЛПИНО Февр.'!AH69:AI69,'[3]КОЛПИНО Март'!AH69:AI69,'[4]КОЛПИНО Апр.'!AH69:AI69,'[5]КОЛПИНО Май'!AH69:AI69,'[6]КОЛПИНО Июнь'!AH69:AI69,'[7]КОЛПИНО Июль'!AH69:AI69,'[8]КОЛПИНО Авг.'!AH69:AI69,'[9]КОЛПИНО Сент.'!AH69:AI69,'[10]КОЛПИНО Окт.'!AH69:AI69,'[11]КОЛПИНО Нояб.'!AH69:AI69,'[12]КОЛПИНО Дек.'!AH69:AI69)</f>
        <v>11.783999999999999</v>
      </c>
      <c r="AJ83" s="59"/>
      <c r="AK83" s="108">
        <f>SUM('[1]КОЛПИНО Янв. '!AJ69:AK69,'[2]КОЛПИНО Февр.'!AJ69:AK69,'[3]КОЛПИНО Март'!AJ69:AK69,'[4]КОЛПИНО Апр.'!AJ69:AK69,'[5]КОЛПИНО Май'!AJ69:AK69,'[6]КОЛПИНО Июнь'!AJ69:AK69,'[7]КОЛПИНО Июль'!AJ69:AK69,'[8]КОЛПИНО Авг.'!AJ69:AK69,'[9]КОЛПИНО Сент.'!AJ69:AK69,'[10]КОЛПИНО Окт.'!AJ69:AK69,'[11]КОЛПИНО Нояб.'!AJ69:AK69,'[12]КОЛПИНО Дек.'!AJ69:AK69)</f>
        <v>0</v>
      </c>
      <c r="AL83" s="59">
        <v>228.6</v>
      </c>
      <c r="AM83" s="108">
        <f>SUM('[1]КОЛПИНО Янв. '!AL69:AM69,'[2]КОЛПИНО Февр.'!AL69:AM69,'[3]КОЛПИНО Март'!AL69:AM69,'[4]КОЛПИНО Апр.'!AL69:AM69,'[5]КОЛПИНО Май'!AL69:AM69,'[6]КОЛПИНО Июнь'!AL69:AM69,'[7]КОЛПИНО Июль'!AL69:AM69,'[8]КОЛПИНО Авг.'!AL69:AM69,'[9]КОЛПИНО Сент.'!AL69:AM69,'[10]КОЛПИНО Окт.'!AL69:AM69,'[11]КОЛПИНО Нояб.'!AL69:AM69,'[12]КОЛПИНО Дек.'!AL69:AM69)</f>
        <v>342.44799999999998</v>
      </c>
      <c r="AN83" s="359"/>
      <c r="AO83" s="108">
        <f>SUM('[1]КОЛПИНО Янв. '!AN69:AO69,'[2]КОЛПИНО Февр.'!AN69:AO69,'[3]КОЛПИНО Март'!AN69:AO69,'[4]КОЛПИНО Апр.'!AN69:AO69,'[5]КОЛПИНО Май'!AN69:AO69,'[6]КОЛПИНО Июнь'!AN69:AO69,'[7]КОЛПИНО Июль'!AN69:AO69,'[8]КОЛПИНО Авг.'!AN69:AO69,'[9]КОЛПИНО Сент.'!AN69:AO69,'[10]КОЛПИНО Окт.'!AN69:AO69,'[11]КОЛПИНО Нояб.'!AN69:AO69,'[12]КОЛПИНО Дек.'!AN69:AO69)</f>
        <v>0.06</v>
      </c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</row>
    <row r="84" spans="1:96" s="102" customFormat="1" ht="32.1" customHeight="1" x14ac:dyDescent="0.3">
      <c r="A84" s="380">
        <v>31</v>
      </c>
      <c r="B84" s="404" t="s">
        <v>26</v>
      </c>
      <c r="C84" s="13" t="s">
        <v>43</v>
      </c>
      <c r="D84" s="87"/>
      <c r="E84" s="115">
        <f>SUM('[1]КОЛПИНО Янв. '!D70:E70,'[2]КОЛПИНО Февр.'!D70:E70,'[3]КОЛПИНО Март'!D70:E70,'[4]КОЛПИНО Апр.'!D70:E70,'[5]КОЛПИНО Май'!D70:E70,'[6]КОЛПИНО Июнь'!D70:E70,'[7]КОЛПИНО Июль'!D70:E70,'[8]КОЛПИНО Авг.'!D70:E70,'[9]КОЛПИНО Сент.'!D70:E70,'[10]КОЛПИНО Окт.'!D70:E70,'[11]КОЛПИНО Нояб.'!D70:E70,'[12]КОЛПИНО Дек.'!D70:E70)</f>
        <v>0</v>
      </c>
      <c r="F84" s="87"/>
      <c r="G84" s="115">
        <f>SUM('[1]КОЛПИНО Янв. '!F70:G70,'[2]КОЛПИНО Февр.'!F70:G70,'[3]КОЛПИНО Март'!F70:G70,'[4]КОЛПИНО Апр.'!F70:G70,'[5]КОЛПИНО Май'!F70:G70,'[6]КОЛПИНО Июнь'!F70:G70,'[7]КОЛПИНО Июль'!F70:G70,'[8]КОЛПИНО Авг.'!F70:G70,'[9]КОЛПИНО Сент.'!F70:G70,'[10]КОЛПИНО Окт.'!F70:G70,'[11]КОЛПИНО Нояб.'!F70:G70,'[12]КОЛПИНО Дек.'!F70:G70)</f>
        <v>1</v>
      </c>
      <c r="H84" s="87"/>
      <c r="I84" s="115">
        <f>SUM('[1]КОЛПИНО Янв. '!H70:I70,'[2]КОЛПИНО Февр.'!H70:I70,'[3]КОЛПИНО Март'!H70:I70,'[4]КОЛПИНО Апр.'!H70:I70,'[5]КОЛПИНО Май'!H70:I70,'[6]КОЛПИНО Июнь'!H70:I70,'[7]КОЛПИНО Июль'!H70:I70,'[8]КОЛПИНО Авг.'!H70:I70,'[9]КОЛПИНО Сент.'!H70:I70,'[10]КОЛПИНО Окт.'!H70:I70,'[11]КОЛПИНО Нояб.'!H70:I70,'[12]КОЛПИНО Дек.'!H70:I70)</f>
        <v>1</v>
      </c>
      <c r="J84" s="59">
        <v>4</v>
      </c>
      <c r="K84" s="115">
        <f>SUM('[1]КОЛПИНО Янв. '!J70:K70,'[2]КОЛПИНО Февр.'!J70:K70,'[3]КОЛПИНО Март'!J70:K70,'[4]КОЛПИНО Апр.'!J70:K70,'[5]КОЛПИНО Май'!J70:K70,'[6]КОЛПИНО Июнь'!J70:K70,'[7]КОЛПИНО Июль'!J70:K70,'[8]КОЛПИНО Авг.'!J70:K70,'[9]КОЛПИНО Сент.'!J70:K70,'[10]КОЛПИНО Окт.'!J70:K70,'[11]КОЛПИНО Нояб.'!J70:K70,'[12]КОЛПИНО Дек.'!J70:K70)</f>
        <v>7</v>
      </c>
      <c r="L84" s="59">
        <v>5</v>
      </c>
      <c r="M84" s="115">
        <f>SUM('[1]КОЛПИНО Янв. '!L70:M70,'[2]КОЛПИНО Февр.'!L70:M70,'[3]КОЛПИНО Март'!L70:M70,'[4]КОЛПИНО Апр.'!L70:M70,'[5]КОЛПИНО Май'!L70:M70,'[6]КОЛПИНО Июнь'!L70:M70,'[7]КОЛПИНО Июль'!L70:M70,'[8]КОЛПИНО Авг.'!L70:M70,'[9]КОЛПИНО Сент.'!L70:M70,'[10]КОЛПИНО Окт.'!L70:M70,'[11]КОЛПИНО Нояб.'!L70:M70,'[12]КОЛПИНО Дек.'!L70:M70)</f>
        <v>11.2</v>
      </c>
      <c r="N84" s="59">
        <v>60</v>
      </c>
      <c r="O84" s="115">
        <f>SUM('[1]КОЛПИНО Янв. '!N70:O70,'[2]КОЛПИНО Февр.'!N70:O70,'[3]КОЛПИНО Март'!N70:O70,'[4]КОЛПИНО Апр.'!N70:O70,'[5]КОЛПИНО Май'!N70:O70,'[6]КОЛПИНО Июнь'!N70:O70,'[7]КОЛПИНО Июль'!N70:O70,'[8]КОЛПИНО Авг.'!N70:O70,'[9]КОЛПИНО Сент.'!N70:O70,'[10]КОЛПИНО Окт.'!N70:O70,'[11]КОЛПИНО Нояб.'!N70:O70,'[12]КОЛПИНО Дек.'!N70:O70)</f>
        <v>86</v>
      </c>
      <c r="P84" s="87"/>
      <c r="Q84" s="115">
        <f>SUM('[1]КОЛПИНО Янв. '!P70:Q70,'[2]КОЛПИНО Февр.'!P70:Q70,'[3]КОЛПИНО Март'!P70:Q70,'[4]КОЛПИНО Апр.'!P70:Q70,'[5]КОЛПИНО Май'!P70:Q70,'[6]КОЛПИНО Июнь'!P70:Q70,'[7]КОЛПИНО Июль'!P70:Q70,'[8]КОЛПИНО Авг.'!P70:Q70,'[9]КОЛПИНО Сент.'!P70:Q70,'[10]КОЛПИНО Окт.'!P70:Q70,'[11]КОЛПИНО Нояб.'!P70:Q70,'[12]КОЛПИНО Дек.'!P70:Q70)</f>
        <v>1</v>
      </c>
      <c r="R84" s="87"/>
      <c r="S84" s="115">
        <f>SUM('[1]КОЛПИНО Янв. '!R70:S70,'[2]КОЛПИНО Февр.'!R70:S70,'[3]КОЛПИНО Март'!R70:S70,'[4]КОЛПИНО Апр.'!R70:S70,'[5]КОЛПИНО Май'!R70:S70,'[6]КОЛПИНО Июнь'!R70:S70,'[7]КОЛПИНО Июль'!R70:S70,'[8]КОЛПИНО Авг.'!R70:S70,'[9]КОЛПИНО Сент.'!R70:S70,'[10]КОЛПИНО Окт.'!R70:S70,'[11]КОЛПИНО Нояб.'!R70:S70,'[12]КОЛПИНО Дек.'!R70:S70)</f>
        <v>0</v>
      </c>
      <c r="T84" s="87"/>
      <c r="U84" s="115">
        <f>SUM('[1]КОЛПИНО Янв. '!T70:U70,'[2]КОЛПИНО Февр.'!T70:U70,'[3]КОЛПИНО Март'!T70:U70,'[4]КОЛПИНО Апр.'!T70:U70,'[5]КОЛПИНО Май'!T70:U70,'[6]КОЛПИНО Июнь'!T70:U70,'[7]КОЛПИНО Июль'!T70:U70,'[8]КОЛПИНО Авг.'!T70:U70,'[9]КОЛПИНО Сент.'!T70:U70,'[10]КОЛПИНО Окт.'!T70:U70,'[11]КОЛПИНО Нояб.'!T70:U70,'[12]КОЛПИНО Дек.'!T70:U70)</f>
        <v>0</v>
      </c>
      <c r="V84" s="87"/>
      <c r="W84" s="115">
        <f>SUM('[1]КОЛПИНО Янв. '!V70:W70,'[2]КОЛПИНО Февр.'!V70:W70,'[3]КОЛПИНО Март'!V70:W70,'[4]КОЛПИНО Апр.'!V70:W70,'[5]КОЛПИНО Май'!V70:W70,'[6]КОЛПИНО Июнь'!V70:W70,'[7]КОЛПИНО Июль'!V70:W70,'[8]КОЛПИНО Авг.'!V70:W70,'[9]КОЛПИНО Сент.'!V70:W70,'[10]КОЛПИНО Окт.'!V70:W70,'[11]КОЛПИНО Нояб.'!V70:W70,'[12]КОЛПИНО Дек.'!V70:W70)</f>
        <v>0</v>
      </c>
      <c r="X84" s="87"/>
      <c r="Y84" s="115">
        <f>SUM('[1]КОЛПИНО Янв. '!X70:Y70,'[2]КОЛПИНО Февр.'!X70:Y70,'[3]КОЛПИНО Март'!X70:Y70,'[4]КОЛПИНО Апр.'!X70:Y70,'[5]КОЛПИНО Май'!X70:Y70,'[6]КОЛПИНО Июнь'!X70:Y70,'[7]КОЛПИНО Июль'!X70:Y70,'[8]КОЛПИНО Авг.'!X70:Y70,'[9]КОЛПИНО Сент.'!X70:Y70,'[10]КОЛПИНО Окт.'!X70:Y70,'[11]КОЛПИНО Нояб.'!X70:Y70,'[12]КОЛПИНО Дек.'!X70:Y70)</f>
        <v>5</v>
      </c>
      <c r="Z84" s="59">
        <v>4</v>
      </c>
      <c r="AA84" s="115">
        <f>SUM('[1]КОЛПИНО Янв. '!Z70:AA70,'[2]КОЛПИНО Февр.'!Z70:AA70,'[3]КОЛПИНО Март'!Z70:AA70,'[4]КОЛПИНО Апр.'!Z70:AA70,'[5]КОЛПИНО Май'!Z70:AA70,'[6]КОЛПИНО Июнь'!Z70:AA70,'[7]КОЛПИНО Июль'!Z70:AA70,'[8]КОЛПИНО Авг.'!Z70:AA70,'[9]КОЛПИНО Сент.'!Z70:AA70,'[10]КОЛПИНО Окт.'!Z70:AA70,'[11]КОЛПИНО Нояб.'!Z70:AA70,'[12]КОЛПИНО Дек.'!Z70:AA70)</f>
        <v>8</v>
      </c>
      <c r="AB84" s="87"/>
      <c r="AC84" s="115">
        <f>SUM('[1]КОЛПИНО Янв. '!AB70:AC70,'[2]КОЛПИНО Февр.'!AB70:AC70,'[3]КОЛПИНО Март'!AB70:AC70,'[4]КОЛПИНО Апр.'!AB70:AC70,'[5]КОЛПИНО Май'!AB70:AC70,'[6]КОЛПИНО Июнь'!AB70:AC70,'[7]КОЛПИНО Июль'!AB70:AC70,'[8]КОЛПИНО Авг.'!AB70:AC70,'[9]КОЛПИНО Сент.'!AB70:AC70,'[10]КОЛПИНО Окт.'!AB70:AC70,'[11]КОЛПИНО Нояб.'!AB70:AC70,'[12]КОЛПИНО Дек.'!AB70:AC70)</f>
        <v>0</v>
      </c>
      <c r="AD84" s="59">
        <v>5</v>
      </c>
      <c r="AE84" s="115">
        <f>SUM('[1]КОЛПИНО Янв. '!AD70:AE70,'[2]КОЛПИНО Февр.'!AD70:AE70,'[3]КОЛПИНО Март'!AD70:AE70,'[4]КОЛПИНО Апр.'!AD70:AE70,'[5]КОЛПИНО Май'!AD70:AE70,'[6]КОЛПИНО Июнь'!AD70:AE70,'[7]КОЛПИНО Июль'!AD70:AE70,'[8]КОЛПИНО Авг.'!AD70:AE70,'[9]КОЛПИНО Сент.'!AD70:AE70,'[10]КОЛПИНО Окт.'!AD70:AE70,'[11]КОЛПИНО Нояб.'!AD70:AE70,'[12]КОЛПИНО Дек.'!AD70:AE70)</f>
        <v>4</v>
      </c>
      <c r="AF84" s="87"/>
      <c r="AG84" s="115">
        <f>SUM('[1]КОЛПИНО Янв. '!AF70:AG70,'[2]КОЛПИНО Февр.'!AF70:AG70,'[3]КОЛПИНО Март'!AF70:AG70,'[4]КОЛПИНО Апр.'!AF70:AG70,'[5]КОЛПИНО Май'!AF70:AG70,'[6]КОЛПИНО Июнь'!AF70:AG70,'[7]КОЛПИНО Июль'!AF70:AG70,'[8]КОЛПИНО Авг.'!AF70:AG70,'[9]КОЛПИНО Сент.'!AF70:AG70,'[10]КОЛПИНО Окт.'!AF70:AG70,'[11]КОЛПИНО Нояб.'!AF70:AG70,'[12]КОЛПИНО Дек.'!AF70:AG70)</f>
        <v>0</v>
      </c>
      <c r="AH84" s="59">
        <v>3</v>
      </c>
      <c r="AI84" s="115">
        <f>SUM('[1]КОЛПИНО Янв. '!AH70:AI70,'[2]КОЛПИНО Февр.'!AH70:AI70,'[3]КОЛПИНО Март'!AH70:AI70,'[4]КОЛПИНО Апр.'!AH70:AI70,'[5]КОЛПИНО Май'!AH70:AI70,'[6]КОЛПИНО Июнь'!AH70:AI70,'[7]КОЛПИНО Июль'!AH70:AI70,'[8]КОЛПИНО Авг.'!AH70:AI70,'[9]КОЛПИНО Сент.'!AH70:AI70,'[10]КОЛПИНО Окт.'!AH70:AI70,'[11]КОЛПИНО Нояб.'!AH70:AI70,'[12]КОЛПИНО Дек.'!AH70:AI70)</f>
        <v>10</v>
      </c>
      <c r="AJ84" s="59">
        <v>5</v>
      </c>
      <c r="AK84" s="115">
        <f>SUM('[1]КОЛПИНО Янв. '!AJ70:AK70,'[2]КОЛПИНО Февр.'!AJ70:AK70,'[3]КОЛПИНО Март'!AJ70:AK70,'[4]КОЛПИНО Апр.'!AJ70:AK70,'[5]КОЛПИНО Май'!AJ70:AK70,'[6]КОЛПИНО Июнь'!AJ70:AK70,'[7]КОЛПИНО Июль'!AJ70:AK70,'[8]КОЛПИНО Авг.'!AJ70:AK70,'[9]КОЛПИНО Сент.'!AJ70:AK70,'[10]КОЛПИНО Окт.'!AJ70:AK70,'[11]КОЛПИНО Нояб.'!AJ70:AK70,'[12]КОЛПИНО Дек.'!AJ70:AK70)</f>
        <v>12.5</v>
      </c>
      <c r="AL84" s="59">
        <v>10</v>
      </c>
      <c r="AM84" s="115">
        <f>SUM('[1]КОЛПИНО Янв. '!AL70:AM70,'[2]КОЛПИНО Февр.'!AL70:AM70,'[3]КОЛПИНО Март'!AL70:AM70,'[4]КОЛПИНО Апр.'!AL70:AM70,'[5]КОЛПИНО Май'!AL70:AM70,'[6]КОЛПИНО Июнь'!AL70:AM70,'[7]КОЛПИНО Июль'!AL70:AM70,'[8]КОЛПИНО Авг.'!AL70:AM70,'[9]КОЛПИНО Сент.'!AL70:AM70,'[10]КОЛПИНО Окт.'!AL70:AM70,'[11]КОЛПИНО Нояб.'!AL70:AM70,'[12]КОЛПИНО Дек.'!AL70:AM70)</f>
        <v>5</v>
      </c>
      <c r="AN84" s="360">
        <v>10</v>
      </c>
      <c r="AO84" s="115">
        <f>SUM('[1]КОЛПИНО Янв. '!AN70:AO70,'[2]КОЛПИНО Февр.'!AN70:AO70,'[3]КОЛПИНО Март'!AN70:AO70,'[4]КОЛПИНО Апр.'!AN70:AO70,'[5]КОЛПИНО Май'!AN70:AO70,'[6]КОЛПИНО Июнь'!AN70:AO70,'[7]КОЛПИНО Июль'!AN70:AO70,'[8]КОЛПИНО Авг.'!AN70:AO70,'[9]КОЛПИНО Сент.'!AN70:AO70,'[10]КОЛПИНО Окт.'!AN70:AO70,'[11]КОЛПИНО Нояб.'!AN70:AO70,'[12]КОЛПИНО Дек.'!AN70:AO70)</f>
        <v>35</v>
      </c>
      <c r="AP84" s="79"/>
      <c r="AQ84" s="80"/>
      <c r="AR84" s="80">
        <f>E94+G94+I94+K94+M94+O94+Q94+S94+U94+W94+Y94+AA94+AC94+AE94+AG94+AI94+AK94+AM94+AO94</f>
        <v>1038.598</v>
      </c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</row>
    <row r="85" spans="1:96" s="102" customFormat="1" ht="15.9" customHeight="1" thickBot="1" x14ac:dyDescent="0.35">
      <c r="A85" s="402"/>
      <c r="B85" s="404"/>
      <c r="C85" s="7" t="s">
        <v>5</v>
      </c>
      <c r="D85" s="87"/>
      <c r="E85" s="108">
        <f>SUM('[1]КОЛПИНО Янв. '!D71:E71,'[2]КОЛПИНО Февр.'!D71:E71,'[3]КОЛПИНО Март'!D71:E71,'[4]КОЛПИНО Апр.'!D71:E71,'[5]КОЛПИНО Май'!D71:E71,'[6]КОЛПИНО Июнь'!D71:E71,'[7]КОЛПИНО Июль'!D71:E71,'[8]КОЛПИНО Авг.'!D71:E71,'[9]КОЛПИНО Сент.'!D71:E71,'[10]КОЛПИНО Окт.'!D71:E71,'[11]КОЛПИНО Нояб.'!D71:E71,'[12]КОЛПИНО Дек.'!D71:E71)</f>
        <v>0</v>
      </c>
      <c r="F85" s="87"/>
      <c r="G85" s="108">
        <f>SUM('[1]КОЛПИНО Янв. '!F71:G71,'[2]КОЛПИНО Февр.'!F71:G71,'[3]КОЛПИНО Март'!F71:G71,'[4]КОЛПИНО Апр.'!F71:G71,'[5]КОЛПИНО Май'!F71:G71,'[6]КОЛПИНО Июнь'!F71:G71,'[7]КОЛПИНО Июль'!F71:G71,'[8]КОЛПИНО Авг.'!F71:G71,'[9]КОЛПИНО Сент.'!F71:G71,'[10]КОЛПИНО Окт.'!F71:G71,'[11]КОЛПИНО Нояб.'!F71:G71,'[12]КОЛПИНО Дек.'!F71:G71)</f>
        <v>1.091</v>
      </c>
      <c r="H85" s="87"/>
      <c r="I85" s="108">
        <f>SUM('[1]КОЛПИНО Янв. '!H71:I71,'[2]КОЛПИНО Февр.'!H71:I71,'[3]КОЛПИНО Март'!H71:I71,'[4]КОЛПИНО Апр.'!H71:I71,'[5]КОЛПИНО Май'!H71:I71,'[6]КОЛПИНО Июнь'!H71:I71,'[7]КОЛПИНО Июль'!H71:I71,'[8]КОЛПИНО Авг.'!H71:I71,'[9]КОЛПИНО Сент.'!H71:I71,'[10]КОЛПИНО Окт.'!H71:I71,'[11]КОЛПИНО Нояб.'!H71:I71,'[12]КОЛПИНО Дек.'!H71:I71)</f>
        <v>2.1379999999999999</v>
      </c>
      <c r="J85" s="59">
        <v>6.4</v>
      </c>
      <c r="K85" s="108">
        <f>SUM('[1]КОЛПИНО Янв. '!J71:K71,'[2]КОЛПИНО Февр.'!J71:K71,'[3]КОЛПИНО Март'!J71:K71,'[4]КОЛПИНО Апр.'!J71:K71,'[5]КОЛПИНО Май'!J71:K71,'[6]КОЛПИНО Июнь'!J71:K71,'[7]КОЛПИНО Июль'!J71:K71,'[8]КОЛПИНО Авг.'!J71:K71,'[9]КОЛПИНО Сент.'!J71:K71,'[10]КОЛПИНО Окт.'!J71:K71,'[11]КОЛПИНО Нояб.'!J71:K71,'[12]КОЛПИНО Дек.'!J71:K71)</f>
        <v>8.0329999999999995</v>
      </c>
      <c r="L85" s="59">
        <v>8</v>
      </c>
      <c r="M85" s="108">
        <f>SUM('[1]КОЛПИНО Янв. '!L71:M71,'[2]КОЛПИНО Февр.'!L71:M71,'[3]КОЛПИНО Март'!L71:M71,'[4]КОЛПИНО Апр.'!L71:M71,'[5]КОЛПИНО Май'!L71:M71,'[6]КОЛПИНО Июнь'!L71:M71,'[7]КОЛПИНО Июль'!L71:M71,'[8]КОЛПИНО Авг.'!L71:M71,'[9]КОЛПИНО Сент.'!L71:M71,'[10]КОЛПИНО Окт.'!L71:M71,'[11]КОЛПИНО Нояб.'!L71:M71,'[12]КОЛПИНО Дек.'!L71:M71)</f>
        <v>16.853000000000002</v>
      </c>
      <c r="N85" s="59">
        <v>96</v>
      </c>
      <c r="O85" s="108">
        <f>SUM('[1]КОЛПИНО Янв. '!N71:O71,'[2]КОЛПИНО Февр.'!N71:O71,'[3]КОЛПИНО Март'!N71:O71,'[4]КОЛПИНО Апр.'!N71:O71,'[5]КОЛПИНО Май'!N71:O71,'[6]КОЛПИНО Июнь'!N71:O71,'[7]КОЛПИНО Июль'!N71:O71,'[8]КОЛПИНО Авг.'!N71:O71,'[9]КОЛПИНО Сент.'!N71:O71,'[10]КОЛПИНО Окт.'!N71:O71,'[11]КОЛПИНО Нояб.'!N71:O71,'[12]КОЛПИНО Дек.'!N71:O71)</f>
        <v>116.794</v>
      </c>
      <c r="P85" s="87"/>
      <c r="Q85" s="108">
        <f>SUM('[1]КОЛПИНО Янв. '!P71:Q71,'[2]КОЛПИНО Февр.'!P71:Q71,'[3]КОЛПИНО Март'!P71:Q71,'[4]КОЛПИНО Апр.'!P71:Q71,'[5]КОЛПИНО Май'!P71:Q71,'[6]КОЛПИНО Июнь'!P71:Q71,'[7]КОЛПИНО Июль'!P71:Q71,'[8]КОЛПИНО Авг.'!P71:Q71,'[9]КОЛПИНО Сент.'!P71:Q71,'[10]КОЛПИНО Окт.'!P71:Q71,'[11]КОЛПИНО Нояб.'!P71:Q71,'[12]КОЛПИНО Дек.'!P71:Q71)</f>
        <v>1.218</v>
      </c>
      <c r="R85" s="87"/>
      <c r="S85" s="108">
        <f>SUM('[1]КОЛПИНО Янв. '!R71:S71,'[2]КОЛПИНО Февр.'!R71:S71,'[3]КОЛПИНО Март'!R71:S71,'[4]КОЛПИНО Апр.'!R71:S71,'[5]КОЛПИНО Май'!R71:S71,'[6]КОЛПИНО Июнь'!R71:S71,'[7]КОЛПИНО Июль'!R71:S71,'[8]КОЛПИНО Авг.'!R71:S71,'[9]КОЛПИНО Сент.'!R71:S71,'[10]КОЛПИНО Окт.'!R71:S71,'[11]КОЛПИНО Нояб.'!R71:S71,'[12]КОЛПИНО Дек.'!R71:S71)</f>
        <v>0</v>
      </c>
      <c r="T85" s="87"/>
      <c r="U85" s="108">
        <f>SUM('[1]КОЛПИНО Янв. '!T71:U71,'[2]КОЛПИНО Февр.'!T71:U71,'[3]КОЛПИНО Март'!T71:U71,'[4]КОЛПИНО Апр.'!T71:U71,'[5]КОЛПИНО Май'!T71:U71,'[6]КОЛПИНО Июнь'!T71:U71,'[7]КОЛПИНО Июль'!T71:U71,'[8]КОЛПИНО Авг.'!T71:U71,'[9]КОЛПИНО Сент.'!T71:U71,'[10]КОЛПИНО Окт.'!T71:U71,'[11]КОЛПИНО Нояб.'!T71:U71,'[12]КОЛПИНО Дек.'!T71:U71)</f>
        <v>0</v>
      </c>
      <c r="V85" s="87"/>
      <c r="W85" s="108">
        <f>SUM('[1]КОЛПИНО Янв. '!V71:W71,'[2]КОЛПИНО Февр.'!V71:W71,'[3]КОЛПИНО Март'!V71:W71,'[4]КОЛПИНО Апр.'!V71:W71,'[5]КОЛПИНО Май'!V71:W71,'[6]КОЛПИНО Июнь'!V71:W71,'[7]КОЛПИНО Июль'!V71:W71,'[8]КОЛПИНО Авг.'!V71:W71,'[9]КОЛПИНО Сент.'!V71:W71,'[10]КОЛПИНО Окт.'!V71:W71,'[11]КОЛПИНО Нояб.'!V71:W71,'[12]КОЛПИНО Дек.'!V71:W71)</f>
        <v>0</v>
      </c>
      <c r="X85" s="87"/>
      <c r="Y85" s="108">
        <f>SUM('[1]КОЛПИНО Янв. '!X71:Y71,'[2]КОЛПИНО Февр.'!X71:Y71,'[3]КОЛПИНО Март'!X71:Y71,'[4]КОЛПИНО Апр.'!X71:Y71,'[5]КОЛПИНО Май'!X71:Y71,'[6]КОЛПИНО Июнь'!X71:Y71,'[7]КОЛПИНО Июль'!X71:Y71,'[8]КОЛПИНО Авг.'!X71:Y71,'[9]КОЛПИНО Сент.'!X71:Y71,'[10]КОЛПИНО Окт.'!X71:Y71,'[11]КОЛПИНО Нояб.'!X71:Y71,'[12]КОЛПИНО Дек.'!X71:Y71)</f>
        <v>5.1660000000000004</v>
      </c>
      <c r="Z85" s="59">
        <v>6.4</v>
      </c>
      <c r="AA85" s="108">
        <f>SUM('[1]КОЛПИНО Янв. '!Z71:AA71,'[2]КОЛПИНО Февр.'!Z71:AA71,'[3]КОЛПИНО Март'!Z71:AA71,'[4]КОЛПИНО Апр.'!Z71:AA71,'[5]КОЛПИНО Май'!Z71:AA71,'[6]КОЛПИНО Июнь'!Z71:AA71,'[7]КОЛПИНО Июль'!Z71:AA71,'[8]КОЛПИНО Авг.'!Z71:AA71,'[9]КОЛПИНО Сент.'!Z71:AA71,'[10]КОЛПИНО Окт.'!Z71:AA71,'[11]КОЛПИНО Нояб.'!Z71:AA71,'[12]КОЛПИНО Дек.'!Z71:AA71)</f>
        <v>10.903</v>
      </c>
      <c r="AB85" s="87"/>
      <c r="AC85" s="108">
        <f>SUM('[1]КОЛПИНО Янв. '!AB71:AC71,'[2]КОЛПИНО Февр.'!AB71:AC71,'[3]КОЛПИНО Март'!AB71:AC71,'[4]КОЛПИНО Апр.'!AB71:AC71,'[5]КОЛПИНО Май'!AB71:AC71,'[6]КОЛПИНО Июнь'!AB71:AC71,'[7]КОЛПИНО Июль'!AB71:AC71,'[8]КОЛПИНО Авг.'!AB71:AC71,'[9]КОЛПИНО Сент.'!AB71:AC71,'[10]КОЛПИНО Окт.'!AB71:AC71,'[11]КОЛПИНО Нояб.'!AB71:AC71,'[12]КОЛПИНО Дек.'!AB71:AC71)</f>
        <v>0</v>
      </c>
      <c r="AD85" s="59">
        <v>8</v>
      </c>
      <c r="AE85" s="108">
        <f>SUM('[1]КОЛПИНО Янв. '!AD71:AE71,'[2]КОЛПИНО Февр.'!AD71:AE71,'[3]КОЛПИНО Март'!AD71:AE71,'[4]КОЛПИНО Апр.'!AD71:AE71,'[5]КОЛПИНО Май'!AD71:AE71,'[6]КОЛПИНО Июнь'!AD71:AE71,'[7]КОЛПИНО Июль'!AD71:AE71,'[8]КОЛПИНО Авг.'!AD71:AE71,'[9]КОЛПИНО Сент.'!AD71:AE71,'[10]КОЛПИНО Окт.'!AD71:AE71,'[11]КОЛПИНО Нояб.'!AD71:AE71,'[12]КОЛПИНО Дек.'!AD71:AE71)</f>
        <v>5.8440000000000003</v>
      </c>
      <c r="AF85" s="87"/>
      <c r="AG85" s="108">
        <f>SUM('[1]КОЛПИНО Янв. '!AF71:AG71,'[2]КОЛПИНО Февр.'!AF71:AG71,'[3]КОЛПИНО Март'!AF71:AG71,'[4]КОЛПИНО Апр.'!AF71:AG71,'[5]КОЛПИНО Май'!AF71:AG71,'[6]КОЛПИНО Июнь'!AF71:AG71,'[7]КОЛПИНО Июль'!AF71:AG71,'[8]КОЛПИНО Авг.'!AF71:AG71,'[9]КОЛПИНО Сент.'!AF71:AG71,'[10]КОЛПИНО Окт.'!AF71:AG71,'[11]КОЛПИНО Нояб.'!AF71:AG71,'[12]КОЛПИНО Дек.'!AF71:AG71)</f>
        <v>0</v>
      </c>
      <c r="AH85" s="59">
        <v>4.8</v>
      </c>
      <c r="AI85" s="108">
        <f>SUM('[1]КОЛПИНО Янв. '!AH71:AI71,'[2]КОЛПИНО Февр.'!AH71:AI71,'[3]КОЛПИНО Март'!AH71:AI71,'[4]КОЛПИНО Апр.'!AH71:AI71,'[5]КОЛПИНО Май'!AH71:AI71,'[6]КОЛПИНО Июнь'!AH71:AI71,'[7]КОЛПИНО Июль'!AH71:AI71,'[8]КОЛПИНО Авг.'!AH71:AI71,'[9]КОЛПИНО Сент.'!AH71:AI71,'[10]КОЛПИНО Окт.'!AH71:AI71,'[11]КОЛПИНО Нояб.'!AH71:AI71,'[12]КОЛПИНО Дек.'!AH71:AI71)</f>
        <v>13.181000000000001</v>
      </c>
      <c r="AJ85" s="59">
        <v>8</v>
      </c>
      <c r="AK85" s="108">
        <f>SUM('[1]КОЛПИНО Янв. '!AJ71:AK71,'[2]КОЛПИНО Февр.'!AJ71:AK71,'[3]КОЛПИНО Март'!AJ71:AK71,'[4]КОЛПИНО Апр.'!AJ71:AK71,'[5]КОЛПИНО Май'!AJ71:AK71,'[6]КОЛПИНО Июнь'!AJ71:AK71,'[7]КОЛПИНО Июль'!AJ71:AK71,'[8]КОЛПИНО Авг.'!AJ71:AK71,'[9]КОЛПИНО Сент.'!AJ71:AK71,'[10]КОЛПИНО Окт.'!AJ71:AK71,'[11]КОЛПИНО Нояб.'!AJ71:AK71,'[12]КОЛПИНО Дек.'!AJ71:AK71)</f>
        <v>18.29</v>
      </c>
      <c r="AL85" s="59">
        <v>16</v>
      </c>
      <c r="AM85" s="108">
        <f>SUM('[1]КОЛПИНО Янв. '!AL71:AM71,'[2]КОЛПИНО Февр.'!AL71:AM71,'[3]КОЛПИНО Март'!AL71:AM71,'[4]КОЛПИНО Апр.'!AL71:AM71,'[5]КОЛПИНО Май'!AL71:AM71,'[6]КОЛПИНО Июнь'!AL71:AM71,'[7]КОЛПИНО Июль'!AL71:AM71,'[8]КОЛПИНО Авг.'!AL71:AM71,'[9]КОЛПИНО Сент.'!AL71:AM71,'[10]КОЛПИНО Окт.'!AL71:AM71,'[11]КОЛПИНО Нояб.'!AL71:AM71,'[12]КОЛПИНО Дек.'!AL71:AM71)</f>
        <v>7.4359999999999999</v>
      </c>
      <c r="AN85" s="359">
        <v>16</v>
      </c>
      <c r="AO85" s="108">
        <f>SUM('[1]КОЛПИНО Янв. '!AN71:AO71,'[2]КОЛПИНО Февр.'!AN71:AO71,'[3]КОЛПИНО Март'!AN71:AO71,'[4]КОЛПИНО Апр.'!AN71:AO71,'[5]КОЛПИНО Май'!AN71:AO71,'[6]КОЛПИНО Июнь'!AN71:AO71,'[7]КОЛПИНО Июль'!AN71:AO71,'[8]КОЛПИНО Авг.'!AN71:AO71,'[9]КОЛПИНО Сент.'!AN71:AO71,'[10]КОЛПИНО Окт.'!AN71:AO71,'[11]КОЛПИНО Нояб.'!AN71:AO71,'[12]КОЛПИНО Дек.'!AN71:AO71)</f>
        <v>49.925999999999995</v>
      </c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</row>
    <row r="86" spans="1:96" s="102" customFormat="1" ht="15.9" customHeight="1" x14ac:dyDescent="0.3">
      <c r="A86" s="380">
        <v>32</v>
      </c>
      <c r="B86" s="404" t="s">
        <v>44</v>
      </c>
      <c r="C86" s="7" t="s">
        <v>43</v>
      </c>
      <c r="D86" s="87"/>
      <c r="E86" s="115">
        <f>SUM('[1]КОЛПИНО Янв. '!D72:E72,'[2]КОЛПИНО Февр.'!D72:E72,'[3]КОЛПИНО Март'!D72:E72,'[4]КОЛПИНО Апр.'!D72:E72,'[5]КОЛПИНО Май'!D72:E72,'[6]КОЛПИНО Июнь'!D72:E72,'[7]КОЛПИНО Июль'!D72:E72,'[8]КОЛПИНО Авг.'!D72:E72,'[9]КОЛПИНО Сент.'!D72:E72,'[10]КОЛПИНО Окт.'!D72:E72,'[11]КОЛПИНО Нояб.'!D72:E72,'[12]КОЛПИНО Дек.'!D72:E72)</f>
        <v>1.5</v>
      </c>
      <c r="F86" s="87"/>
      <c r="G86" s="115">
        <f>SUM('[1]КОЛПИНО Янв. '!F72:G72,'[2]КОЛПИНО Февр.'!F72:G72,'[3]КОЛПИНО Март'!F72:G72,'[4]КОЛПИНО Апр.'!F72:G72,'[5]КОЛПИНО Май'!F72:G72,'[6]КОЛПИНО Июнь'!F72:G72,'[7]КОЛПИНО Июль'!F72:G72,'[8]КОЛПИНО Авг.'!F72:G72,'[9]КОЛПИНО Сент.'!F72:G72,'[10]КОЛПИНО Окт.'!F72:G72,'[11]КОЛПИНО Нояб.'!F72:G72,'[12]КОЛПИНО Дек.'!F72:G72)</f>
        <v>1.5</v>
      </c>
      <c r="H86" s="87"/>
      <c r="I86" s="115">
        <f>SUM('[1]КОЛПИНО Янв. '!H72:I72,'[2]КОЛПИНО Февр.'!H72:I72,'[3]КОЛПИНО Март'!H72:I72,'[4]КОЛПИНО Апр.'!H72:I72,'[5]КОЛПИНО Май'!H72:I72,'[6]КОЛПИНО Июнь'!H72:I72,'[7]КОЛПИНО Июль'!H72:I72,'[8]КОЛПИНО Авг.'!H72:I72,'[9]КОЛПИНО Сент.'!H72:I72,'[10]КОЛПИНО Окт.'!H72:I72,'[11]КОЛПИНО Нояб.'!H72:I72,'[12]КОЛПИНО Дек.'!H72:I72)</f>
        <v>9</v>
      </c>
      <c r="J86" s="87"/>
      <c r="K86" s="115">
        <f>SUM('[1]КОЛПИНО Янв. '!J72:K72,'[2]КОЛПИНО Февр.'!J72:K72,'[3]КОЛПИНО Март'!J72:K72,'[4]КОЛПИНО Апр.'!J72:K72,'[5]КОЛПИНО Май'!J72:K72,'[6]КОЛПИНО Июнь'!J72:K72,'[7]КОЛПИНО Июль'!J72:K72,'[8]КОЛПИНО Авг.'!J72:K72,'[9]КОЛПИНО Сент.'!J72:K72,'[10]КОЛПИНО Окт.'!J72:K72,'[11]КОЛПИНО Нояб.'!J72:K72,'[12]КОЛПИНО Дек.'!J72:K72)</f>
        <v>0</v>
      </c>
      <c r="L86" s="87"/>
      <c r="M86" s="115">
        <f>SUM('[1]КОЛПИНО Янв. '!L72:M72,'[2]КОЛПИНО Февр.'!L72:M72,'[3]КОЛПИНО Март'!L72:M72,'[4]КОЛПИНО Апр.'!L72:M72,'[5]КОЛПИНО Май'!L72:M72,'[6]КОЛПИНО Июнь'!L72:M72,'[7]КОЛПИНО Июль'!L72:M72,'[8]КОЛПИНО Авг.'!L72:M72,'[9]КОЛПИНО Сент.'!L72:M72,'[10]КОЛПИНО Окт.'!L72:M72,'[11]КОЛПИНО Нояб.'!L72:M72,'[12]КОЛПИНО Дек.'!L72:M72)</f>
        <v>0</v>
      </c>
      <c r="N86" s="59"/>
      <c r="O86" s="115">
        <f>SUM('[1]КОЛПИНО Янв. '!N72:O72,'[2]КОЛПИНО Февр.'!N72:O72,'[3]КОЛПИНО Март'!N72:O72,'[4]КОЛПИНО Апр.'!N72:O72,'[5]КОЛПИНО Май'!N72:O72,'[6]КОЛПИНО Июнь'!N72:O72,'[7]КОЛПИНО Июль'!N72:O72,'[8]КОЛПИНО Авг.'!N72:O72,'[9]КОЛПИНО Сент.'!N72:O72,'[10]КОЛПИНО Окт.'!N72:O72,'[11]КОЛПИНО Нояб.'!N72:O72,'[12]КОЛПИНО Дек.'!N72:O72)</f>
        <v>4</v>
      </c>
      <c r="P86" s="87"/>
      <c r="Q86" s="115">
        <f>SUM('[1]КОЛПИНО Янв. '!P72:Q72,'[2]КОЛПИНО Февр.'!P72:Q72,'[3]КОЛПИНО Март'!P72:Q72,'[4]КОЛПИНО Апр.'!P72:Q72,'[5]КОЛПИНО Май'!P72:Q72,'[6]КОЛПИНО Июнь'!P72:Q72,'[7]КОЛПИНО Июль'!P72:Q72,'[8]КОЛПИНО Авг.'!P72:Q72,'[9]КОЛПИНО Сент.'!P72:Q72,'[10]КОЛПИНО Окт.'!P72:Q72,'[11]КОЛПИНО Нояб.'!P72:Q72,'[12]КОЛПИНО Дек.'!P72:Q72)</f>
        <v>0</v>
      </c>
      <c r="R86" s="87"/>
      <c r="S86" s="115">
        <f>SUM('[1]КОЛПИНО Янв. '!R72:S72,'[2]КОЛПИНО Февр.'!R72:S72,'[3]КОЛПИНО Март'!R72:S72,'[4]КОЛПИНО Апр.'!R72:S72,'[5]КОЛПИНО Май'!R72:S72,'[6]КОЛПИНО Июнь'!R72:S72,'[7]КОЛПИНО Июль'!R72:S72,'[8]КОЛПИНО Авг.'!R72:S72,'[9]КОЛПИНО Сент.'!R72:S72,'[10]КОЛПИНО Окт.'!R72:S72,'[11]КОЛПИНО Нояб.'!R72:S72,'[12]КОЛПИНО Дек.'!R72:S72)</f>
        <v>0</v>
      </c>
      <c r="T86" s="87"/>
      <c r="U86" s="115">
        <f>SUM('[1]КОЛПИНО Янв. '!T72:U72,'[2]КОЛПИНО Февр.'!T72:U72,'[3]КОЛПИНО Март'!T72:U72,'[4]КОЛПИНО Апр.'!T72:U72,'[5]КОЛПИНО Май'!T72:U72,'[6]КОЛПИНО Июнь'!T72:U72,'[7]КОЛПИНО Июль'!T72:U72,'[8]КОЛПИНО Авг.'!T72:U72,'[9]КОЛПИНО Сент.'!T72:U72,'[10]КОЛПИНО Окт.'!T72:U72,'[11]КОЛПИНО Нояб.'!T72:U72,'[12]КОЛПИНО Дек.'!T72:U72)</f>
        <v>4.7</v>
      </c>
      <c r="V86" s="59">
        <v>50</v>
      </c>
      <c r="W86" s="115">
        <f>SUM('[1]КОЛПИНО Янв. '!V72:W72,'[2]КОЛПИНО Февр.'!V72:W72,'[3]КОЛПИНО Март'!V72:W72,'[4]КОЛПИНО Апр.'!V72:W72,'[5]КОЛПИНО Май'!V72:W72,'[6]КОЛПИНО Июнь'!V72:W72,'[7]КОЛПИНО Июль'!V72:W72,'[8]КОЛПИНО Авг.'!V72:W72,'[9]КОЛПИНО Сент.'!V72:W72,'[10]КОЛПИНО Окт.'!V72:W72,'[11]КОЛПИНО Нояб.'!V72:W72,'[12]КОЛПИНО Дек.'!V72:W72)</f>
        <v>18</v>
      </c>
      <c r="X86" s="59">
        <v>50</v>
      </c>
      <c r="Y86" s="115">
        <f>SUM('[1]КОЛПИНО Янв. '!X72:Y72,'[2]КОЛПИНО Февр.'!X72:Y72,'[3]КОЛПИНО Март'!X72:Y72,'[4]КОЛПИНО Апр.'!X72:Y72,'[5]КОЛПИНО Май'!X72:Y72,'[6]КОЛПИНО Июнь'!X72:Y72,'[7]КОЛПИНО Июль'!X72:Y72,'[8]КОЛПИНО Авг.'!X72:Y72,'[9]КОЛПИНО Сент.'!X72:Y72,'[10]КОЛПИНО Окт.'!X72:Y72,'[11]КОЛПИНО Нояб.'!X72:Y72,'[12]КОЛПИНО Дек.'!X72:Y72)</f>
        <v>7.5</v>
      </c>
      <c r="Z86" s="59">
        <v>50</v>
      </c>
      <c r="AA86" s="115">
        <f>SUM('[1]КОЛПИНО Янв. '!Z72:AA72,'[2]КОЛПИНО Февр.'!Z72:AA72,'[3]КОЛПИНО Март'!Z72:AA72,'[4]КОЛПИНО Апр.'!Z72:AA72,'[5]КОЛПИНО Май'!Z72:AA72,'[6]КОЛПИНО Июнь'!Z72:AA72,'[7]КОЛПИНО Июль'!Z72:AA72,'[8]КОЛПИНО Авг.'!Z72:AA72,'[9]КОЛПИНО Сент.'!Z72:AA72,'[10]КОЛПИНО Окт.'!Z72:AA72,'[11]КОЛПИНО Нояб.'!Z72:AA72,'[12]КОЛПИНО Дек.'!Z72:AA72)</f>
        <v>148.5</v>
      </c>
      <c r="AB86" s="87"/>
      <c r="AC86" s="115">
        <f>SUM('[1]КОЛПИНО Янв. '!AB72:AC72,'[2]КОЛПИНО Февр.'!AB72:AC72,'[3]КОЛПИНО Март'!AB72:AC72,'[4]КОЛПИНО Апр.'!AB72:AC72,'[5]КОЛПИНО Май'!AB72:AC72,'[6]КОЛПИНО Июнь'!AB72:AC72,'[7]КОЛПИНО Июль'!AB72:AC72,'[8]КОЛПИНО Авг.'!AB72:AC72,'[9]КОЛПИНО Сент.'!AB72:AC72,'[10]КОЛПИНО Окт.'!AB72:AC72,'[11]КОЛПИНО Нояб.'!AB72:AC72,'[12]КОЛПИНО Дек.'!AB72:AC72)</f>
        <v>14</v>
      </c>
      <c r="AD86" s="59"/>
      <c r="AE86" s="115">
        <f>SUM('[1]КОЛПИНО Янв. '!AD72:AE72,'[2]КОЛПИНО Февр.'!AD72:AE72,'[3]КОЛПИНО Март'!AD72:AE72,'[4]КОЛПИНО Апр.'!AD72:AE72,'[5]КОЛПИНО Май'!AD72:AE72,'[6]КОЛПИНО Июнь'!AD72:AE72,'[7]КОЛПИНО Июль'!AD72:AE72,'[8]КОЛПИНО Авг.'!AD72:AE72,'[9]КОЛПИНО Сент.'!AD72:AE72,'[10]КОЛПИНО Окт.'!AD72:AE72,'[11]КОЛПИНО Нояб.'!AD72:AE72,'[12]КОЛПИНО Дек.'!AD72:AE72)</f>
        <v>1</v>
      </c>
      <c r="AF86" s="87"/>
      <c r="AG86" s="115">
        <f>SUM('[1]КОЛПИНО Янв. '!AF72:AG72,'[2]КОЛПИНО Февр.'!AF72:AG72,'[3]КОЛПИНО Март'!AF72:AG72,'[4]КОЛПИНО Апр.'!AF72:AG72,'[5]КОЛПИНО Май'!AF72:AG72,'[6]КОЛПИНО Июнь'!AF72:AG72,'[7]КОЛПИНО Июль'!AF72:AG72,'[8]КОЛПИНО Авг.'!AF72:AG72,'[9]КОЛПИНО Сент.'!AF72:AG72,'[10]КОЛПИНО Окт.'!AF72:AG72,'[11]КОЛПИНО Нояб.'!AF72:AG72,'[12]КОЛПИНО Дек.'!AF72:AG72)</f>
        <v>0</v>
      </c>
      <c r="AH86" s="59"/>
      <c r="AI86" s="115">
        <f>SUM('[1]КОЛПИНО Янв. '!AH72:AI72,'[2]КОЛПИНО Февр.'!AH72:AI72,'[3]КОЛПИНО Март'!AH72:AI72,'[4]КОЛПИНО Апр.'!AH72:AI72,'[5]КОЛПИНО Май'!AH72:AI72,'[6]КОЛПИНО Июнь'!AH72:AI72,'[7]КОЛПИНО Июль'!AH72:AI72,'[8]КОЛПИНО Авг.'!AH72:AI72,'[9]КОЛПИНО Сент.'!AH72:AI72,'[10]КОЛПИНО Окт.'!AH72:AI72,'[11]КОЛПИНО Нояб.'!AH72:AI72,'[12]КОЛПИНО Дек.'!AH72:AI72)</f>
        <v>6</v>
      </c>
      <c r="AJ86" s="59">
        <v>6</v>
      </c>
      <c r="AK86" s="115">
        <f>SUM('[1]КОЛПИНО Янв. '!AJ72:AK72,'[2]КОЛПИНО Февр.'!AJ72:AK72,'[3]КОЛПИНО Март'!AJ72:AK72,'[4]КОЛПИНО Апр.'!AJ72:AK72,'[5]КОЛПИНО Май'!AJ72:AK72,'[6]КОЛПИНО Июнь'!AJ72:AK72,'[7]КОЛПИНО Июль'!AJ72:AK72,'[8]КОЛПИНО Авг.'!AJ72:AK72,'[9]КОЛПИНО Сент.'!AJ72:AK72,'[10]КОЛПИНО Окт.'!AJ72:AK72,'[11]КОЛПИНО Нояб.'!AJ72:AK72,'[12]КОЛПИНО Дек.'!AJ72:AK72)</f>
        <v>6.4</v>
      </c>
      <c r="AL86" s="59"/>
      <c r="AM86" s="115">
        <f>SUM('[1]КОЛПИНО Янв. '!AL72:AM72,'[2]КОЛПИНО Февр.'!AL72:AM72,'[3]КОЛПИНО Март'!AL72:AM72,'[4]КОЛПИНО Апр.'!AL72:AM72,'[5]КОЛПИНО Май'!AL72:AM72,'[6]КОЛПИНО Июнь'!AL72:AM72,'[7]КОЛПИНО Июль'!AL72:AM72,'[8]КОЛПИНО Авг.'!AL72:AM72,'[9]КОЛПИНО Сент.'!AL72:AM72,'[10]КОЛПИНО Окт.'!AL72:AM72,'[11]КОЛПИНО Нояб.'!AL72:AM72,'[12]КОЛПИНО Дек.'!AL72:AM72)</f>
        <v>4</v>
      </c>
      <c r="AN86" s="360">
        <v>10</v>
      </c>
      <c r="AO86" s="115">
        <f>SUM('[1]КОЛПИНО Янв. '!AN72:AO72,'[2]КОЛПИНО Февр.'!AN72:AO72,'[3]КОЛПИНО Март'!AN72:AO72,'[4]КОЛПИНО Апр.'!AN72:AO72,'[5]КОЛПИНО Май'!AN72:AO72,'[6]КОЛПИНО Июнь'!AN72:AO72,'[7]КОЛПИНО Июль'!AN72:AO72,'[8]КОЛПИНО Авг.'!AN72:AO72,'[9]КОЛПИНО Сент.'!AN72:AO72,'[10]КОЛПИНО Окт.'!AN72:AO72,'[11]КОЛПИНО Нояб.'!AN72:AO72,'[12]КОЛПИНО Дек.'!AN72:AO72)</f>
        <v>30.5</v>
      </c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</row>
    <row r="87" spans="1:96" s="102" customFormat="1" ht="15.9" customHeight="1" thickBot="1" x14ac:dyDescent="0.35">
      <c r="A87" s="402"/>
      <c r="B87" s="404"/>
      <c r="C87" s="7" t="s">
        <v>5</v>
      </c>
      <c r="D87" s="87"/>
      <c r="E87" s="108">
        <f>SUM('[1]КОЛПИНО Янв. '!D73:E73,'[2]КОЛПИНО Февр.'!D73:E73,'[3]КОЛПИНО Март'!D73:E73,'[4]КОЛПИНО Апр.'!D73:E73,'[5]КОЛПИНО Май'!D73:E73,'[6]КОЛПИНО Июнь'!D73:E73,'[7]КОЛПИНО Июль'!D73:E73,'[8]КОЛПИНО Авг.'!D73:E73,'[9]КОЛПИНО Сент.'!D73:E73,'[10]КОЛПИНО Окт.'!D73:E73,'[11]КОЛПИНО Нояб.'!D73:E73,'[12]КОЛПИНО Дек.'!D73:E73)</f>
        <v>2.177</v>
      </c>
      <c r="F87" s="87"/>
      <c r="G87" s="108">
        <f>SUM('[1]КОЛПИНО Янв. '!F73:G73,'[2]КОЛПИНО Февр.'!F73:G73,'[3]КОЛПИНО Март'!F73:G73,'[4]КОЛПИНО Апр.'!F73:G73,'[5]КОЛПИНО Май'!F73:G73,'[6]КОЛПИНО Июнь'!F73:G73,'[7]КОЛПИНО Июль'!F73:G73,'[8]КОЛПИНО Авг.'!F73:G73,'[9]КОЛПИНО Сент.'!F73:G73,'[10]КОЛПИНО Окт.'!F73:G73,'[11]КОЛПИНО Нояб.'!F73:G73,'[12]КОЛПИНО Дек.'!F73:G73)</f>
        <v>2.516</v>
      </c>
      <c r="H87" s="87"/>
      <c r="I87" s="108">
        <f>SUM('[1]КОЛПИНО Янв. '!H73:I73,'[2]КОЛПИНО Февр.'!H73:I73,'[3]КОЛПИНО Март'!H73:I73,'[4]КОЛПИНО Апр.'!H73:I73,'[5]КОЛПИНО Май'!H73:I73,'[6]КОЛПИНО Июнь'!H73:I73,'[7]КОЛПИНО Июль'!H73:I73,'[8]КОЛПИНО Авг.'!H73:I73,'[9]КОЛПИНО Сент.'!H73:I73,'[10]КОЛПИНО Окт.'!H73:I73,'[11]КОЛПИНО Нояб.'!H73:I73,'[12]КОЛПИНО Дек.'!H73:I73)</f>
        <v>11.741999999999999</v>
      </c>
      <c r="J87" s="87"/>
      <c r="K87" s="108">
        <f>SUM('[1]КОЛПИНО Янв. '!J73:K73,'[2]КОЛПИНО Февр.'!J73:K73,'[3]КОЛПИНО Март'!J73:K73,'[4]КОЛПИНО Апр.'!J73:K73,'[5]КОЛПИНО Май'!J73:K73,'[6]КОЛПИНО Июнь'!J73:K73,'[7]КОЛПИНО Июль'!J73:K73,'[8]КОЛПИНО Авг.'!J73:K73,'[9]КОЛПИНО Сент.'!J73:K73,'[10]КОЛПИНО Окт.'!J73:K73,'[11]КОЛПИНО Нояб.'!J73:K73,'[12]КОЛПИНО Дек.'!J73:K73)</f>
        <v>0</v>
      </c>
      <c r="L87" s="87"/>
      <c r="M87" s="108">
        <f>SUM('[1]КОЛПИНО Янв. '!L73:M73,'[2]КОЛПИНО Февр.'!L73:M73,'[3]КОЛПИНО Март'!L73:M73,'[4]КОЛПИНО Апр.'!L73:M73,'[5]КОЛПИНО Май'!L73:M73,'[6]КОЛПИНО Июнь'!L73:M73,'[7]КОЛПИНО Июль'!L73:M73,'[8]КОЛПИНО Авг.'!L73:M73,'[9]КОЛПИНО Сент.'!L73:M73,'[10]КОЛПИНО Окт.'!L73:M73,'[11]КОЛПИНО Нояб.'!L73:M73,'[12]КОЛПИНО Дек.'!L73:M73)</f>
        <v>0</v>
      </c>
      <c r="N87" s="59"/>
      <c r="O87" s="108">
        <f>SUM('[1]КОЛПИНО Янв. '!N73:O73,'[2]КОЛПИНО Февр.'!N73:O73,'[3]КОЛПИНО Март'!N73:O73,'[4]КОЛПИНО Апр.'!N73:O73,'[5]КОЛПИНО Май'!N73:O73,'[6]КОЛПИНО Июнь'!N73:O73,'[7]КОЛПИНО Июль'!N73:O73,'[8]КОЛПИНО Авг.'!N73:O73,'[9]КОЛПИНО Сент.'!N73:O73,'[10]КОЛПИНО Окт.'!N73:O73,'[11]КОЛПИНО Нояб.'!N73:O73,'[12]КОЛПИНО Дек.'!N73:O73)</f>
        <v>4.9550000000000001</v>
      </c>
      <c r="P87" s="87"/>
      <c r="Q87" s="108">
        <f>SUM('[1]КОЛПИНО Янв. '!P73:Q73,'[2]КОЛПИНО Февр.'!P73:Q73,'[3]КОЛПИНО Март'!P73:Q73,'[4]КОЛПИНО Апр.'!P73:Q73,'[5]КОЛПИНО Май'!P73:Q73,'[6]КОЛПИНО Июнь'!P73:Q73,'[7]КОЛПИНО Июль'!P73:Q73,'[8]КОЛПИНО Авг.'!P73:Q73,'[9]КОЛПИНО Сент.'!P73:Q73,'[10]КОЛПИНО Окт.'!P73:Q73,'[11]КОЛПИНО Нояб.'!P73:Q73,'[12]КОЛПИНО Дек.'!P73:Q73)</f>
        <v>0</v>
      </c>
      <c r="R87" s="87"/>
      <c r="S87" s="108">
        <f>SUM('[1]КОЛПИНО Янв. '!R73:S73,'[2]КОЛПИНО Февр.'!R73:S73,'[3]КОЛПИНО Март'!R73:S73,'[4]КОЛПИНО Апр.'!R73:S73,'[5]КОЛПИНО Май'!R73:S73,'[6]КОЛПИНО Июнь'!R73:S73,'[7]КОЛПИНО Июль'!R73:S73,'[8]КОЛПИНО Авг.'!R73:S73,'[9]КОЛПИНО Сент.'!R73:S73,'[10]КОЛПИНО Окт.'!R73:S73,'[11]КОЛПИНО Нояб.'!R73:S73,'[12]КОЛПИНО Дек.'!R73:S73)</f>
        <v>0</v>
      </c>
      <c r="T87" s="87"/>
      <c r="U87" s="108">
        <f>SUM('[1]КОЛПИНО Янв. '!T73:U73,'[2]КОЛПИНО Февр.'!T73:U73,'[3]КОЛПИНО Март'!T73:U73,'[4]КОЛПИНО Апр.'!T73:U73,'[5]КОЛПИНО Май'!T73:U73,'[6]КОЛПИНО Июнь'!T73:U73,'[7]КОЛПИНО Июль'!T73:U73,'[8]КОЛПИНО Авг.'!T73:U73,'[9]КОЛПИНО Сент.'!T73:U73,'[10]КОЛПИНО Окт.'!T73:U73,'[11]КОЛПИНО Нояб.'!T73:U73,'[12]КОЛПИНО Дек.'!T73:U73)</f>
        <v>6.8219999999999992</v>
      </c>
      <c r="V87" s="59">
        <v>67.8</v>
      </c>
      <c r="W87" s="108">
        <f>SUM('[1]КОЛПИНО Янв. '!V73:W73,'[2]КОЛПИНО Февр.'!V73:W73,'[3]КОЛПИНО Март'!V73:W73,'[4]КОЛПИНО Апр.'!V73:W73,'[5]КОЛПИНО Май'!V73:W73,'[6]КОЛПИНО Июнь'!V73:W73,'[7]КОЛПИНО Июль'!V73:W73,'[8]КОЛПИНО Авг.'!V73:W73,'[9]КОЛПИНО Сент.'!V73:W73,'[10]КОЛПИНО Окт.'!V73:W73,'[11]КОЛПИНО Нояб.'!V73:W73,'[12]КОЛПИНО Дек.'!V73:W73)</f>
        <v>25.314</v>
      </c>
      <c r="X87" s="59">
        <v>67.8</v>
      </c>
      <c r="Y87" s="108">
        <f>SUM('[1]КОЛПИНО Янв. '!X73:Y73,'[2]КОЛПИНО Февр.'!X73:Y73,'[3]КОЛПИНО Март'!X73:Y73,'[4]КОЛПИНО Апр.'!X73:Y73,'[5]КОЛПИНО Май'!X73:Y73,'[6]КОЛПИНО Июнь'!X73:Y73,'[7]КОЛПИНО Июль'!X73:Y73,'[8]КОЛПИНО Авг.'!X73:Y73,'[9]КОЛПИНО Сент.'!X73:Y73,'[10]КОЛПИНО Окт.'!X73:Y73,'[11]КОЛПИНО Нояб.'!X73:Y73,'[12]КОЛПИНО Дек.'!X73:Y73)</f>
        <v>8.597999999999999</v>
      </c>
      <c r="Z87" s="59">
        <v>67.8</v>
      </c>
      <c r="AA87" s="108">
        <f>SUM('[1]КОЛПИНО Янв. '!Z73:AA73,'[2]КОЛПИНО Февр.'!Z73:AA73,'[3]КОЛПИНО Март'!Z73:AA73,'[4]КОЛПИНО Апр.'!Z73:AA73,'[5]КОЛПИНО Май'!Z73:AA73,'[6]КОЛПИНО Июнь'!Z73:AA73,'[7]КОЛПИНО Июль'!Z73:AA73,'[8]КОЛПИНО Авг.'!Z73:AA73,'[9]КОЛПИНО Сент.'!Z73:AA73,'[10]КОЛПИНО Окт.'!Z73:AA73,'[11]КОЛПИНО Нояб.'!Z73:AA73,'[12]КОЛПИНО Дек.'!Z73:AA73)</f>
        <v>167.25200000000001</v>
      </c>
      <c r="AB87" s="87"/>
      <c r="AC87" s="108">
        <f>SUM('[1]КОЛПИНО Янв. '!AB73:AC73,'[2]КОЛПИНО Февр.'!AB73:AC73,'[3]КОЛПИНО Март'!AB73:AC73,'[4]КОЛПИНО Апр.'!AB73:AC73,'[5]КОЛПИНО Май'!AB73:AC73,'[6]КОЛПИНО Июнь'!AB73:AC73,'[7]КОЛПИНО Июль'!AB73:AC73,'[8]КОЛПИНО Авг.'!AB73:AC73,'[9]КОЛПИНО Сент.'!AB73:AC73,'[10]КОЛПИНО Окт.'!AB73:AC73,'[11]КОЛПИНО Нояб.'!AB73:AC73,'[12]КОЛПИНО Дек.'!AB73:AC73)</f>
        <v>15.932</v>
      </c>
      <c r="AD87" s="59"/>
      <c r="AE87" s="108">
        <f>SUM('[1]КОЛПИНО Янв. '!AD73:AE73,'[2]КОЛПИНО Февр.'!AD73:AE73,'[3]КОЛПИНО Март'!AD73:AE73,'[4]КОЛПИНО Апр.'!AD73:AE73,'[5]КОЛПИНО Май'!AD73:AE73,'[6]КОЛПИНО Июнь'!AD73:AE73,'[7]КОЛПИНО Июль'!AD73:AE73,'[8]КОЛПИНО Авг.'!AD73:AE73,'[9]КОЛПИНО Сент.'!AD73:AE73,'[10]КОЛПИНО Окт.'!AD73:AE73,'[11]КОЛПИНО Нояб.'!AD73:AE73,'[12]КОЛПИНО Дек.'!AD73:AE73)</f>
        <v>1.889</v>
      </c>
      <c r="AF87" s="87"/>
      <c r="AG87" s="108">
        <f>SUM('[1]КОЛПИНО Янв. '!AF73:AG73,'[2]КОЛПИНО Февр.'!AF73:AG73,'[3]КОЛПИНО Март'!AF73:AG73,'[4]КОЛПИНО Апр.'!AF73:AG73,'[5]КОЛПИНО Май'!AF73:AG73,'[6]КОЛПИНО Июнь'!AF73:AG73,'[7]КОЛПИНО Июль'!AF73:AG73,'[8]КОЛПИНО Авг.'!AF73:AG73,'[9]КОЛПИНО Сент.'!AF73:AG73,'[10]КОЛПИНО Окт.'!AF73:AG73,'[11]КОЛПИНО Нояб.'!AF73:AG73,'[12]КОЛПИНО Дек.'!AF73:AG73)</f>
        <v>0</v>
      </c>
      <c r="AH87" s="59"/>
      <c r="AI87" s="108">
        <f>SUM('[1]КОЛПИНО Янв. '!AH73:AI73,'[2]КОЛПИНО Февр.'!AH73:AI73,'[3]КОЛПИНО Март'!AH73:AI73,'[4]КОЛПИНО Апр.'!AH73:AI73,'[5]КОЛПИНО Май'!AH73:AI73,'[6]КОЛПИНО Июнь'!AH73:AI73,'[7]КОЛПИНО Июль'!AH73:AI73,'[8]КОЛПИНО Авг.'!AH73:AI73,'[9]КОЛПИНО Сент.'!AH73:AI73,'[10]КОЛПИНО Окт.'!AH73:AI73,'[11]КОЛПИНО Нояб.'!AH73:AI73,'[12]КОЛПИНО Дек.'!AH73:AI73)</f>
        <v>8.1020000000000003</v>
      </c>
      <c r="AJ87" s="59">
        <v>8.1359999999999992</v>
      </c>
      <c r="AK87" s="108">
        <f>SUM('[1]КОЛПИНО Янв. '!AJ73:AK73,'[2]КОЛПИНО Февр.'!AJ73:AK73,'[3]КОЛПИНО Март'!AJ73:AK73,'[4]КОЛПИНО Апр.'!AJ73:AK73,'[5]КОЛПИНО Май'!AJ73:AK73,'[6]КОЛПИНО Июнь'!AJ73:AK73,'[7]КОЛПИНО Июль'!AJ73:AK73,'[8]КОЛПИНО Авг.'!AJ73:AK73,'[9]КОЛПИНО Сент.'!AJ73:AK73,'[10]КОЛПИНО Окт.'!AJ73:AK73,'[11]КОЛПИНО Нояб.'!AJ73:AK73,'[12]КОЛПИНО Дек.'!AJ73:AK73)</f>
        <v>16.777000000000001</v>
      </c>
      <c r="AL87" s="59"/>
      <c r="AM87" s="108">
        <f>SUM('[1]КОЛПИНО Янв. '!AL73:AM73,'[2]КОЛПИНО Февр.'!AL73:AM73,'[3]КОЛПИНО Март'!AL73:AM73,'[4]КОЛПИНО Апр.'!AL73:AM73,'[5]КОЛПИНО Май'!AL73:AM73,'[6]КОЛПИНО Июнь'!AL73:AM73,'[7]КОЛПИНО Июль'!AL73:AM73,'[8]КОЛПИНО Авг.'!AL73:AM73,'[9]КОЛПИНО Сент.'!AL73:AM73,'[10]КОЛПИНО Окт.'!AL73:AM73,'[11]КОЛПИНО Нояб.'!AL73:AM73,'[12]КОЛПИНО Дек.'!AL73:AM73)</f>
        <v>7.3380000000000001</v>
      </c>
      <c r="AN87" s="359">
        <v>13.56</v>
      </c>
      <c r="AO87" s="108">
        <f>SUM('[1]КОЛПИНО Янв. '!AN73:AO73,'[2]КОЛПИНО Февр.'!AN73:AO73,'[3]КОЛПИНО Март'!AN73:AO73,'[4]КОЛПИНО Апр.'!AN73:AO73,'[5]КОЛПИНО Май'!AN73:AO73,'[6]КОЛПИНО Июнь'!AN73:AO73,'[7]КОЛПИНО Июль'!AN73:AO73,'[8]КОЛПИНО Авг.'!AN73:AO73,'[9]КОЛПИНО Сент.'!AN73:AO73,'[10]КОЛПИНО Окт.'!AN73:AO73,'[11]КОЛПИНО Нояб.'!AN73:AO73,'[12]КОЛПИНО Дек.'!AN73:AO73)</f>
        <v>47.858000000000004</v>
      </c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</row>
    <row r="88" spans="1:96" s="102" customFormat="1" ht="15.9" customHeight="1" x14ac:dyDescent="0.3">
      <c r="A88" s="401">
        <v>33</v>
      </c>
      <c r="B88" s="404" t="s">
        <v>45</v>
      </c>
      <c r="C88" s="7" t="s">
        <v>43</v>
      </c>
      <c r="D88" s="87"/>
      <c r="E88" s="115">
        <f>SUM('[1]КОЛПИНО Янв. '!D74:E74,'[2]КОЛПИНО Февр.'!D74:E74,'[3]КОЛПИНО Март'!D74:E74,'[4]КОЛПИНО Апр.'!D74:E74,'[5]КОЛПИНО Май'!D74:E74,'[6]КОЛПИНО Июнь'!D74:E74,'[7]КОЛПИНО Июль'!D74:E74,'[8]КОЛПИНО Авг.'!D74:E74,'[9]КОЛПИНО Сент.'!D74:E74,'[10]КОЛПИНО Окт.'!D74:E74,'[11]КОЛПИНО Нояб.'!D74:E74,'[12]КОЛПИНО Дек.'!D74:E74)</f>
        <v>1</v>
      </c>
      <c r="F88" s="87"/>
      <c r="G88" s="115">
        <f>SUM('[1]КОЛПИНО Янв. '!F74:G74,'[2]КОЛПИНО Февр.'!F74:G74,'[3]КОЛПИНО Март'!F74:G74,'[4]КОЛПИНО Апр.'!F74:G74,'[5]КОЛПИНО Май'!F74:G74,'[6]КОЛПИНО Июнь'!F74:G74,'[7]КОЛПИНО Июль'!F74:G74,'[8]КОЛПИНО Авг.'!F74:G74,'[9]КОЛПИНО Сент.'!F74:G74,'[10]КОЛПИНО Окт.'!F74:G74,'[11]КОЛПИНО Нояб.'!F74:G74,'[12]КОЛПИНО Дек.'!F74:G74)</f>
        <v>0</v>
      </c>
      <c r="H88" s="87"/>
      <c r="I88" s="115">
        <f>SUM('[1]КОЛПИНО Янв. '!H74:I74,'[2]КОЛПИНО Февр.'!H74:I74,'[3]КОЛПИНО Март'!H74:I74,'[4]КОЛПИНО Апр.'!H74:I74,'[5]КОЛПИНО Май'!H74:I74,'[6]КОЛПИНО Июнь'!H74:I74,'[7]КОЛПИНО Июль'!H74:I74,'[8]КОЛПИНО Авг.'!H74:I74,'[9]КОЛПИНО Сент.'!H74:I74,'[10]КОЛПИНО Окт.'!H74:I74,'[11]КОЛПИНО Нояб.'!H74:I74,'[12]КОЛПИНО Дек.'!H74:I74)</f>
        <v>23</v>
      </c>
      <c r="J88" s="87"/>
      <c r="K88" s="115">
        <f>SUM('[1]КОЛПИНО Янв. '!J74:K74,'[2]КОЛПИНО Февр.'!J74:K74,'[3]КОЛПИНО Март'!J74:K74,'[4]КОЛПИНО Апр.'!J74:K74,'[5]КОЛПИНО Май'!J74:K74,'[6]КОЛПИНО Июнь'!J74:K74,'[7]КОЛПИНО Июль'!J74:K74,'[8]КОЛПИНО Авг.'!J74:K74,'[9]КОЛПИНО Сент.'!J74:K74,'[10]КОЛПИНО Окт.'!J74:K74,'[11]КОЛПИНО Нояб.'!J74:K74,'[12]КОЛПИНО Дек.'!J74:K74)</f>
        <v>0</v>
      </c>
      <c r="L88" s="87"/>
      <c r="M88" s="115">
        <f>SUM('[1]КОЛПИНО Янв. '!L74:M74,'[2]КОЛПИНО Февр.'!L74:M74,'[3]КОЛПИНО Март'!L74:M74,'[4]КОЛПИНО Апр.'!L74:M74,'[5]КОЛПИНО Май'!L74:M74,'[6]КОЛПИНО Июнь'!L74:M74,'[7]КОЛПИНО Июль'!L74:M74,'[8]КОЛПИНО Авг.'!L74:M74,'[9]КОЛПИНО Сент.'!L74:M74,'[10]КОЛПИНО Окт.'!L74:M74,'[11]КОЛПИНО Нояб.'!L74:M74,'[12]КОЛПИНО Дек.'!L74:M74)</f>
        <v>0</v>
      </c>
      <c r="N88" s="59">
        <v>30</v>
      </c>
      <c r="O88" s="115">
        <f>SUM('[1]КОЛПИНО Янв. '!N74:O74,'[2]КОЛПИНО Февр.'!N74:O74,'[3]КОЛПИНО Март'!N74:O74,'[4]КОЛПИНО Апр.'!N74:O74,'[5]КОЛПИНО Май'!N74:O74,'[6]КОЛПИНО Июнь'!N74:O74,'[7]КОЛПИНО Июль'!N74:O74,'[8]КОЛПИНО Авг.'!N74:O74,'[9]КОЛПИНО Сент.'!N74:O74,'[10]КОЛПИНО Окт.'!N74:O74,'[11]КОЛПИНО Нояб.'!N74:O74,'[12]КОЛПИНО Дек.'!N74:O74)</f>
        <v>49</v>
      </c>
      <c r="P88" s="87"/>
      <c r="Q88" s="115">
        <f>SUM('[1]КОЛПИНО Янв. '!P74:Q74,'[2]КОЛПИНО Февр.'!P74:Q74,'[3]КОЛПИНО Март'!P74:Q74,'[4]КОЛПИНО Апр.'!P74:Q74,'[5]КОЛПИНО Май'!P74:Q74,'[6]КОЛПИНО Июнь'!P74:Q74,'[7]КОЛПИНО Июль'!P74:Q74,'[8]КОЛПИНО Авг.'!P74:Q74,'[9]КОЛПИНО Сент.'!P74:Q74,'[10]КОЛПИНО Окт.'!P74:Q74,'[11]КОЛПИНО Нояб.'!P74:Q74,'[12]КОЛПИНО Дек.'!P74:Q74)</f>
        <v>0</v>
      </c>
      <c r="R88" s="87"/>
      <c r="S88" s="115">
        <f>SUM('[1]КОЛПИНО Янв. '!R74:S74,'[2]КОЛПИНО Февр.'!R74:S74,'[3]КОЛПИНО Март'!R74:S74,'[4]КОЛПИНО Апр.'!R74:S74,'[5]КОЛПИНО Май'!R74:S74,'[6]КОЛПИНО Июнь'!R74:S74,'[7]КОЛПИНО Июль'!R74:S74,'[8]КОЛПИНО Авг.'!R74:S74,'[9]КОЛПИНО Сент.'!R74:S74,'[10]КОЛПИНО Окт.'!R74:S74,'[11]КОЛПИНО Нояб.'!R74:S74,'[12]КОЛПИНО Дек.'!R74:S74)</f>
        <v>6</v>
      </c>
      <c r="T88" s="87"/>
      <c r="U88" s="115">
        <f>SUM('[1]КОЛПИНО Янв. '!T74:U74,'[2]КОЛПИНО Февр.'!T74:U74,'[3]КОЛПИНО Март'!T74:U74,'[4]КОЛПИНО Апр.'!T74:U74,'[5]КОЛПИНО Май'!T74:U74,'[6]КОЛПИНО Июнь'!T74:U74,'[7]КОЛПИНО Июль'!T74:U74,'[8]КОЛПИНО Авг.'!T74:U74,'[9]КОЛПИНО Сент.'!T74:U74,'[10]КОЛПИНО Окт.'!T74:U74,'[11]КОЛПИНО Нояб.'!T74:U74,'[12]КОЛПИНО Дек.'!T74:U74)</f>
        <v>0</v>
      </c>
      <c r="V88" s="59"/>
      <c r="W88" s="115">
        <f>SUM('[1]КОЛПИНО Янв. '!V74:W74,'[2]КОЛПИНО Февр.'!V74:W74,'[3]КОЛПИНО Март'!V74:W74,'[4]КОЛПИНО Апр.'!V74:W74,'[5]КОЛПИНО Май'!V74:W74,'[6]КОЛПИНО Июнь'!V74:W74,'[7]КОЛПИНО Июль'!V74:W74,'[8]КОЛПИНО Авг.'!V74:W74,'[9]КОЛПИНО Сент.'!V74:W74,'[10]КОЛПИНО Окт.'!V74:W74,'[11]КОЛПИНО Нояб.'!V74:W74,'[12]КОЛПИНО Дек.'!V74:W74)</f>
        <v>0</v>
      </c>
      <c r="X88" s="59"/>
      <c r="Y88" s="115">
        <f>SUM('[1]КОЛПИНО Янв. '!X74:Y74,'[2]КОЛПИНО Февр.'!X74:Y74,'[3]КОЛПИНО Март'!X74:Y74,'[4]КОЛПИНО Апр.'!X74:Y74,'[5]КОЛПИНО Май'!X74:Y74,'[6]КОЛПИНО Июнь'!X74:Y74,'[7]КОЛПИНО Июль'!X74:Y74,'[8]КОЛПИНО Авг.'!X74:Y74,'[9]КОЛПИНО Сент.'!X74:Y74,'[10]КОЛПИНО Окт.'!X74:Y74,'[11]КОЛПИНО Нояб.'!X74:Y74,'[12]КОЛПИНО Дек.'!X74:Y74)</f>
        <v>0</v>
      </c>
      <c r="Z88" s="59"/>
      <c r="AA88" s="115">
        <f>SUM('[1]КОЛПИНО Янв. '!Z74:AA74,'[2]КОЛПИНО Февр.'!Z74:AA74,'[3]КОЛПИНО Март'!Z74:AA74,'[4]КОЛПИНО Апр.'!Z74:AA74,'[5]КОЛПИНО Май'!Z74:AA74,'[6]КОЛПИНО Июнь'!Z74:AA74,'[7]КОЛПИНО Июль'!Z74:AA74,'[8]КОЛПИНО Авг.'!Z74:AA74,'[9]КОЛПИНО Сент.'!Z74:AA74,'[10]КОЛПИНО Окт.'!Z74:AA74,'[11]КОЛПИНО Нояб.'!Z74:AA74,'[12]КОЛПИНО Дек.'!Z74:AA74)</f>
        <v>0</v>
      </c>
      <c r="AB88" s="87"/>
      <c r="AC88" s="115">
        <f>SUM('[1]КОЛПИНО Янв. '!AB74:AC74,'[2]КОЛПИНО Февр.'!AB74:AC74,'[3]КОЛПИНО Март'!AB74:AC74,'[4]КОЛПИНО Апр.'!AB74:AC74,'[5]КОЛПИНО Май'!AB74:AC74,'[6]КОЛПИНО Июнь'!AB74:AC74,'[7]КОЛПИНО Июль'!AB74:AC74,'[8]КОЛПИНО Авг.'!AB74:AC74,'[9]КОЛПИНО Сент.'!AB74:AC74,'[10]КОЛПИНО Окт.'!AB74:AC74,'[11]КОЛПИНО Нояб.'!AB74:AC74,'[12]КОЛПИНО Дек.'!AB74:AC74)</f>
        <v>4</v>
      </c>
      <c r="AD88" s="59"/>
      <c r="AE88" s="115">
        <f>SUM('[1]КОЛПИНО Янв. '!AD74:AE74,'[2]КОЛПИНО Февр.'!AD74:AE74,'[3]КОЛПИНО Март'!AD74:AE74,'[4]КОЛПИНО Апр.'!AD74:AE74,'[5]КОЛПИНО Май'!AD74:AE74,'[6]КОЛПИНО Июнь'!AD74:AE74,'[7]КОЛПИНО Июль'!AD74:AE74,'[8]КОЛПИНО Авг.'!AD74:AE74,'[9]КОЛПИНО Сент.'!AD74:AE74,'[10]КОЛПИНО Окт.'!AD74:AE74,'[11]КОЛПИНО Нояб.'!AD74:AE74,'[12]КОЛПИНО Дек.'!AD74:AE74)</f>
        <v>2</v>
      </c>
      <c r="AF88" s="87"/>
      <c r="AG88" s="115">
        <f>SUM('[1]КОЛПИНО Янв. '!AF74:AG74,'[2]КОЛПИНО Февр.'!AF74:AG74,'[3]КОЛПИНО Март'!AF74:AG74,'[4]КОЛПИНО Апр.'!AF74:AG74,'[5]КОЛПИНО Май'!AF74:AG74,'[6]КОЛПИНО Июнь'!AF74:AG74,'[7]КОЛПИНО Июль'!AF74:AG74,'[8]КОЛПИНО Авг.'!AF74:AG74,'[9]КОЛПИНО Сент.'!AF74:AG74,'[10]КОЛПИНО Окт.'!AF74:AG74,'[11]КОЛПИНО Нояб.'!AF74:AG74,'[12]КОЛПИНО Дек.'!AF74:AG74)</f>
        <v>3</v>
      </c>
      <c r="AH88" s="59"/>
      <c r="AI88" s="115">
        <f>SUM('[1]КОЛПИНО Янв. '!AH74:AI74,'[2]КОЛПИНО Февр.'!AH74:AI74,'[3]КОЛПИНО Март'!AH74:AI74,'[4]КОЛПИНО Апр.'!AH74:AI74,'[5]КОЛПИНО Май'!AH74:AI74,'[6]КОЛПИНО Июнь'!AH74:AI74,'[7]КОЛПИНО Июль'!AH74:AI74,'[8]КОЛПИНО Авг.'!AH74:AI74,'[9]КОЛПИНО Сент.'!AH74:AI74,'[10]КОЛПИНО Окт.'!AH74:AI74,'[11]КОЛПИНО Нояб.'!AH74:AI74,'[12]КОЛПИНО Дек.'!AH74:AI74)</f>
        <v>0</v>
      </c>
      <c r="AJ88" s="59"/>
      <c r="AK88" s="115">
        <f>SUM('[1]КОЛПИНО Янв. '!AJ74:AK74,'[2]КОЛПИНО Февр.'!AJ74:AK74,'[3]КОЛПИНО Март'!AJ74:AK74,'[4]КОЛПИНО Апр.'!AJ74:AK74,'[5]КОЛПИНО Май'!AJ74:AK74,'[6]КОЛПИНО Июнь'!AJ74:AK74,'[7]КОЛПИНО Июль'!AJ74:AK74,'[8]КОЛПИНО Авг.'!AJ74:AK74,'[9]КОЛПИНО Сент.'!AJ74:AK74,'[10]КОЛПИНО Окт.'!AJ74:AK74,'[11]КОЛПИНО Нояб.'!AJ74:AK74,'[12]КОЛПИНО Дек.'!AJ74:AK74)</f>
        <v>0</v>
      </c>
      <c r="AL88" s="59"/>
      <c r="AM88" s="115">
        <f>SUM('[1]КОЛПИНО Янв. '!AL74:AM74,'[2]КОЛПИНО Февр.'!AL74:AM74,'[3]КОЛПИНО Март'!AL74:AM74,'[4]КОЛПИНО Апр.'!AL74:AM74,'[5]КОЛПИНО Май'!AL74:AM74,'[6]КОЛПИНО Июнь'!AL74:AM74,'[7]КОЛПИНО Июль'!AL74:AM74,'[8]КОЛПИНО Авг.'!AL74:AM74,'[9]КОЛПИНО Сент.'!AL74:AM74,'[10]КОЛПИНО Окт.'!AL74:AM74,'[11]КОЛПИНО Нояб.'!AL74:AM74,'[12]КОЛПИНО Дек.'!AL74:AM74)</f>
        <v>15.5</v>
      </c>
      <c r="AN88" s="360">
        <v>8</v>
      </c>
      <c r="AO88" s="115">
        <f>SUM('[1]КОЛПИНО Янв. '!AN74:AO74,'[2]КОЛПИНО Февр.'!AN74:AO74,'[3]КОЛПИНО Март'!AN74:AO74,'[4]КОЛПИНО Апр.'!AN74:AO74,'[5]КОЛПИНО Май'!AN74:AO74,'[6]КОЛПИНО Июнь'!AN74:AO74,'[7]КОЛПИНО Июль'!AN74:AO74,'[8]КОЛПИНО Авг.'!AN74:AO74,'[9]КОЛПИНО Сент.'!AN74:AO74,'[10]КОЛПИНО Окт.'!AN74:AO74,'[11]КОЛПИНО Нояб.'!AN74:AO74,'[12]КОЛПИНО Дек.'!AN74:AO74)</f>
        <v>36</v>
      </c>
      <c r="AP88" s="79"/>
      <c r="AQ88" s="79"/>
      <c r="AR88" s="79" t="s">
        <v>191</v>
      </c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</row>
    <row r="89" spans="1:96" s="102" customFormat="1" ht="15.9" customHeight="1" thickBot="1" x14ac:dyDescent="0.35">
      <c r="A89" s="402"/>
      <c r="B89" s="404"/>
      <c r="C89" s="7" t="s">
        <v>5</v>
      </c>
      <c r="D89" s="87"/>
      <c r="E89" s="108">
        <f>SUM('[1]КОЛПИНО Янв. '!D75:E75,'[2]КОЛПИНО Февр.'!D75:E75,'[3]КОЛПИНО Март'!D75:E75,'[4]КОЛПИНО Апр.'!D75:E75,'[5]КОЛПИНО Май'!D75:E75,'[6]КОЛПИНО Июнь'!D75:E75,'[7]КОЛПИНО Июль'!D75:E75,'[8]КОЛПИНО Авг.'!D75:E75,'[9]КОЛПИНО Сент.'!D75:E75,'[10]КОЛПИНО Окт.'!D75:E75,'[11]КОЛПИНО Нояб.'!D75:E75,'[12]КОЛПИНО Дек.'!D75:E75)</f>
        <v>2.3210000000000002</v>
      </c>
      <c r="F89" s="87"/>
      <c r="G89" s="108">
        <f>SUM('[1]КОЛПИНО Янв. '!F75:G75,'[2]КОЛПИНО Февр.'!F75:G75,'[3]КОЛПИНО Март'!F75:G75,'[4]КОЛПИНО Апр.'!F75:G75,'[5]КОЛПИНО Май'!F75:G75,'[6]КОЛПИНО Июнь'!F75:G75,'[7]КОЛПИНО Июль'!F75:G75,'[8]КОЛПИНО Авг.'!F75:G75,'[9]КОЛПИНО Сент.'!F75:G75,'[10]КОЛПИНО Окт.'!F75:G75,'[11]КОЛПИНО Нояб.'!F75:G75,'[12]КОЛПИНО Дек.'!F75:G75)</f>
        <v>0</v>
      </c>
      <c r="H89" s="87"/>
      <c r="I89" s="108">
        <f>SUM('[1]КОЛПИНО Янв. '!H75:I75,'[2]КОЛПИНО Февр.'!H75:I75,'[3]КОЛПИНО Март'!H75:I75,'[4]КОЛПИНО Апр.'!H75:I75,'[5]КОЛПИНО Май'!H75:I75,'[6]КОЛПИНО Июнь'!H75:I75,'[7]КОЛПИНО Июль'!H75:I75,'[8]КОЛПИНО Авг.'!H75:I75,'[9]КОЛПИНО Сент.'!H75:I75,'[10]КОЛПИНО Окт.'!H75:I75,'[11]КОЛПИНО Нояб.'!H75:I75,'[12]КОЛПИНО Дек.'!H75:I75)</f>
        <v>30.314</v>
      </c>
      <c r="J89" s="87"/>
      <c r="K89" s="108">
        <f>SUM('[1]КОЛПИНО Янв. '!J75:K75,'[2]КОЛПИНО Февр.'!J75:K75,'[3]КОЛПИНО Март'!J75:K75,'[4]КОЛПИНО Апр.'!J75:K75,'[5]КОЛПИНО Май'!J75:K75,'[6]КОЛПИНО Июнь'!J75:K75,'[7]КОЛПИНО Июль'!J75:K75,'[8]КОЛПИНО Авг.'!J75:K75,'[9]КОЛПИНО Сент.'!J75:K75,'[10]КОЛПИНО Окт.'!J75:K75,'[11]КОЛПИНО Нояб.'!J75:K75,'[12]КОЛПИНО Дек.'!J75:K75)</f>
        <v>0</v>
      </c>
      <c r="L89" s="87"/>
      <c r="M89" s="108">
        <f>SUM('[1]КОЛПИНО Янв. '!L75:M75,'[2]КОЛПИНО Февр.'!L75:M75,'[3]КОЛПИНО Март'!L75:M75,'[4]КОЛПИНО Апр.'!L75:M75,'[5]КОЛПИНО Май'!L75:M75,'[6]КОЛПИНО Июнь'!L75:M75,'[7]КОЛПИНО Июль'!L75:M75,'[8]КОЛПИНО Авг.'!L75:M75,'[9]КОЛПИНО Сент.'!L75:M75,'[10]КОЛПИНО Окт.'!L75:M75,'[11]КОЛПИНО Нояб.'!L75:M75,'[12]КОЛПИНО Дек.'!L75:M75)</f>
        <v>0</v>
      </c>
      <c r="N89" s="59">
        <v>39.9</v>
      </c>
      <c r="O89" s="108">
        <f>SUM('[1]КОЛПИНО Янв. '!N75:O75,'[2]КОЛПИНО Февр.'!N75:O75,'[3]КОЛПИНО Март'!N75:O75,'[4]КОЛПИНО Апр.'!N75:O75,'[5]КОЛПИНО Май'!N75:O75,'[6]КОЛПИНО Июнь'!N75:O75,'[7]КОЛПИНО Июль'!N75:O75,'[8]КОЛПИНО Авг.'!N75:O75,'[9]КОЛПИНО Сент.'!N75:O75,'[10]КОЛПИНО Окт.'!N75:O75,'[11]КОЛПИНО Нояб.'!N75:O75,'[12]КОЛПИНО Дек.'!N75:O75)</f>
        <v>101.04</v>
      </c>
      <c r="P89" s="87"/>
      <c r="Q89" s="108">
        <f>SUM('[1]КОЛПИНО Янв. '!P75:Q75,'[2]КОЛПИНО Февр.'!P75:Q75,'[3]КОЛПИНО Март'!P75:Q75,'[4]КОЛПИНО Апр.'!P75:Q75,'[5]КОЛПИНО Май'!P75:Q75,'[6]КОЛПИНО Июнь'!P75:Q75,'[7]КОЛПИНО Июль'!P75:Q75,'[8]КОЛПИНО Авг.'!P75:Q75,'[9]КОЛПИНО Сент.'!P75:Q75,'[10]КОЛПИНО Окт.'!P75:Q75,'[11]КОЛПИНО Нояб.'!P75:Q75,'[12]КОЛПИНО Дек.'!P75:Q75)</f>
        <v>0</v>
      </c>
      <c r="R89" s="87"/>
      <c r="S89" s="108">
        <f>SUM('[1]КОЛПИНО Янв. '!R75:S75,'[2]КОЛПИНО Февр.'!R75:S75,'[3]КОЛПИНО Март'!R75:S75,'[4]КОЛПИНО Апр.'!R75:S75,'[5]КОЛПИНО Май'!R75:S75,'[6]КОЛПИНО Июнь'!R75:S75,'[7]КОЛПИНО Июль'!R75:S75,'[8]КОЛПИНО Авг.'!R75:S75,'[9]КОЛПИНО Сент.'!R75:S75,'[10]КОЛПИНО Окт.'!R75:S75,'[11]КОЛПИНО Нояб.'!R75:S75,'[12]КОЛПИНО Дек.'!R75:S75)</f>
        <v>9.0299999999999994</v>
      </c>
      <c r="T89" s="87"/>
      <c r="U89" s="108">
        <f>SUM('[1]КОЛПИНО Янв. '!T75:U75,'[2]КОЛПИНО Февр.'!T75:U75,'[3]КОЛПИНО Март'!T75:U75,'[4]КОЛПИНО Апр.'!T75:U75,'[5]КОЛПИНО Май'!T75:U75,'[6]КОЛПИНО Июнь'!T75:U75,'[7]КОЛПИНО Июль'!T75:U75,'[8]КОЛПИНО Авг.'!T75:U75,'[9]КОЛПИНО Сент.'!T75:U75,'[10]КОЛПИНО Окт.'!T75:U75,'[11]КОЛПИНО Нояб.'!T75:U75,'[12]КОЛПИНО Дек.'!T75:U75)</f>
        <v>0</v>
      </c>
      <c r="V89" s="59"/>
      <c r="W89" s="108">
        <f>SUM('[1]КОЛПИНО Янв. '!V75:W75,'[2]КОЛПИНО Февр.'!V75:W75,'[3]КОЛПИНО Март'!V75:W75,'[4]КОЛПИНО Апр.'!V75:W75,'[5]КОЛПИНО Май'!V75:W75,'[6]КОЛПИНО Июнь'!V75:W75,'[7]КОЛПИНО Июль'!V75:W75,'[8]КОЛПИНО Авг.'!V75:W75,'[9]КОЛПИНО Сент.'!V75:W75,'[10]КОЛПИНО Окт.'!V75:W75,'[11]КОЛПИНО Нояб.'!V75:W75,'[12]КОЛПИНО Дек.'!V75:W75)</f>
        <v>0</v>
      </c>
      <c r="X89" s="59"/>
      <c r="Y89" s="108">
        <f>SUM('[1]КОЛПИНО Янв. '!X75:Y75,'[2]КОЛПИНО Февр.'!X75:Y75,'[3]КОЛПИНО Март'!X75:Y75,'[4]КОЛПИНО Апр.'!X75:Y75,'[5]КОЛПИНО Май'!X75:Y75,'[6]КОЛПИНО Июнь'!X75:Y75,'[7]КОЛПИНО Июль'!X75:Y75,'[8]КОЛПИНО Авг.'!X75:Y75,'[9]КОЛПИНО Сент.'!X75:Y75,'[10]КОЛПИНО Окт.'!X75:Y75,'[11]КОЛПИНО Нояб.'!X75:Y75,'[12]КОЛПИНО Дек.'!X75:Y75)</f>
        <v>0</v>
      </c>
      <c r="Z89" s="59"/>
      <c r="AA89" s="108">
        <f>SUM('[1]КОЛПИНО Янв. '!Z75:AA75,'[2]КОЛПИНО Февр.'!Z75:AA75,'[3]КОЛПИНО Март'!Z75:AA75,'[4]КОЛПИНО Апр.'!Z75:AA75,'[5]КОЛПИНО Май'!Z75:AA75,'[6]КОЛПИНО Июнь'!Z75:AA75,'[7]КОЛПИНО Июль'!Z75:AA75,'[8]КОЛПИНО Авг.'!Z75:AA75,'[9]КОЛПИНО Сент.'!Z75:AA75,'[10]КОЛПИНО Окт.'!Z75:AA75,'[11]КОЛПИНО Нояб.'!Z75:AA75,'[12]КОЛПИНО Дек.'!Z75:AA75)</f>
        <v>0</v>
      </c>
      <c r="AB89" s="87"/>
      <c r="AC89" s="108">
        <f>SUM('[1]КОЛПИНО Янв. '!AB75:AC75,'[2]КОЛПИНО Февр.'!AB75:AC75,'[3]КОЛПИНО Март'!AB75:AC75,'[4]КОЛПИНО Апр.'!AB75:AC75,'[5]КОЛПИНО Май'!AB75:AC75,'[6]КОЛПИНО Июнь'!AB75:AC75,'[7]КОЛПИНО Июль'!AB75:AC75,'[8]КОЛПИНО Авг.'!AB75:AC75,'[9]КОЛПИНО Сент.'!AB75:AC75,'[10]КОЛПИНО Окт.'!AB75:AC75,'[11]КОЛПИНО Нояб.'!AB75:AC75,'[12]КОЛПИНО Дек.'!AB75:AC75)</f>
        <v>7.2039999999999997</v>
      </c>
      <c r="AD89" s="59"/>
      <c r="AE89" s="108">
        <f>SUM('[1]КОЛПИНО Янв. '!AD75:AE75,'[2]КОЛПИНО Февр.'!AD75:AE75,'[3]КОЛПИНО Март'!AD75:AE75,'[4]КОЛПИНО Апр.'!AD75:AE75,'[5]КОЛПИНО Май'!AD75:AE75,'[6]КОЛПИНО Июнь'!AD75:AE75,'[7]КОЛПИНО Июль'!AD75:AE75,'[8]КОЛПИНО Авг.'!AD75:AE75,'[9]КОЛПИНО Сент.'!AD75:AE75,'[10]КОЛПИНО Окт.'!AD75:AE75,'[11]КОЛПИНО Нояб.'!AD75:AE75,'[12]КОЛПИНО Дек.'!AD75:AE75)</f>
        <v>1.8320000000000001</v>
      </c>
      <c r="AF89" s="87"/>
      <c r="AG89" s="108">
        <f>SUM('[1]КОЛПИНО Янв. '!AF75:AG75,'[2]КОЛПИНО Февр.'!AF75:AG75,'[3]КОЛПИНО Март'!AF75:AG75,'[4]КОЛПИНО Апр.'!AF75:AG75,'[5]КОЛПИНО Май'!AF75:AG75,'[6]КОЛПИНО Июнь'!AF75:AG75,'[7]КОЛПИНО Июль'!AF75:AG75,'[8]КОЛПИНО Авг.'!AF75:AG75,'[9]КОЛПИНО Сент.'!AF75:AG75,'[10]КОЛПИНО Окт.'!AF75:AG75,'[11]КОЛПИНО Нояб.'!AF75:AG75,'[12]КОЛПИНО Дек.'!AF75:AG75)</f>
        <v>2.0259999999999998</v>
      </c>
      <c r="AH89" s="59"/>
      <c r="AI89" s="108">
        <f>SUM('[1]КОЛПИНО Янв. '!AH75:AI75,'[2]КОЛПИНО Февр.'!AH75:AI75,'[3]КОЛПИНО Март'!AH75:AI75,'[4]КОЛПИНО Апр.'!AH75:AI75,'[5]КОЛПИНО Май'!AH75:AI75,'[6]КОЛПИНО Июнь'!AH75:AI75,'[7]КОЛПИНО Июль'!AH75:AI75,'[8]КОЛПИНО Авг.'!AH75:AI75,'[9]КОЛПИНО Сент.'!AH75:AI75,'[10]КОЛПИНО Окт.'!AH75:AI75,'[11]КОЛПИНО Нояб.'!AH75:AI75,'[12]КОЛПИНО Дек.'!AH75:AI75)</f>
        <v>0</v>
      </c>
      <c r="AJ89" s="59"/>
      <c r="AK89" s="108">
        <f>SUM('[1]КОЛПИНО Янв. '!AJ75:AK75,'[2]КОЛПИНО Февр.'!AJ75:AK75,'[3]КОЛПИНО Март'!AJ75:AK75,'[4]КОЛПИНО Апр.'!AJ75:AK75,'[5]КОЛПИНО Май'!AJ75:AK75,'[6]КОЛПИНО Июнь'!AJ75:AK75,'[7]КОЛПИНО Июль'!AJ75:AK75,'[8]КОЛПИНО Авг.'!AJ75:AK75,'[9]КОЛПИНО Сент.'!AJ75:AK75,'[10]КОЛПИНО Окт.'!AJ75:AK75,'[11]КОЛПИНО Нояб.'!AJ75:AK75,'[12]КОЛПИНО Дек.'!AJ75:AK75)</f>
        <v>0</v>
      </c>
      <c r="AL89" s="59"/>
      <c r="AM89" s="108">
        <f>SUM('[1]КОЛПИНО Янв. '!AL75:AM75,'[2]КОЛПИНО Февр.'!AL75:AM75,'[3]КОЛПИНО Март'!AL75:AM75,'[4]КОЛПИНО Апр.'!AL75:AM75,'[5]КОЛПИНО Май'!AL75:AM75,'[6]КОЛПИНО Июнь'!AL75:AM75,'[7]КОЛПИНО Июль'!AL75:AM75,'[8]КОЛПИНО Авг.'!AL75:AM75,'[9]КОЛПИНО Сент.'!AL75:AM75,'[10]КОЛПИНО Окт.'!AL75:AM75,'[11]КОЛПИНО Нояб.'!AL75:AM75,'[12]КОЛПИНО Дек.'!AL75:AM75)</f>
        <v>14.113000000000001</v>
      </c>
      <c r="AN89" s="359">
        <v>10.64</v>
      </c>
      <c r="AO89" s="108">
        <f>SUM('[1]КОЛПИНО Янв. '!AN75:AO75,'[2]КОЛПИНО Февр.'!AN75:AO75,'[3]КОЛПИНО Март'!AN75:AO75,'[4]КОЛПИНО Апр.'!AN75:AO75,'[5]КОЛПИНО Май'!AN75:AO75,'[6]КОЛПИНО Июнь'!AN75:AO75,'[7]КОЛПИНО Июль'!AN75:AO75,'[8]КОЛПИНО Авг.'!AN75:AO75,'[9]КОЛПИНО Сент.'!AN75:AO75,'[10]КОЛПИНО Окт.'!AN75:AO75,'[11]КОЛПИНО Нояб.'!AN75:AO75,'[12]КОЛПИНО Дек.'!AN75:AO75)</f>
        <v>55.132000000000005</v>
      </c>
      <c r="AP89" s="79"/>
      <c r="AQ89" s="79"/>
      <c r="AR89" s="80">
        <f>AR21+AR71+AR84</f>
        <v>6611.0549999999985</v>
      </c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</row>
    <row r="90" spans="1:96" s="102" customFormat="1" ht="15.75" customHeight="1" x14ac:dyDescent="0.3">
      <c r="A90" s="380">
        <v>34</v>
      </c>
      <c r="B90" s="404" t="s">
        <v>27</v>
      </c>
      <c r="C90" s="7" t="s">
        <v>8</v>
      </c>
      <c r="D90" s="87"/>
      <c r="E90" s="115">
        <f>SUM('[1]КОЛПИНО Янв. '!D76:E76,'[2]КОЛПИНО Февр.'!D76:E76,'[3]КОЛПИНО Март'!D76:E76,'[4]КОЛПИНО Апр.'!D76:E76,'[5]КОЛПИНО Май'!D76:E76,'[6]КОЛПИНО Июнь'!D76:E76,'[7]КОЛПИНО Июль'!D76:E76,'[8]КОЛПИНО Авг.'!D76:E76,'[9]КОЛПИНО Сент.'!D76:E76,'[10]КОЛПИНО Окт.'!D76:E76,'[11]КОЛПИНО Нояб.'!D76:E76,'[12]КОЛПИНО Дек.'!D76:E76)</f>
        <v>0</v>
      </c>
      <c r="F90" s="87"/>
      <c r="G90" s="115">
        <f>SUM('[1]КОЛПИНО Янв. '!F76:G76,'[2]КОЛПИНО Февр.'!F76:G76,'[3]КОЛПИНО Март'!F76:G76,'[4]КОЛПИНО Апр.'!F76:G76,'[5]КОЛПИНО Май'!F76:G76,'[6]КОЛПИНО Июнь'!F76:G76,'[7]КОЛПИНО Июль'!F76:G76,'[8]КОЛПИНО Авг.'!F76:G76,'[9]КОЛПИНО Сент.'!F76:G76,'[10]КОЛПИНО Окт.'!F76:G76,'[11]КОЛПИНО Нояб.'!F76:G76,'[12]КОЛПИНО Дек.'!F76:G76)</f>
        <v>0</v>
      </c>
      <c r="H90" s="87"/>
      <c r="I90" s="115">
        <f>SUM('[1]КОЛПИНО Янв. '!H76:I76,'[2]КОЛПИНО Февр.'!H76:I76,'[3]КОЛПИНО Март'!H76:I76,'[4]КОЛПИНО Апр.'!H76:I76,'[5]КОЛПИНО Май'!H76:I76,'[6]КОЛПИНО Июнь'!H76:I76,'[7]КОЛПИНО Июль'!H76:I76,'[8]КОЛПИНО Авг.'!H76:I76,'[9]КОЛПИНО Сент.'!H76:I76,'[10]КОЛПИНО Окт.'!H76:I76,'[11]КОЛПИНО Нояб.'!H76:I76,'[12]КОЛПИНО Дек.'!H76:I76)</f>
        <v>0</v>
      </c>
      <c r="J90" s="87"/>
      <c r="K90" s="115">
        <f>SUM('[1]КОЛПИНО Янв. '!J76:K76,'[2]КОЛПИНО Февр.'!J76:K76,'[3]КОЛПИНО Март'!J76:K76,'[4]КОЛПИНО Апр.'!J76:K76,'[5]КОЛПИНО Май'!J76:K76,'[6]КОЛПИНО Июнь'!J76:K76,'[7]КОЛПИНО Июль'!J76:K76,'[8]КОЛПИНО Авг.'!J76:K76,'[9]КОЛПИНО Сент.'!J76:K76,'[10]КОЛПИНО Окт.'!J76:K76,'[11]КОЛПИНО Нояб.'!J76:K76,'[12]КОЛПИНО Дек.'!J76:K76)</f>
        <v>0</v>
      </c>
      <c r="L90" s="87"/>
      <c r="M90" s="115">
        <f>SUM('[1]КОЛПИНО Янв. '!L76:M76,'[2]КОЛПИНО Февр.'!L76:M76,'[3]КОЛПИНО Март'!L76:M76,'[4]КОЛПИНО Апр.'!L76:M76,'[5]КОЛПИНО Май'!L76:M76,'[6]КОЛПИНО Июнь'!L76:M76,'[7]КОЛПИНО Июль'!L76:M76,'[8]КОЛПИНО Авг.'!L76:M76,'[9]КОЛПИНО Сент.'!L76:M76,'[10]КОЛПИНО Окт.'!L76:M76,'[11]КОЛПИНО Нояб.'!L76:M76,'[12]КОЛПИНО Дек.'!L76:M76)</f>
        <v>0</v>
      </c>
      <c r="N90" s="87"/>
      <c r="O90" s="115">
        <f>SUM('[1]КОЛПИНО Янв. '!N76:O76,'[2]КОЛПИНО Февр.'!N76:O76,'[3]КОЛПИНО Март'!N76:O76,'[4]КОЛПИНО Апр.'!N76:O76,'[5]КОЛПИНО Май'!N76:O76,'[6]КОЛПИНО Июнь'!N76:O76,'[7]КОЛПИНО Июль'!N76:O76,'[8]КОЛПИНО Авг.'!N76:O76,'[9]КОЛПИНО Сент.'!N76:O76,'[10]КОЛПИНО Окт.'!N76:O76,'[11]КОЛПИНО Нояб.'!N76:O76,'[12]КОЛПИНО Дек.'!N76:O76)</f>
        <v>0</v>
      </c>
      <c r="P90" s="87"/>
      <c r="Q90" s="115">
        <f>SUM('[1]КОЛПИНО Янв. '!P76:Q76,'[2]КОЛПИНО Февр.'!P76:Q76,'[3]КОЛПИНО Март'!P76:Q76,'[4]КОЛПИНО Апр.'!P76:Q76,'[5]КОЛПИНО Май'!P76:Q76,'[6]КОЛПИНО Июнь'!P76:Q76,'[7]КОЛПИНО Июль'!P76:Q76,'[8]КОЛПИНО Авг.'!P76:Q76,'[9]КОЛПИНО Сент.'!P76:Q76,'[10]КОЛПИНО Окт.'!P76:Q76,'[11]КОЛПИНО Нояб.'!P76:Q76,'[12]КОЛПИНО Дек.'!P76:Q76)</f>
        <v>0</v>
      </c>
      <c r="R90" s="87"/>
      <c r="S90" s="115">
        <f>SUM('[1]КОЛПИНО Янв. '!R76:S76,'[2]КОЛПИНО Февр.'!R76:S76,'[3]КОЛПИНО Март'!R76:S76,'[4]КОЛПИНО Апр.'!R76:S76,'[5]КОЛПИНО Май'!R76:S76,'[6]КОЛПИНО Июнь'!R76:S76,'[7]КОЛПИНО Июль'!R76:S76,'[8]КОЛПИНО Авг.'!R76:S76,'[9]КОЛПИНО Сент.'!R76:S76,'[10]КОЛПИНО Окт.'!R76:S76,'[11]КОЛПИНО Нояб.'!R76:S76,'[12]КОЛПИНО Дек.'!R76:S76)</f>
        <v>0</v>
      </c>
      <c r="T90" s="87"/>
      <c r="U90" s="115">
        <f>SUM('[1]КОЛПИНО Янв. '!T76:U76,'[2]КОЛПИНО Февр.'!T76:U76,'[3]КОЛПИНО Март'!T76:U76,'[4]КОЛПИНО Апр.'!T76:U76,'[5]КОЛПИНО Май'!T76:U76,'[6]КОЛПИНО Июнь'!T76:U76,'[7]КОЛПИНО Июль'!T76:U76,'[8]КОЛПИНО Авг.'!T76:U76,'[9]КОЛПИНО Сент.'!T76:U76,'[10]КОЛПИНО Окт.'!T76:U76,'[11]КОЛПИНО Нояб.'!T76:U76,'[12]КОЛПИНО Дек.'!T76:U76)</f>
        <v>0</v>
      </c>
      <c r="V90" s="59"/>
      <c r="W90" s="115">
        <f>SUM('[1]КОЛПИНО Янв. '!V76:W76,'[2]КОЛПИНО Февр.'!V76:W76,'[3]КОЛПИНО Март'!V76:W76,'[4]КОЛПИНО Апр.'!V76:W76,'[5]КОЛПИНО Май'!V76:W76,'[6]КОЛПИНО Июнь'!V76:W76,'[7]КОЛПИНО Июль'!V76:W76,'[8]КОЛПИНО Авг.'!V76:W76,'[9]КОЛПИНО Сент.'!V76:W76,'[10]КОЛПИНО Окт.'!V76:W76,'[11]КОЛПИНО Нояб.'!V76:W76,'[12]КОЛПИНО Дек.'!V76:W76)</f>
        <v>0</v>
      </c>
      <c r="X90" s="59"/>
      <c r="Y90" s="115">
        <f>SUM('[1]КОЛПИНО Янв. '!X76:Y76,'[2]КОЛПИНО Февр.'!X76:Y76,'[3]КОЛПИНО Март'!X76:Y76,'[4]КОЛПИНО Апр.'!X76:Y76,'[5]КОЛПИНО Май'!X76:Y76,'[6]КОЛПИНО Июнь'!X76:Y76,'[7]КОЛПИНО Июль'!X76:Y76,'[8]КОЛПИНО Авг.'!X76:Y76,'[9]КОЛПИНО Сент.'!X76:Y76,'[10]КОЛПИНО Окт.'!X76:Y76,'[11]КОЛПИНО Нояб.'!X76:Y76,'[12]КОЛПИНО Дек.'!X76:Y76)</f>
        <v>0</v>
      </c>
      <c r="Z90" s="59"/>
      <c r="AA90" s="115">
        <f>SUM('[1]КОЛПИНО Янв. '!Z76:AA76,'[2]КОЛПИНО Февр.'!Z76:AA76,'[3]КОЛПИНО Март'!Z76:AA76,'[4]КОЛПИНО Апр.'!Z76:AA76,'[5]КОЛПИНО Май'!Z76:AA76,'[6]КОЛПИНО Июнь'!Z76:AA76,'[7]КОЛПИНО Июль'!Z76:AA76,'[8]КОЛПИНО Авг.'!Z76:AA76,'[9]КОЛПИНО Сент.'!Z76:AA76,'[10]КОЛПИНО Окт.'!Z76:AA76,'[11]КОЛПИНО Нояб.'!Z76:AA76,'[12]КОЛПИНО Дек.'!Z76:AA76)</f>
        <v>0</v>
      </c>
      <c r="AB90" s="87"/>
      <c r="AC90" s="115">
        <f>SUM('[1]КОЛПИНО Янв. '!AB76:AC76,'[2]КОЛПИНО Февр.'!AB76:AC76,'[3]КОЛПИНО Март'!AB76:AC76,'[4]КОЛПИНО Апр.'!AB76:AC76,'[5]КОЛПИНО Май'!AB76:AC76,'[6]КОЛПИНО Июнь'!AB76:AC76,'[7]КОЛПИНО Июль'!AB76:AC76,'[8]КОЛПИНО Авг.'!AB76:AC76,'[9]КОЛПИНО Сент.'!AB76:AC76,'[10]КОЛПИНО Окт.'!AB76:AC76,'[11]КОЛПИНО Нояб.'!AB76:AC76,'[12]КОЛПИНО Дек.'!AB76:AC76)</f>
        <v>0</v>
      </c>
      <c r="AD90" s="59"/>
      <c r="AE90" s="115">
        <f>SUM('[1]КОЛПИНО Янв. '!AD76:AE76,'[2]КОЛПИНО Февр.'!AD76:AE76,'[3]КОЛПИНО Март'!AD76:AE76,'[4]КОЛПИНО Апр.'!AD76:AE76,'[5]КОЛПИНО Май'!AD76:AE76,'[6]КОЛПИНО Июнь'!AD76:AE76,'[7]КОЛПИНО Июль'!AD76:AE76,'[8]КОЛПИНО Авг.'!AD76:AE76,'[9]КОЛПИНО Сент.'!AD76:AE76,'[10]КОЛПИНО Окт.'!AD76:AE76,'[11]КОЛПИНО Нояб.'!AD76:AE76,'[12]КОЛПИНО Дек.'!AD76:AE76)</f>
        <v>1</v>
      </c>
      <c r="AF90" s="87"/>
      <c r="AG90" s="115">
        <f>SUM('[1]КОЛПИНО Янв. '!AF76:AG76,'[2]КОЛПИНО Февр.'!AF76:AG76,'[3]КОЛПИНО Март'!AF76:AG76,'[4]КОЛПИНО Апр.'!AF76:AG76,'[5]КОЛПИНО Май'!AF76:AG76,'[6]КОЛПИНО Июнь'!AF76:AG76,'[7]КОЛПИНО Июль'!AF76:AG76,'[8]КОЛПИНО Авг.'!AF76:AG76,'[9]КОЛПИНО Сент.'!AF76:AG76,'[10]КОЛПИНО Окт.'!AF76:AG76,'[11]КОЛПИНО Нояб.'!AF76:AG76,'[12]КОЛПИНО Дек.'!AF76:AG76)</f>
        <v>0</v>
      </c>
      <c r="AH90" s="59">
        <v>3</v>
      </c>
      <c r="AI90" s="115">
        <f>SUM('[1]КОЛПИНО Янв. '!AH76:AI76,'[2]КОЛПИНО Февр.'!AH76:AI76,'[3]КОЛПИНО Март'!AH76:AI76,'[4]КОЛПИНО Апр.'!AH76:AI76,'[5]КОЛПИНО Май'!AH76:AI76,'[6]КОЛПИНО Июнь'!AH76:AI76,'[7]КОЛПИНО Июль'!AH76:AI76,'[8]КОЛПИНО Авг.'!AH76:AI76,'[9]КОЛПИНО Сент.'!AH76:AI76,'[10]КОЛПИНО Окт.'!AH76:AI76,'[11]КОЛПИНО Нояб.'!AH76:AI76,'[12]КОЛПИНО Дек.'!AH76:AI76)</f>
        <v>1</v>
      </c>
      <c r="AJ90" s="59">
        <v>6</v>
      </c>
      <c r="AK90" s="115">
        <f>SUM('[1]КОЛПИНО Янв. '!AJ76:AK76,'[2]КОЛПИНО Февр.'!AJ76:AK76,'[3]КОЛПИНО Март'!AJ76:AK76,'[4]КОЛПИНО Апр.'!AJ76:AK76,'[5]КОЛПИНО Май'!AJ76:AK76,'[6]КОЛПИНО Июнь'!AJ76:AK76,'[7]КОЛПИНО Июль'!AJ76:AK76,'[8]КОЛПИНО Авг.'!AJ76:AK76,'[9]КОЛПИНО Сент.'!AJ76:AK76,'[10]КОЛПИНО Окт.'!AJ76:AK76,'[11]КОЛПИНО Нояб.'!AJ76:AK76,'[12]КОЛПИНО Дек.'!AJ76:AK76)</f>
        <v>11</v>
      </c>
      <c r="AL90" s="59">
        <v>2</v>
      </c>
      <c r="AM90" s="115">
        <f>SUM('[1]КОЛПИНО Янв. '!AL76:AM76,'[2]КОЛПИНО Февр.'!AL76:AM76,'[3]КОЛПИНО Март'!AL76:AM76,'[4]КОЛПИНО Апр.'!AL76:AM76,'[5]КОЛПИНО Май'!AL76:AM76,'[6]КОЛПИНО Июнь'!AL76:AM76,'[7]КОЛПИНО Июль'!AL76:AM76,'[8]КОЛПИНО Авг.'!AL76:AM76,'[9]КОЛПИНО Сент.'!AL76:AM76,'[10]КОЛПИНО Окт.'!AL76:AM76,'[11]КОЛПИНО Нояб.'!AL76:AM76,'[12]КОЛПИНО Дек.'!AL76:AM76)</f>
        <v>1</v>
      </c>
      <c r="AN90" s="360"/>
      <c r="AO90" s="115">
        <f>SUM('[1]КОЛПИНО Янв. '!AN76:AO76,'[2]КОЛПИНО Февр.'!AN76:AO76,'[3]КОЛПИНО Март'!AN76:AO76,'[4]КОЛПИНО Апр.'!AN76:AO76,'[5]КОЛПИНО Май'!AN76:AO76,'[6]КОЛПИНО Июнь'!AN76:AO76,'[7]КОЛПИНО Июль'!AN76:AO76,'[8]КОЛПИНО Авг.'!AN76:AO76,'[9]КОЛПИНО Сент.'!AN76:AO76,'[10]КОЛПИНО Окт.'!AN76:AO76,'[11]КОЛПИНО Нояб.'!AN76:AO76,'[12]КОЛПИНО Дек.'!AN76:AO76)</f>
        <v>2</v>
      </c>
      <c r="AP90" s="79"/>
      <c r="AQ90" s="79"/>
      <c r="AR90" s="79" t="b">
        <f>AR89=AR93</f>
        <v>1</v>
      </c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</row>
    <row r="91" spans="1:96" s="102" customFormat="1" ht="32.1" customHeight="1" thickBot="1" x14ac:dyDescent="0.35">
      <c r="A91" s="402"/>
      <c r="B91" s="404"/>
      <c r="C91" s="7" t="s">
        <v>5</v>
      </c>
      <c r="D91" s="87"/>
      <c r="E91" s="108">
        <f>SUM('[1]КОЛПИНО Янв. '!D77:E77,'[2]КОЛПИНО Февр.'!D77:E77,'[3]КОЛПИНО Март'!D77:E77,'[4]КОЛПИНО Апр.'!D77:E77,'[5]КОЛПИНО Май'!D77:E77,'[6]КОЛПИНО Июнь'!D77:E77,'[7]КОЛПИНО Июль'!D77:E77,'[8]КОЛПИНО Авг.'!D77:E77,'[9]КОЛПИНО Сент.'!D77:E77,'[10]КОЛПИНО Окт.'!D77:E77,'[11]КОЛПИНО Нояб.'!D77:E77,'[12]КОЛПИНО Дек.'!D77:E77)</f>
        <v>0</v>
      </c>
      <c r="F91" s="87"/>
      <c r="G91" s="108">
        <f>SUM('[1]КОЛПИНО Янв. '!F77:G77,'[2]КОЛПИНО Февр.'!F77:G77,'[3]КОЛПИНО Март'!F77:G77,'[4]КОЛПИНО Апр.'!F77:G77,'[5]КОЛПИНО Май'!F77:G77,'[6]КОЛПИНО Июнь'!F77:G77,'[7]КОЛПИНО Июль'!F77:G77,'[8]КОЛПИНО Авг.'!F77:G77,'[9]КОЛПИНО Сент.'!F77:G77,'[10]КОЛПИНО Окт.'!F77:G77,'[11]КОЛПИНО Нояб.'!F77:G77,'[12]КОЛПИНО Дек.'!F77:G77)</f>
        <v>0</v>
      </c>
      <c r="H91" s="87"/>
      <c r="I91" s="108">
        <f>SUM('[1]КОЛПИНО Янв. '!H77:I77,'[2]КОЛПИНО Февр.'!H77:I77,'[3]КОЛПИНО Март'!H77:I77,'[4]КОЛПИНО Апр.'!H77:I77,'[5]КОЛПИНО Май'!H77:I77,'[6]КОЛПИНО Июнь'!H77:I77,'[7]КОЛПИНО Июль'!H77:I77,'[8]КОЛПИНО Авг.'!H77:I77,'[9]КОЛПИНО Сент.'!H77:I77,'[10]КОЛПИНО Окт.'!H77:I77,'[11]КОЛПИНО Нояб.'!H77:I77,'[12]КОЛПИНО Дек.'!H77:I77)</f>
        <v>0</v>
      </c>
      <c r="J91" s="87"/>
      <c r="K91" s="108">
        <f>SUM('[1]КОЛПИНО Янв. '!J77:K77,'[2]КОЛПИНО Февр.'!J77:K77,'[3]КОЛПИНО Март'!J77:K77,'[4]КОЛПИНО Апр.'!J77:K77,'[5]КОЛПИНО Май'!J77:K77,'[6]КОЛПИНО Июнь'!J77:K77,'[7]КОЛПИНО Июль'!J77:K77,'[8]КОЛПИНО Авг.'!J77:K77,'[9]КОЛПИНО Сент.'!J77:K77,'[10]КОЛПИНО Окт.'!J77:K77,'[11]КОЛПИНО Нояб.'!J77:K77,'[12]КОЛПИНО Дек.'!J77:K77)</f>
        <v>0</v>
      </c>
      <c r="L91" s="87"/>
      <c r="M91" s="108">
        <f>SUM('[1]КОЛПИНО Янв. '!L77:M77,'[2]КОЛПИНО Февр.'!L77:M77,'[3]КОЛПИНО Март'!L77:M77,'[4]КОЛПИНО Апр.'!L77:M77,'[5]КОЛПИНО Май'!L77:M77,'[6]КОЛПИНО Июнь'!L77:M77,'[7]КОЛПИНО Июль'!L77:M77,'[8]КОЛПИНО Авг.'!L77:M77,'[9]КОЛПИНО Сент.'!L77:M77,'[10]КОЛПИНО Окт.'!L77:M77,'[11]КОЛПИНО Нояб.'!L77:M77,'[12]КОЛПИНО Дек.'!L77:M77)</f>
        <v>0</v>
      </c>
      <c r="N91" s="87"/>
      <c r="O91" s="108">
        <f>SUM('[1]КОЛПИНО Янв. '!N77:O77,'[2]КОЛПИНО Февр.'!N77:O77,'[3]КОЛПИНО Март'!N77:O77,'[4]КОЛПИНО Апр.'!N77:O77,'[5]КОЛПИНО Май'!N77:O77,'[6]КОЛПИНО Июнь'!N77:O77,'[7]КОЛПИНО Июль'!N77:O77,'[8]КОЛПИНО Авг.'!N77:O77,'[9]КОЛПИНО Сент.'!N77:O77,'[10]КОЛПИНО Окт.'!N77:O77,'[11]КОЛПИНО Нояб.'!N77:O77,'[12]КОЛПИНО Дек.'!N77:O77)</f>
        <v>0</v>
      </c>
      <c r="P91" s="87"/>
      <c r="Q91" s="108">
        <f>SUM('[1]КОЛПИНО Янв. '!P77:Q77,'[2]КОЛПИНО Февр.'!P77:Q77,'[3]КОЛПИНО Март'!P77:Q77,'[4]КОЛПИНО Апр.'!P77:Q77,'[5]КОЛПИНО Май'!P77:Q77,'[6]КОЛПИНО Июнь'!P77:Q77,'[7]КОЛПИНО Июль'!P77:Q77,'[8]КОЛПИНО Авг.'!P77:Q77,'[9]КОЛПИНО Сент.'!P77:Q77,'[10]КОЛПИНО Окт.'!P77:Q77,'[11]КОЛПИНО Нояб.'!P77:Q77,'[12]КОЛПИНО Дек.'!P77:Q77)</f>
        <v>0</v>
      </c>
      <c r="R91" s="87"/>
      <c r="S91" s="108">
        <f>SUM('[1]КОЛПИНО Янв. '!R77:S77,'[2]КОЛПИНО Февр.'!R77:S77,'[3]КОЛПИНО Март'!R77:S77,'[4]КОЛПИНО Апр.'!R77:S77,'[5]КОЛПИНО Май'!R77:S77,'[6]КОЛПИНО Июнь'!R77:S77,'[7]КОЛПИНО Июль'!R77:S77,'[8]КОЛПИНО Авг.'!R77:S77,'[9]КОЛПИНО Сент.'!R77:S77,'[10]КОЛПИНО Окт.'!R77:S77,'[11]КОЛПИНО Нояб.'!R77:S77,'[12]КОЛПИНО Дек.'!R77:S77)</f>
        <v>0</v>
      </c>
      <c r="T91" s="87"/>
      <c r="U91" s="108">
        <f>SUM('[1]КОЛПИНО Янв. '!T77:U77,'[2]КОЛПИНО Февр.'!T77:U77,'[3]КОЛПИНО Март'!T77:U77,'[4]КОЛПИНО Апр.'!T77:U77,'[5]КОЛПИНО Май'!T77:U77,'[6]КОЛПИНО Июнь'!T77:U77,'[7]КОЛПИНО Июль'!T77:U77,'[8]КОЛПИНО Авг.'!T77:U77,'[9]КОЛПИНО Сент.'!T77:U77,'[10]КОЛПИНО Окт.'!T77:U77,'[11]КОЛПИНО Нояб.'!T77:U77,'[12]КОЛПИНО Дек.'!T77:U77)</f>
        <v>0</v>
      </c>
      <c r="V91" s="59"/>
      <c r="W91" s="108">
        <f>SUM('[1]КОЛПИНО Янв. '!V77:W77,'[2]КОЛПИНО Февр.'!V77:W77,'[3]КОЛПИНО Март'!V77:W77,'[4]КОЛПИНО Апр.'!V77:W77,'[5]КОЛПИНО Май'!V77:W77,'[6]КОЛПИНО Июнь'!V77:W77,'[7]КОЛПИНО Июль'!V77:W77,'[8]КОЛПИНО Авг.'!V77:W77,'[9]КОЛПИНО Сент.'!V77:W77,'[10]КОЛПИНО Окт.'!V77:W77,'[11]КОЛПИНО Нояб.'!V77:W77,'[12]КОЛПИНО Дек.'!V77:W77)</f>
        <v>0</v>
      </c>
      <c r="X91" s="59"/>
      <c r="Y91" s="108">
        <f>SUM('[1]КОЛПИНО Янв. '!X77:Y77,'[2]КОЛПИНО Февр.'!X77:Y77,'[3]КОЛПИНО Март'!X77:Y77,'[4]КОЛПИНО Апр.'!X77:Y77,'[5]КОЛПИНО Май'!X77:Y77,'[6]КОЛПИНО Июнь'!X77:Y77,'[7]КОЛПИНО Июль'!X77:Y77,'[8]КОЛПИНО Авг.'!X77:Y77,'[9]КОЛПИНО Сент.'!X77:Y77,'[10]КОЛПИНО Окт.'!X77:Y77,'[11]КОЛПИНО Нояб.'!X77:Y77,'[12]КОЛПИНО Дек.'!X77:Y77)</f>
        <v>0</v>
      </c>
      <c r="Z91" s="59"/>
      <c r="AA91" s="108">
        <f>SUM('[1]КОЛПИНО Янв. '!Z77:AA77,'[2]КОЛПИНО Февр.'!Z77:AA77,'[3]КОЛПИНО Март'!Z77:AA77,'[4]КОЛПИНО Апр.'!Z77:AA77,'[5]КОЛПИНО Май'!Z77:AA77,'[6]КОЛПИНО Июнь'!Z77:AA77,'[7]КОЛПИНО Июль'!Z77:AA77,'[8]КОЛПИНО Авг.'!Z77:AA77,'[9]КОЛПИНО Сент.'!Z77:AA77,'[10]КОЛПИНО Окт.'!Z77:AA77,'[11]КОЛПИНО Нояб.'!Z77:AA77,'[12]КОЛПИНО Дек.'!Z77:AA77)</f>
        <v>0</v>
      </c>
      <c r="AB91" s="87"/>
      <c r="AC91" s="108">
        <f>SUM('[1]КОЛПИНО Янв. '!AB77:AC77,'[2]КОЛПИНО Февр.'!AB77:AC77,'[3]КОЛПИНО Март'!AB77:AC77,'[4]КОЛПИНО Апр.'!AB77:AC77,'[5]КОЛПИНО Май'!AB77:AC77,'[6]КОЛПИНО Июнь'!AB77:AC77,'[7]КОЛПИНО Июль'!AB77:AC77,'[8]КОЛПИНО Авг.'!AB77:AC77,'[9]КОЛПИНО Сент.'!AB77:AC77,'[10]КОЛПИНО Окт.'!AB77:AC77,'[11]КОЛПИНО Нояб.'!AB77:AC77,'[12]КОЛПИНО Дек.'!AB77:AC77)</f>
        <v>0</v>
      </c>
      <c r="AD91" s="59"/>
      <c r="AE91" s="108">
        <f>SUM('[1]КОЛПИНО Янв. '!AD77:AE77,'[2]КОЛПИНО Февр.'!AD77:AE77,'[3]КОЛПИНО Март'!AD77:AE77,'[4]КОЛПИНО Апр.'!AD77:AE77,'[5]КОЛПИНО Май'!AD77:AE77,'[6]КОЛПИНО Июнь'!AD77:AE77,'[7]КОЛПИНО Июль'!AD77:AE77,'[8]КОЛПИНО Авг.'!AD77:AE77,'[9]КОЛПИНО Сент.'!AD77:AE77,'[10]КОЛПИНО Окт.'!AD77:AE77,'[11]КОЛПИНО Нояб.'!AD77:AE77,'[12]КОЛПИНО Дек.'!AD77:AE77)</f>
        <v>2.0470000000000002</v>
      </c>
      <c r="AF91" s="87"/>
      <c r="AG91" s="108">
        <f>SUM('[1]КОЛПИНО Янв. '!AF77:AG77,'[2]КОЛПИНО Февр.'!AF77:AG77,'[3]КОЛПИНО Март'!AF77:AG77,'[4]КОЛПИНО Апр.'!AF77:AG77,'[5]КОЛПИНО Май'!AF77:AG77,'[6]КОЛПИНО Июнь'!AF77:AG77,'[7]КОЛПИНО Июль'!AF77:AG77,'[8]КОЛПИНО Авг.'!AF77:AG77,'[9]КОЛПИНО Сент.'!AF77:AG77,'[10]КОЛПИНО Окт.'!AF77:AG77,'[11]КОЛПИНО Нояб.'!AF77:AG77,'[12]КОЛПИНО Дек.'!AF77:AG77)</f>
        <v>0</v>
      </c>
      <c r="AH91" s="59">
        <v>14</v>
      </c>
      <c r="AI91" s="108">
        <f>SUM('[1]КОЛПИНО Янв. '!AH77:AI77,'[2]КОЛПИНО Февр.'!AH77:AI77,'[3]КОЛПИНО Март'!AH77:AI77,'[4]КОЛПИНО Апр.'!AH77:AI77,'[5]КОЛПИНО Май'!AH77:AI77,'[6]КОЛПИНО Июнь'!AH77:AI77,'[7]КОЛПИНО Июль'!AH77:AI77,'[8]КОЛПИНО Авг.'!AH77:AI77,'[9]КОЛПИНО Сент.'!AH77:AI77,'[10]КОЛПИНО Окт.'!AH77:AI77,'[11]КОЛПИНО Нояб.'!AH77:AI77,'[12]КОЛПИНО Дек.'!AH77:AI77)</f>
        <v>5.45</v>
      </c>
      <c r="AJ91" s="59">
        <v>28</v>
      </c>
      <c r="AK91" s="108">
        <f>SUM('[1]КОЛПИНО Янв. '!AJ77:AK77,'[2]КОЛПИНО Февр.'!AJ77:AK77,'[3]КОЛПИНО Март'!AJ77:AK77,'[4]КОЛПИНО Апр.'!AJ77:AK77,'[5]КОЛПИНО Май'!AJ77:AK77,'[6]КОЛПИНО Июнь'!AJ77:AK77,'[7]КОЛПИНО Июль'!AJ77:AK77,'[8]КОЛПИНО Авг.'!AJ77:AK77,'[9]КОЛПИНО Сент.'!AJ77:AK77,'[10]КОЛПИНО Окт.'!AJ77:AK77,'[11]КОЛПИНО Нояб.'!AJ77:AK77,'[12]КОЛПИНО Дек.'!AJ77:AK77)</f>
        <v>75.432000000000002</v>
      </c>
      <c r="AL91" s="59">
        <v>10</v>
      </c>
      <c r="AM91" s="108">
        <f>SUM('[1]КОЛПИНО Янв. '!AL77:AM77,'[2]КОЛПИНО Февр.'!AL77:AM77,'[3]КОЛПИНО Март'!AL77:AM77,'[4]КОЛПИНО Апр.'!AL77:AM77,'[5]КОЛПИНО Май'!AL77:AM77,'[6]КОЛПИНО Июнь'!AL77:AM77,'[7]КОЛПИНО Июль'!AL77:AM77,'[8]КОЛПИНО Авг.'!AL77:AM77,'[9]КОЛПИНО Сент.'!AL77:AM77,'[10]КОЛПИНО Окт.'!AL77:AM77,'[11]КОЛПИНО Нояб.'!AL77:AM77,'[12]КОЛПИНО Дек.'!AL77:AM77)</f>
        <v>5.1920000000000002</v>
      </c>
      <c r="AN91" s="359"/>
      <c r="AO91" s="108">
        <f>SUM('[1]КОЛПИНО Янв. '!AN77:AO77,'[2]КОЛПИНО Февр.'!AN77:AO77,'[3]КОЛПИНО Март'!AN77:AO77,'[4]КОЛПИНО Апр.'!AN77:AO77,'[5]КОЛПИНО Май'!AN77:AO77,'[6]КОЛПИНО Июнь'!AN77:AO77,'[7]КОЛПИНО Июль'!AN77:AO77,'[8]КОЛПИНО Авг.'!AN77:AO77,'[9]КОЛПИНО Сент.'!AN77:AO77,'[10]КОЛПИНО Окт.'!AN77:AO77,'[11]КОЛПИНО Нояб.'!AN77:AO77,'[12]КОЛПИНО Дек.'!AN77:AO77)</f>
        <v>7.2279999999999998</v>
      </c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</row>
    <row r="92" spans="1:96" s="102" customFormat="1" ht="32.1" customHeight="1" thickBot="1" x14ac:dyDescent="0.35">
      <c r="A92" s="380">
        <v>35</v>
      </c>
      <c r="B92" s="404" t="s">
        <v>46</v>
      </c>
      <c r="C92" s="7" t="s">
        <v>8</v>
      </c>
      <c r="D92" s="87"/>
      <c r="E92" s="115">
        <f>SUM('[1]КОЛПИНО Янв. '!D78:E78,'[2]КОЛПИНО Февр.'!D78:E78,'[3]КОЛПИНО Март'!D78:E78,'[4]КОЛПИНО Апр.'!D78:E78,'[5]КОЛПИНО Май'!D78:E78,'[6]КОЛПИНО Июнь'!D78:E78,'[7]КОЛПИНО Июль'!D78:E78,'[8]КОЛПИНО Авг.'!D78:E78,'[9]КОЛПИНО Сент.'!D78:E78,'[10]КОЛПИНО Окт.'!D78:E78,'[11]КОЛПИНО Нояб.'!D78:E78,'[12]КОЛПИНО Дек.'!D78:E78)</f>
        <v>3</v>
      </c>
      <c r="F92" s="87"/>
      <c r="G92" s="115">
        <f>SUM('[1]КОЛПИНО Янв. '!F78:G78,'[2]КОЛПИНО Февр.'!F78:G78,'[3]КОЛПИНО Март'!F78:G78,'[4]КОЛПИНО Апр.'!F78:G78,'[5]КОЛПИНО Май'!F78:G78,'[6]КОЛПИНО Июнь'!F78:G78,'[7]КОЛПИНО Июль'!F78:G78,'[8]КОЛПИНО Авг.'!F78:G78,'[9]КОЛПИНО Сент.'!F78:G78,'[10]КОЛПИНО Окт.'!F78:G78,'[11]КОЛПИНО Нояб.'!F78:G78,'[12]КОЛПИНО Дек.'!F78:G78)</f>
        <v>1</v>
      </c>
      <c r="H92" s="87"/>
      <c r="I92" s="115">
        <f>SUM('[1]КОЛПИНО Янв. '!H78:I78,'[2]КОЛПИНО Февр.'!H78:I78,'[3]КОЛПИНО Март'!H78:I78,'[4]КОЛПИНО Апр.'!H78:I78,'[5]КОЛПИНО Май'!H78:I78,'[6]КОЛПИНО Июнь'!H78:I78,'[7]КОЛПИНО Июль'!H78:I78,'[8]КОЛПИНО Авг.'!H78:I78,'[9]КОЛПИНО Сент.'!H78:I78,'[10]КОЛПИНО Окт.'!H78:I78,'[11]КОЛПИНО Нояб.'!H78:I78,'[12]КОЛПИНО Дек.'!H78:I78)</f>
        <v>3</v>
      </c>
      <c r="J92" s="87"/>
      <c r="K92" s="115">
        <f>SUM('[1]КОЛПИНО Янв. '!J78:K78,'[2]КОЛПИНО Февр.'!J78:K78,'[3]КОЛПИНО Март'!J78:K78,'[4]КОЛПИНО Апр.'!J78:K78,'[5]КОЛПИНО Май'!J78:K78,'[6]КОЛПИНО Июнь'!J78:K78,'[7]КОЛПИНО Июль'!J78:K78,'[8]КОЛПИНО Авг.'!J78:K78,'[9]КОЛПИНО Сент.'!J78:K78,'[10]КОЛПИНО Окт.'!J78:K78,'[11]КОЛПИНО Нояб.'!J78:K78,'[12]КОЛПИНО Дек.'!J78:K78)</f>
        <v>2</v>
      </c>
      <c r="L92" s="59">
        <v>2</v>
      </c>
      <c r="M92" s="115">
        <f>SUM('[1]КОЛПИНО Янв. '!L78:M78,'[2]КОЛПИНО Февр.'!L78:M78,'[3]КОЛПИНО Март'!L78:M78,'[4]КОЛПИНО Апр.'!L78:M78,'[5]КОЛПИНО Май'!L78:M78,'[6]КОЛПИНО Июнь'!L78:M78,'[7]КОЛПИНО Июль'!L78:M78,'[8]КОЛПИНО Авг.'!L78:M78,'[9]КОЛПИНО Сент.'!L78:M78,'[10]КОЛПИНО Окт.'!L78:M78,'[11]КОЛПИНО Нояб.'!L78:M78,'[12]КОЛПИНО Дек.'!L78:M78)</f>
        <v>7</v>
      </c>
      <c r="N92" s="59">
        <v>12</v>
      </c>
      <c r="O92" s="115">
        <f>SUM('[1]КОЛПИНО Янв. '!N78:O78,'[2]КОЛПИНО Февр.'!N78:O78,'[3]КОЛПИНО Март'!N78:O78,'[4]КОЛПИНО Апр.'!N78:O78,'[5]КОЛПИНО Май'!N78:O78,'[6]КОЛПИНО Июнь'!N78:O78,'[7]КОЛПИНО Июль'!N78:O78,'[8]КОЛПИНО Авг.'!N78:O78,'[9]КОЛПИНО Сент.'!N78:O78,'[10]КОЛПИНО Окт.'!N78:O78,'[11]КОЛПИНО Нояб.'!N78:O78,'[12]КОЛПИНО Дек.'!N78:O78)</f>
        <v>61</v>
      </c>
      <c r="P92" s="87"/>
      <c r="Q92" s="115">
        <f>SUM('[1]КОЛПИНО Янв. '!P78:Q78,'[2]КОЛПИНО Февр.'!P78:Q78,'[3]КОЛПИНО Март'!P78:Q78,'[4]КОЛПИНО Апр.'!P78:Q78,'[5]КОЛПИНО Май'!P78:Q78,'[6]КОЛПИНО Июнь'!P78:Q78,'[7]КОЛПИНО Июль'!P78:Q78,'[8]КОЛПИНО Авг.'!P78:Q78,'[9]КОЛПИНО Сент.'!P78:Q78,'[10]КОЛПИНО Окт.'!P78:Q78,'[11]КОЛПИНО Нояб.'!P78:Q78,'[12]КОЛПИНО Дек.'!P78:Q78)</f>
        <v>3</v>
      </c>
      <c r="R92" s="87"/>
      <c r="S92" s="115">
        <f>SUM('[1]КОЛПИНО Янв. '!R78:S78,'[2]КОЛПИНО Февр.'!R78:S78,'[3]КОЛПИНО Март'!R78:S78,'[4]КОЛПИНО Апр.'!R78:S78,'[5]КОЛПИНО Май'!R78:S78,'[6]КОЛПИНО Июнь'!R78:S78,'[7]КОЛПИНО Июль'!R78:S78,'[8]КОЛПИНО Авг.'!R78:S78,'[9]КОЛПИНО Сент.'!R78:S78,'[10]КОЛПИНО Окт.'!R78:S78,'[11]КОЛПИНО Нояб.'!R78:S78,'[12]КОЛПИНО Дек.'!R78:S78)</f>
        <v>1</v>
      </c>
      <c r="T92" s="59">
        <v>1</v>
      </c>
      <c r="U92" s="115">
        <f>SUM('[1]КОЛПИНО Янв. '!T78:U78,'[2]КОЛПИНО Февр.'!T78:U78,'[3]КОЛПИНО Март'!T78:U78,'[4]КОЛПИНО Апр.'!T78:U78,'[5]КОЛПИНО Май'!T78:U78,'[6]КОЛПИНО Июнь'!T78:U78,'[7]КОЛПИНО Июль'!T78:U78,'[8]КОЛПИНО Авг.'!T78:U78,'[9]КОЛПИНО Сент.'!T78:U78,'[10]КОЛПИНО Окт.'!T78:U78,'[11]КОЛПИНО Нояб.'!T78:U78,'[12]КОЛПИНО Дек.'!T78:U78)</f>
        <v>5</v>
      </c>
      <c r="V92" s="59">
        <v>22</v>
      </c>
      <c r="W92" s="115">
        <f>SUM('[1]КОЛПИНО Янв. '!V78:W78,'[2]КОЛПИНО Февр.'!V78:W78,'[3]КОЛПИНО Март'!V78:W78,'[4]КОЛПИНО Апр.'!V78:W78,'[5]КОЛПИНО Май'!V78:W78,'[6]КОЛПИНО Июнь'!V78:W78,'[7]КОЛПИНО Июль'!V78:W78,'[8]КОЛПИНО Авг.'!V78:W78,'[9]КОЛПИНО Сент.'!V78:W78,'[10]КОЛПИНО Окт.'!V78:W78,'[11]КОЛПИНО Нояб.'!V78:W78,'[12]КОЛПИНО Дек.'!V78:W78)</f>
        <v>6</v>
      </c>
      <c r="X92" s="59">
        <v>20</v>
      </c>
      <c r="Y92" s="115">
        <f>SUM('[1]КОЛПИНО Янв. '!X78:Y78,'[2]КОЛПИНО Февр.'!X78:Y78,'[3]КОЛПИНО Март'!X78:Y78,'[4]КОЛПИНО Апр.'!X78:Y78,'[5]КОЛПИНО Май'!X78:Y78,'[6]КОЛПИНО Июнь'!X78:Y78,'[7]КОЛПИНО Июль'!X78:Y78,'[8]КОЛПИНО Авг.'!X78:Y78,'[9]КОЛПИНО Сент.'!X78:Y78,'[10]КОЛПИНО Окт.'!X78:Y78,'[11]КОЛПИНО Нояб.'!X78:Y78,'[12]КОЛПИНО Дек.'!X78:Y78)</f>
        <v>13</v>
      </c>
      <c r="Z92" s="59">
        <v>22</v>
      </c>
      <c r="AA92" s="115">
        <f>SUM('[1]КОЛПИНО Янв. '!Z78:AA78,'[2]КОЛПИНО Февр.'!Z78:AA78,'[3]КОЛПИНО Март'!Z78:AA78,'[4]КОЛПИНО Апр.'!Z78:AA78,'[5]КОЛПИНО Май'!Z78:AA78,'[6]КОЛПИНО Июнь'!Z78:AA78,'[7]КОЛПИНО Июль'!Z78:AA78,'[8]КОЛПИНО Авг.'!Z78:AA78,'[9]КОЛПИНО Сент.'!Z78:AA78,'[10]КОЛПИНО Окт.'!Z78:AA78,'[11]КОЛПИНО Нояб.'!Z78:AA78,'[12]КОЛПИНО Дек.'!Z78:AA78)</f>
        <v>58</v>
      </c>
      <c r="AB92" s="87"/>
      <c r="AC92" s="115">
        <f>SUM('[1]КОЛПИНО Янв. '!AB78:AC78,'[2]КОЛПИНО Февр.'!AB78:AC78,'[3]КОЛПИНО Март'!AB78:AC78,'[4]КОЛПИНО Апр.'!AB78:AC78,'[5]КОЛПИНО Май'!AB78:AC78,'[6]КОЛПИНО Июнь'!AB78:AC78,'[7]КОЛПИНО Июль'!AB78:AC78,'[8]КОЛПИНО Авг.'!AB78:AC78,'[9]КОЛПИНО Сент.'!AB78:AC78,'[10]КОЛПИНО Окт.'!AB78:AC78,'[11]КОЛПИНО Нояб.'!AB78:AC78,'[12]КОЛПИНО Дек.'!AB78:AC78)</f>
        <v>6</v>
      </c>
      <c r="AD92" s="59">
        <v>3</v>
      </c>
      <c r="AE92" s="115">
        <f>SUM('[1]КОЛПИНО Янв. '!AD78:AE78,'[2]КОЛПИНО Февр.'!AD78:AE78,'[3]КОЛПИНО Март'!AD78:AE78,'[4]КОЛПИНО Апр.'!AD78:AE78,'[5]КОЛПИНО Май'!AD78:AE78,'[6]КОЛПИНО Июнь'!AD78:AE78,'[7]КОЛПИНО Июль'!AD78:AE78,'[8]КОЛПИНО Авг.'!AD78:AE78,'[9]КОЛПИНО Сент.'!AD78:AE78,'[10]КОЛПИНО Окт.'!AD78:AE78,'[11]КОЛПИНО Нояб.'!AD78:AE78,'[12]КОЛПИНО Дек.'!AD78:AE78)</f>
        <v>3</v>
      </c>
      <c r="AF92" s="59">
        <v>6</v>
      </c>
      <c r="AG92" s="115">
        <f>SUM('[1]КОЛПИНО Янв. '!AF78:AG78,'[2]КОЛПИНО Февр.'!AF78:AG78,'[3]КОЛПИНО Март'!AF78:AG78,'[4]КОЛПИНО Апр.'!AF78:AG78,'[5]КОЛПИНО Май'!AF78:AG78,'[6]КОЛПИНО Июнь'!AF78:AG78,'[7]КОЛПИНО Июль'!AF78:AG78,'[8]КОЛПИНО Авг.'!AF78:AG78,'[9]КОЛПИНО Сент.'!AF78:AG78,'[10]КОЛПИНО Окт.'!AF78:AG78,'[11]КОЛПИНО Нояб.'!AF78:AG78,'[12]КОЛПИНО Дек.'!AF78:AG78)</f>
        <v>0</v>
      </c>
      <c r="AH92" s="59">
        <v>5</v>
      </c>
      <c r="AI92" s="115">
        <f>SUM('[1]КОЛПИНО Янв. '!AH78:AI78,'[2]КОЛПИНО Февр.'!AH78:AI78,'[3]КОЛПИНО Март'!AH78:AI78,'[4]КОЛПИНО Апр.'!AH78:AI78,'[5]КОЛПИНО Май'!AH78:AI78,'[6]КОЛПИНО Июнь'!AH78:AI78,'[7]КОЛПИНО Июль'!AH78:AI78,'[8]КОЛПИНО Авг.'!AH78:AI78,'[9]КОЛПИНО Сент.'!AH78:AI78,'[10]КОЛПИНО Окт.'!AH78:AI78,'[11]КОЛПИНО Нояб.'!AH78:AI78,'[12]КОЛПИНО Дек.'!AH78:AI78)</f>
        <v>13</v>
      </c>
      <c r="AJ92" s="59">
        <v>2</v>
      </c>
      <c r="AK92" s="115">
        <f>SUM('[1]КОЛПИНО Янв. '!AJ78:AK78,'[2]КОЛПИНО Февр.'!AJ78:AK78,'[3]КОЛПИНО Март'!AJ78:AK78,'[4]КОЛПИНО Апр.'!AJ78:AK78,'[5]КОЛПИНО Май'!AJ78:AK78,'[6]КОЛПИНО Июнь'!AJ78:AK78,'[7]КОЛПИНО Июль'!AJ78:AK78,'[8]КОЛПИНО Авг.'!AJ78:AK78,'[9]КОЛПИНО Сент.'!AJ78:AK78,'[10]КОЛПИНО Окт.'!AJ78:AK78,'[11]КОЛПИНО Нояб.'!AJ78:AK78,'[12]КОЛПИНО Дек.'!AJ78:AK78)</f>
        <v>37</v>
      </c>
      <c r="AL92" s="59">
        <v>18</v>
      </c>
      <c r="AM92" s="115">
        <f>SUM('[1]КОЛПИНО Янв. '!AL78:AM78,'[2]КОЛПИНО Февр.'!AL78:AM78,'[3]КОЛПИНО Март'!AL78:AM78,'[4]КОЛПИНО Апр.'!AL78:AM78,'[5]КОЛПИНО Май'!AL78:AM78,'[6]КОЛПИНО Июнь'!AL78:AM78,'[7]КОЛПИНО Июль'!AL78:AM78,'[8]КОЛПИНО Авг.'!AL78:AM78,'[9]КОЛПИНО Сент.'!AL78:AM78,'[10]КОЛПИНО Окт.'!AL78:AM78,'[11]КОЛПИНО Нояб.'!AL78:AM78,'[12]КОЛПИНО Дек.'!AL78:AM78)</f>
        <v>40</v>
      </c>
      <c r="AN92" s="360">
        <v>2</v>
      </c>
      <c r="AO92" s="115">
        <f>SUM('[1]КОЛПИНО Янв. '!AN78:AO78,'[2]КОЛПИНО Февр.'!AN78:AO78,'[3]КОЛПИНО Март'!AN78:AO78,'[4]КОЛПИНО Апр.'!AN78:AO78,'[5]КОЛПИНО Май'!AN78:AO78,'[6]КОЛПИНО Июнь'!AN78:AO78,'[7]КОЛПИНО Июль'!AN78:AO78,'[8]КОЛПИНО Авг.'!AN78:AO78,'[9]КОЛПИНО Сент.'!AN78:AO78,'[10]КОЛПИНО Окт.'!AN78:AO78,'[11]КОЛПИНО Нояб.'!AN78:AO78,'[12]КОЛПИНО Дек.'!AN78:AO78)</f>
        <v>24</v>
      </c>
      <c r="AP92" s="105"/>
      <c r="AQ92" s="82" t="s">
        <v>181</v>
      </c>
      <c r="AR92" s="83" t="s">
        <v>182</v>
      </c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</row>
    <row r="93" spans="1:96" s="102" customFormat="1" ht="32.1" customHeight="1" thickBot="1" x14ac:dyDescent="0.35">
      <c r="A93" s="402"/>
      <c r="B93" s="424"/>
      <c r="C93" s="11" t="s">
        <v>5</v>
      </c>
      <c r="D93" s="117"/>
      <c r="E93" s="108">
        <f>SUM('[1]КОЛПИНО Янв. '!D79:E79,'[2]КОЛПИНО Февр.'!D79:E79,'[3]КОЛПИНО Март'!D79:E79,'[4]КОЛПИНО Апр.'!D79:E79,'[5]КОЛПИНО Май'!D79:E79,'[6]КОЛПИНО Июнь'!D79:E79,'[7]КОЛПИНО Июль'!D79:E79,'[8]КОЛПИНО Авг.'!D79:E79,'[9]КОЛПИНО Сент.'!D79:E79,'[10]КОЛПИНО Окт.'!D79:E79,'[11]КОЛПИНО Нояб.'!D79:E79,'[12]КОЛПИНО Дек.'!D79:E79)</f>
        <v>4.6059999999999999</v>
      </c>
      <c r="F93" s="117"/>
      <c r="G93" s="108">
        <f>SUM('[1]КОЛПИНО Янв. '!F79:G79,'[2]КОЛПИНО Февр.'!F79:G79,'[3]КОЛПИНО Март'!F79:G79,'[4]КОЛПИНО Апр.'!F79:G79,'[5]КОЛПИНО Май'!F79:G79,'[6]КОЛПИНО Июнь'!F79:G79,'[7]КОЛПИНО Июль'!F79:G79,'[8]КОЛПИНО Авг.'!F79:G79,'[9]КОЛПИНО Сент.'!F79:G79,'[10]КОЛПИНО Окт.'!F79:G79,'[11]КОЛПИНО Нояб.'!F79:G79,'[12]КОЛПИНО Дек.'!F79:G79)</f>
        <v>0.622</v>
      </c>
      <c r="H93" s="117"/>
      <c r="I93" s="108">
        <f>SUM('[1]КОЛПИНО Янв. '!H79:I79,'[2]КОЛПИНО Февр.'!H79:I79,'[3]КОЛПИНО Март'!H79:I79,'[4]КОЛПИНО Апр.'!H79:I79,'[5]КОЛПИНО Май'!H79:I79,'[6]КОЛПИНО Июнь'!H79:I79,'[7]КОЛПИНО Июль'!H79:I79,'[8]КОЛПИНО Авг.'!H79:I79,'[9]КОЛПИНО Сент.'!H79:I79,'[10]КОЛПИНО Окт.'!H79:I79,'[11]КОЛПИНО Нояб.'!H79:I79,'[12]КОЛПИНО Дек.'!H79:I79)</f>
        <v>16.446000000000002</v>
      </c>
      <c r="J93" s="117"/>
      <c r="K93" s="108">
        <f>SUM('[1]КОЛПИНО Янв. '!J79:K79,'[2]КОЛПИНО Февр.'!J79:K79,'[3]КОЛПИНО Март'!J79:K79,'[4]КОЛПИНО Апр.'!J79:K79,'[5]КОЛПИНО Май'!J79:K79,'[6]КОЛПИНО Июнь'!J79:K79,'[7]КОЛПИНО Июль'!J79:K79,'[8]КОЛПИНО Авг.'!J79:K79,'[9]КОЛПИНО Сент.'!J79:K79,'[10]КОЛПИНО Окт.'!J79:K79,'[11]КОЛПИНО Нояб.'!J79:K79,'[12]КОЛПИНО Дек.'!J79:K79)</f>
        <v>1.23</v>
      </c>
      <c r="L93" s="99">
        <v>1.6</v>
      </c>
      <c r="M93" s="108">
        <f>SUM('[1]КОЛПИНО Янв. '!L79:M79,'[2]КОЛПИНО Февр.'!L79:M79,'[3]КОЛПИНО Март'!L79:M79,'[4]КОЛПИНО Апр.'!L79:M79,'[5]КОЛПИНО Май'!L79:M79,'[6]КОЛПИНО Июнь'!L79:M79,'[7]КОЛПИНО Июль'!L79:M79,'[8]КОЛПИНО Авг.'!L79:M79,'[9]КОЛПИНО Сент.'!L79:M79,'[10]КОЛПИНО Окт.'!L79:M79,'[11]КОЛПИНО Нояб.'!L79:M79,'[12]КОЛПИНО Дек.'!L79:M79)</f>
        <v>5.5670000000000002</v>
      </c>
      <c r="N93" s="99">
        <v>5.5</v>
      </c>
      <c r="O93" s="108">
        <f>SUM('[1]КОЛПИНО Янв. '!N79:O79,'[2]КОЛПИНО Февр.'!N79:O79,'[3]КОЛПИНО Март'!N79:O79,'[4]КОЛПИНО Апр.'!N79:O79,'[5]КОЛПИНО Май'!N79:O79,'[6]КОЛПИНО Июнь'!N79:O79,'[7]КОЛПИНО Июль'!N79:O79,'[8]КОЛПИНО Авг.'!N79:O79,'[9]КОЛПИНО Сент.'!N79:O79,'[10]КОЛПИНО Окт.'!N79:O79,'[11]КОЛПИНО Нояб.'!N79:O79,'[12]КОЛПИНО Дек.'!N79:O79)</f>
        <v>57.644999999999996</v>
      </c>
      <c r="P93" s="117"/>
      <c r="Q93" s="108">
        <f>SUM('[1]КОЛПИНО Янв. '!P79:Q79,'[2]КОЛПИНО Февр.'!P79:Q79,'[3]КОЛПИНО Март'!P79:Q79,'[4]КОЛПИНО Апр.'!P79:Q79,'[5]КОЛПИНО Май'!P79:Q79,'[6]КОЛПИНО Июнь'!P79:Q79,'[7]КОЛПИНО Июль'!P79:Q79,'[8]КОЛПИНО Авг.'!P79:Q79,'[9]КОЛПИНО Сент.'!P79:Q79,'[10]КОЛПИНО Окт.'!P79:Q79,'[11]КОЛПИНО Нояб.'!P79:Q79,'[12]КОЛПИНО Дек.'!P79:Q79)</f>
        <v>4.0540000000000003</v>
      </c>
      <c r="R93" s="117"/>
      <c r="S93" s="108">
        <f>SUM('[1]КОЛПИНО Янв. '!R79:S79,'[2]КОЛПИНО Февр.'!R79:S79,'[3]КОЛПИНО Март'!R79:S79,'[4]КОЛПИНО Апр.'!R79:S79,'[5]КОЛПИНО Май'!R79:S79,'[6]КОЛПИНО Июнь'!R79:S79,'[7]КОЛПИНО Июль'!R79:S79,'[8]КОЛПИНО Авг.'!R79:S79,'[9]КОЛПИНО Сент.'!R79:S79,'[10]КОЛПИНО Окт.'!R79:S79,'[11]КОЛПИНО Нояб.'!R79:S79,'[12]КОЛПИНО Дек.'!R79:S79)</f>
        <v>0.60499999999999998</v>
      </c>
      <c r="T93" s="99">
        <v>5</v>
      </c>
      <c r="U93" s="108">
        <f>SUM('[1]КОЛПИНО Янв. '!T79:U79,'[2]КОЛПИНО Февр.'!T79:U79,'[3]КОЛПИНО Март'!T79:U79,'[4]КОЛПИНО Апр.'!T79:U79,'[5]КОЛПИНО Май'!T79:U79,'[6]КОЛПИНО Июнь'!T79:U79,'[7]КОЛПИНО Июль'!T79:U79,'[8]КОЛПИНО Авг.'!T79:U79,'[9]КОЛПИНО Сент.'!T79:U79,'[10]КОЛПИНО Окт.'!T79:U79,'[11]КОЛПИНО Нояб.'!T79:U79,'[12]КОЛПИНО Дек.'!T79:U79)</f>
        <v>16.445</v>
      </c>
      <c r="V93" s="99">
        <v>17.600000000000001</v>
      </c>
      <c r="W93" s="108">
        <f>SUM('[1]КОЛПИНО Янв. '!V79:W79,'[2]КОЛПИНО Февр.'!V79:W79,'[3]КОЛПИНО Март'!V79:W79,'[4]КОЛПИНО Апр.'!V79:W79,'[5]КОЛПИНО Май'!V79:W79,'[6]КОЛПИНО Июнь'!V79:W79,'[7]КОЛПИНО Июль'!V79:W79,'[8]КОЛПИНО Авг.'!V79:W79,'[9]КОЛПИНО Сент.'!V79:W79,'[10]КОЛПИНО Окт.'!V79:W79,'[11]КОЛПИНО Нояб.'!V79:W79,'[12]КОЛПИНО Дек.'!V79:W79)</f>
        <v>4.6630000000000003</v>
      </c>
      <c r="X93" s="99">
        <v>16</v>
      </c>
      <c r="Y93" s="108">
        <f>SUM('[1]КОЛПИНО Янв. '!X79:Y79,'[2]КОЛПИНО Февр.'!X79:Y79,'[3]КОЛПИНО Март'!X79:Y79,'[4]КОЛПИНО Апр.'!X79:Y79,'[5]КОЛПИНО Май'!X79:Y79,'[6]КОЛПИНО Июнь'!X79:Y79,'[7]КОЛПИНО Июль'!X79:Y79,'[8]КОЛПИНО Авг.'!X79:Y79,'[9]КОЛПИНО Сент.'!X79:Y79,'[10]КОЛПИНО Окт.'!X79:Y79,'[11]КОЛПИНО Нояб.'!X79:Y79,'[12]КОЛПИНО Дек.'!X79:Y79)</f>
        <v>17.088999999999999</v>
      </c>
      <c r="Z93" s="99">
        <v>17.600000000000001</v>
      </c>
      <c r="AA93" s="108">
        <f>SUM('[1]КОЛПИНО Янв. '!Z79:AA79,'[2]КОЛПИНО Февр.'!Z79:AA79,'[3]КОЛПИНО Март'!Z79:AA79,'[4]КОЛПИНО Апр.'!Z79:AA79,'[5]КОЛПИНО Май'!Z79:AA79,'[6]КОЛПИНО Июнь'!Z79:AA79,'[7]КОЛПИНО Июль'!Z79:AA79,'[8]КОЛПИНО Авг.'!Z79:AA79,'[9]КОЛПИНО Сент.'!Z79:AA79,'[10]КОЛПИНО Окт.'!Z79:AA79,'[11]КОЛПИНО Нояб.'!Z79:AA79,'[12]КОЛПИНО Дек.'!Z79:AA79)</f>
        <v>41.266000000000005</v>
      </c>
      <c r="AB93" s="117"/>
      <c r="AC93" s="108">
        <f>SUM('[1]КОЛПИНО Янв. '!AB79:AC79,'[2]КОЛПИНО Февр.'!AB79:AC79,'[3]КОЛПИНО Март'!AB79:AC79,'[4]КОЛПИНО Апр.'!AB79:AC79,'[5]КОЛПИНО Май'!AB79:AC79,'[6]КОЛПИНО Июнь'!AB79:AC79,'[7]КОЛПИНО Июль'!AB79:AC79,'[8]КОЛПИНО Авг.'!AB79:AC79,'[9]КОЛПИНО Сент.'!AB79:AC79,'[10]КОЛПИНО Окт.'!AB79:AC79,'[11]КОЛПИНО Нояб.'!AB79:AC79,'[12]КОЛПИНО Дек.'!AB79:AC79)</f>
        <v>4.2219999999999995</v>
      </c>
      <c r="AD93" s="99">
        <v>7</v>
      </c>
      <c r="AE93" s="108">
        <f>SUM('[1]КОЛПИНО Янв. '!AD79:AE79,'[2]КОЛПИНО Февр.'!AD79:AE79,'[3]КОЛПИНО Март'!AD79:AE79,'[4]КОЛПИНО Апр.'!AD79:AE79,'[5]КОЛПИНО Май'!AD79:AE79,'[6]КОЛПИНО Июнь'!AD79:AE79,'[7]КОЛПИНО Июль'!AD79:AE79,'[8]КОЛПИНО Авг.'!AD79:AE79,'[9]КОЛПИНО Сент.'!AD79:AE79,'[10]КОЛПИНО Окт.'!AD79:AE79,'[11]КОЛПИНО Нояб.'!AD79:AE79,'[12]КОЛПИНО Дек.'!AD79:AE79)</f>
        <v>8.5350000000000001</v>
      </c>
      <c r="AF93" s="99">
        <v>4.8</v>
      </c>
      <c r="AG93" s="108">
        <f>SUM('[1]КОЛПИНО Янв. '!AF79:AG79,'[2]КОЛПИНО Февр.'!AF79:AG79,'[3]КОЛПИНО Март'!AF79:AG79,'[4]КОЛПИНО Апр.'!AF79:AG79,'[5]КОЛПИНО Май'!AF79:AG79,'[6]КОЛПИНО Июнь'!AF79:AG79,'[7]КОЛПИНО Июль'!AF79:AG79,'[8]КОЛПИНО Авг.'!AF79:AG79,'[9]КОЛПИНО Сент.'!AF79:AG79,'[10]КОЛПИНО Окт.'!AF79:AG79,'[11]КОЛПИНО Нояб.'!AF79:AG79,'[12]КОЛПИНО Дек.'!AF79:AG79)</f>
        <v>0</v>
      </c>
      <c r="AH93" s="99">
        <v>12</v>
      </c>
      <c r="AI93" s="108">
        <f>SUM('[1]КОЛПИНО Янв. '!AH79:AI79,'[2]КОЛПИНО Февр.'!AH79:AI79,'[3]КОЛПИНО Март'!AH79:AI79,'[4]КОЛПИНО Апр.'!AH79:AI79,'[5]КОЛПИНО Май'!AH79:AI79,'[6]КОЛПИНО Июнь'!AH79:AI79,'[7]КОЛПИНО Июль'!AH79:AI79,'[8]КОЛПИНО Авг.'!AH79:AI79,'[9]КОЛПИНО Сент.'!AH79:AI79,'[10]КОЛПИНО Окт.'!AH79:AI79,'[11]КОЛПИНО Нояб.'!AH79:AI79,'[12]КОЛПИНО Дек.'!AH79:AI79)</f>
        <v>18.289000000000001</v>
      </c>
      <c r="AJ93" s="99">
        <v>1.6</v>
      </c>
      <c r="AK93" s="108">
        <f>SUM('[1]КОЛПИНО Янв. '!AJ79:AK79,'[2]КОЛПИНО Февр.'!AJ79:AK79,'[3]КОЛПИНО Март'!AJ79:AK79,'[4]КОЛПИНО Апр.'!AJ79:AK79,'[5]КОЛПИНО Май'!AJ79:AK79,'[6]КОЛПИНО Июнь'!AJ79:AK79,'[7]КОЛПИНО Июль'!AJ79:AK79,'[8]КОЛПИНО Авг.'!AJ79:AK79,'[9]КОЛПИНО Сент.'!AJ79:AK79,'[10]КОЛПИНО Окт.'!AJ79:AK79,'[11]КОЛПИНО Нояб.'!AJ79:AK79,'[12]КОЛПИНО Дек.'!AJ79:AK79)</f>
        <v>26.484000000000002</v>
      </c>
      <c r="AL93" s="99">
        <v>14.4</v>
      </c>
      <c r="AM93" s="108">
        <f>SUM('[1]КОЛПИНО Янв. '!AL79:AM79,'[2]КОЛПИНО Февр.'!AL79:AM79,'[3]КОЛПИНО Март'!AL79:AM79,'[4]КОЛПИНО Апр.'!AL79:AM79,'[5]КОЛПИНО Май'!AL79:AM79,'[6]КОЛПИНО Июнь'!AL79:AM79,'[7]КОЛПИНО Июль'!AL79:AM79,'[8]КОЛПИНО Авг.'!AL79:AM79,'[9]КОЛПИНО Сент.'!AL79:AM79,'[10]КОЛПИНО Окт.'!AL79:AM79,'[11]КОЛПИНО Нояб.'!AL79:AM79,'[12]КОЛПИНО Дек.'!AL79:AM79)</f>
        <v>42.226999999999997</v>
      </c>
      <c r="AN93" s="359">
        <v>1.6</v>
      </c>
      <c r="AO93" s="108">
        <f>SUM('[1]КОЛПИНО Янв. '!AN79:AO79,'[2]КОЛПИНО Февр.'!AN79:AO79,'[3]КОЛПИНО Март'!AN79:AO79,'[4]КОЛПИНО Апр.'!AN79:AO79,'[5]КОЛПИНО Май'!AN79:AO79,'[6]КОЛПИНО Июнь'!AN79:AO79,'[7]КОЛПИНО Июль'!AN79:AO79,'[8]КОЛПИНО Авг.'!AN79:AO79,'[9]КОЛПИНО Сент.'!AN79:AO79,'[10]КОЛПИНО Окт.'!AN79:AO79,'[11]КОЛПИНО Нояб.'!AN79:AO79,'[12]КОЛПИНО Дек.'!AN79:AO79)</f>
        <v>39.356999999999999</v>
      </c>
      <c r="AP93" s="106" t="s">
        <v>183</v>
      </c>
      <c r="AQ93" s="84">
        <f>D103+F103+H103+J103+L103+N103+P103+R103+T103+V103+X103+Z103+AB103+AD103+AF103+AH103+AJ103+AL103+AN103</f>
        <v>6682.1960000000008</v>
      </c>
      <c r="AR93" s="85">
        <f>E103+G103+I103+K103+M103+O103+Q103+S103+U103+W103+Y103+AA103+AC103+AE103+AG103+AI103+AK103+AM103+AO103</f>
        <v>6611.0550000000003</v>
      </c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</row>
    <row r="94" spans="1:96" s="102" customFormat="1" ht="32.1" customHeight="1" thickBot="1" x14ac:dyDescent="0.35">
      <c r="A94" s="3" t="s">
        <v>28</v>
      </c>
      <c r="B94" s="2" t="s">
        <v>29</v>
      </c>
      <c r="C94" s="14" t="s">
        <v>5</v>
      </c>
      <c r="D94" s="124">
        <f>D96+D98+D100+D101+D102</f>
        <v>46.94</v>
      </c>
      <c r="E94" s="124">
        <f>E96+E98+E100+E101+E102</f>
        <v>33.477000000000004</v>
      </c>
      <c r="F94" s="124">
        <f>F96+F98+F100+F101+F102</f>
        <v>22.5</v>
      </c>
      <c r="G94" s="124">
        <f>G96+G98+G100+G101+G102</f>
        <v>8.1389999999999993</v>
      </c>
      <c r="H94" s="124">
        <f t="shared" ref="H94" si="34">H96+H98+H100+H101+H102</f>
        <v>23.5</v>
      </c>
      <c r="I94" s="124">
        <f>I96+I98+I100+I101+I102</f>
        <v>9.5939999999999994</v>
      </c>
      <c r="J94" s="124">
        <f t="shared" ref="J94" si="35">J96+J98+J100+J101+J102</f>
        <v>23.5</v>
      </c>
      <c r="K94" s="124">
        <f>K96+K98+K100+K101+K102</f>
        <v>19.459</v>
      </c>
      <c r="L94" s="124">
        <f t="shared" ref="L94" si="36">L96+L98+L100+L101+L102</f>
        <v>108</v>
      </c>
      <c r="M94" s="124">
        <f>M96+M98+M100+M101+M102</f>
        <v>10.481999999999999</v>
      </c>
      <c r="N94" s="124">
        <f t="shared" ref="N94" si="37">N96+N98+N100+N101+N102</f>
        <v>41.09</v>
      </c>
      <c r="O94" s="124">
        <f>O96+O98+O100+O101+O102</f>
        <v>3.2759999999999998</v>
      </c>
      <c r="P94" s="124">
        <f t="shared" ref="P94" si="38">P96+P98+P100+P101+P102</f>
        <v>110.89</v>
      </c>
      <c r="Q94" s="124">
        <f>Q96+Q98+Q100+Q101+Q102</f>
        <v>40.933</v>
      </c>
      <c r="R94" s="124">
        <f t="shared" ref="R94" si="39">R96+R98+R100+R101+R102</f>
        <v>79.53</v>
      </c>
      <c r="S94" s="124">
        <f>S96+S98+S100+S101+S102</f>
        <v>0.42199999999999999</v>
      </c>
      <c r="T94" s="124">
        <f t="shared" ref="T94" si="40">T96+T98+T100+T101+T102</f>
        <v>25.5</v>
      </c>
      <c r="U94" s="124">
        <f>U96+U98+U100+U101+U102</f>
        <v>6.9089999999999998</v>
      </c>
      <c r="V94" s="124">
        <f t="shared" ref="V94" si="41">V96+V98+V100+V101+V102</f>
        <v>32.78</v>
      </c>
      <c r="W94" s="124">
        <f>W96+W98+W100+W101+W102</f>
        <v>9.6969999999999992</v>
      </c>
      <c r="X94" s="124">
        <f t="shared" ref="X94" si="42">X96+X98+X100+X101+X102</f>
        <v>24.5</v>
      </c>
      <c r="Y94" s="124">
        <f>Y96+Y98+Y100+Y101+Y102</f>
        <v>5.3209999999999997</v>
      </c>
      <c r="Z94" s="124">
        <f t="shared" ref="Z94" si="43">Z96+Z98+Z100+Z101+Z102</f>
        <v>24.5</v>
      </c>
      <c r="AA94" s="124">
        <f>AA96+AA98+AA100+AA101+AA102</f>
        <v>7.7390000000000008</v>
      </c>
      <c r="AB94" s="124">
        <f t="shared" ref="AB94" si="44">AB96+AB98+AB100+AB101+AB102</f>
        <v>24.5</v>
      </c>
      <c r="AC94" s="124">
        <f>AC96+AC98+AC100+AC101+AC102</f>
        <v>7.7919999999999989</v>
      </c>
      <c r="AD94" s="124">
        <f t="shared" ref="AD94" si="45">AD96+AD98+AD100+AD101+AD102</f>
        <v>26.509999999999998</v>
      </c>
      <c r="AE94" s="124">
        <f>AE96+AE98+AE100+AE101+AE102</f>
        <v>46.997999999999998</v>
      </c>
      <c r="AF94" s="124">
        <f t="shared" ref="AF94" si="46">AF96+AF98+AF100+AF101+AF102</f>
        <v>123.5</v>
      </c>
      <c r="AG94" s="124">
        <f>AG96+AG98+AG100+AG101+AG102</f>
        <v>161.352</v>
      </c>
      <c r="AH94" s="124">
        <f t="shared" ref="AH94" si="47">AH96+AH98+AH100+AH101+AH102</f>
        <v>80.5</v>
      </c>
      <c r="AI94" s="124">
        <f>AI96+AI98+AI100+AI101+AI102</f>
        <v>42.064999999999998</v>
      </c>
      <c r="AJ94" s="124">
        <f t="shared" ref="AJ94" si="48">AJ96+AJ98+AJ100+AJ101+AJ102</f>
        <v>485.18</v>
      </c>
      <c r="AK94" s="124">
        <f>AK96+AK98+AK100+AK101+AK102</f>
        <v>237.18899999999996</v>
      </c>
      <c r="AL94" s="124">
        <f t="shared" ref="AL94" si="49">AL96+AL98+AL100+AL101+AL102</f>
        <v>468.94</v>
      </c>
      <c r="AM94" s="124">
        <f>AM96+AM98+AM100+AM101+AM102</f>
        <v>336.44200000000001</v>
      </c>
      <c r="AN94" s="353">
        <f t="shared" ref="AN94" si="50">AN96+AN98+AN100+AN101+AN102</f>
        <v>102.5</v>
      </c>
      <c r="AO94" s="124">
        <f>AO96+AO98+AO100+AO101+AO102</f>
        <v>51.312000000000005</v>
      </c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</row>
    <row r="95" spans="1:96" s="93" customFormat="1" ht="30.75" customHeight="1" thickBot="1" x14ac:dyDescent="0.35">
      <c r="A95" s="401">
        <v>36</v>
      </c>
      <c r="B95" s="403" t="s">
        <v>30</v>
      </c>
      <c r="C95" s="6" t="s">
        <v>7</v>
      </c>
      <c r="D95" s="98">
        <v>10</v>
      </c>
      <c r="E95" s="108">
        <f>SUM('[1]КОЛПИНО Янв. '!D81:E81,'[2]КОЛПИНО Февр.'!D81:E81,'[3]КОЛПИНО Март'!D81:E81,'[4]КОЛПИНО Апр.'!D81:E81,'[5]КОЛПИНО Май'!D81:E81,'[6]КОЛПИНО Июнь'!D81:E81,'[7]КОЛПИНО Июль'!D81:E81,'[8]КОЛПИНО Авг.'!D81:E81,'[9]КОЛПИНО Сент.'!D81:E81,'[10]КОЛПИНО Окт.'!D81:E81,'[11]КОЛПИНО Нояб.'!D81:E81,'[12]КОЛПИНО Дек.'!D81:E81)</f>
        <v>0</v>
      </c>
      <c r="F95" s="114"/>
      <c r="G95" s="108">
        <f>SUM('[1]КОЛПИНО Янв. '!F81:G81,'[2]КОЛПИНО Февр.'!F81:G81,'[3]КОЛПИНО Март'!F81:G81,'[4]КОЛПИНО Апр.'!F81:G81,'[5]КОЛПИНО Май'!F81:G81,'[6]КОЛПИНО Июнь'!F81:G81,'[7]КОЛПИНО Июль'!F81:G81,'[8]КОЛПИНО Авг.'!F81:G81,'[9]КОЛПИНО Сент.'!F81:G81,'[10]КОЛПИНО Окт.'!F81:G81,'[11]КОЛПИНО Нояб.'!F81:G81,'[12]КОЛПИНО Дек.'!F81:G81)</f>
        <v>2</v>
      </c>
      <c r="H95" s="114"/>
      <c r="I95" s="108">
        <f>SUM('[1]КОЛПИНО Янв. '!H81:I81,'[2]КОЛПИНО Февр.'!H81:I81,'[3]КОЛПИНО Март'!H81:I81,'[4]КОЛПИНО Апр.'!H81:I81,'[5]КОЛПИНО Май'!H81:I81,'[6]КОЛПИНО Июнь'!H81:I81,'[7]КОЛПИНО Июль'!H81:I81,'[8]КОЛПИНО Авг.'!H81:I81,'[9]КОЛПИНО Сент.'!H81:I81,'[10]КОЛПИНО Окт.'!H81:I81,'[11]КОЛПИНО Нояб.'!H81:I81,'[12]КОЛПИНО Дек.'!H81:I81)</f>
        <v>4</v>
      </c>
      <c r="J95" s="114"/>
      <c r="K95" s="108">
        <f>SUM('[1]КОЛПИНО Янв. '!J81:K81,'[2]КОЛПИНО Февр.'!J81:K81,'[3]КОЛПИНО Март'!J81:K81,'[4]КОЛПИНО Апр.'!J81:K81,'[5]КОЛПИНО Май'!J81:K81,'[6]КОЛПИНО Июнь'!J81:K81,'[7]КОЛПИНО Июль'!J81:K81,'[8]КОЛПИНО Авг.'!J81:K81,'[9]КОЛПИНО Сент.'!J81:K81,'[10]КОЛПИНО Окт.'!J81:K81,'[11]КОЛПИНО Нояб.'!J81:K81,'[12]КОЛПИНО Дек.'!J81:K81)</f>
        <v>35</v>
      </c>
      <c r="L95" s="114"/>
      <c r="M95" s="108">
        <f>SUM('[1]КОЛПИНО Янв. '!L81:M81,'[2]КОЛПИНО Февр.'!L81:M81,'[3]КОЛПИНО Март'!L81:M81,'[4]КОЛПИНО Апр.'!L81:M81,'[5]КОЛПИНО Май'!L81:M81,'[6]КОЛПИНО Июнь'!L81:M81,'[7]КОЛПИНО Июль'!L81:M81,'[8]КОЛПИНО Авг.'!L81:M81,'[9]КОЛПИНО Сент.'!L81:M81,'[10]КОЛПИНО Окт.'!L81:M81,'[11]КОЛПИНО Нояб.'!L81:M81,'[12]КОЛПИНО Дек.'!L81:M81)</f>
        <v>15</v>
      </c>
      <c r="N95" s="114"/>
      <c r="O95" s="108">
        <f>SUM('[1]КОЛПИНО Янв. '!N81:O81,'[2]КОЛПИНО Февр.'!N81:O81,'[3]КОЛПИНО Март'!N81:O81,'[4]КОЛПИНО Апр.'!N81:O81,'[5]КОЛПИНО Май'!N81:O81,'[6]КОЛПИНО Июнь'!N81:O81,'[7]КОЛПИНО Июль'!N81:O81,'[8]КОЛПИНО Авг.'!N81:O81,'[9]КОЛПИНО Сент.'!N81:O81,'[10]КОЛПИНО Окт.'!N81:O81,'[11]КОЛПИНО Нояб.'!N81:O81,'[12]КОЛПИНО Дек.'!N81:O81)</f>
        <v>0</v>
      </c>
      <c r="P95" s="98">
        <v>30</v>
      </c>
      <c r="Q95" s="108">
        <f>SUM('[1]КОЛПИНО Янв. '!P81:Q81,'[2]КОЛПИНО Февр.'!P81:Q81,'[3]КОЛПИНО Март'!P81:Q81,'[4]КОЛПИНО Апр.'!P81:Q81,'[5]КОЛПИНО Май'!P81:Q81,'[6]КОЛПИНО Июнь'!P81:Q81,'[7]КОЛПИНО Июль'!P81:Q81,'[8]КОЛПИНО Авг.'!P81:Q81,'[9]КОЛПИНО Сент.'!P81:Q81,'[10]КОЛПИНО Окт.'!P81:Q81,'[11]КОЛПИНО Нояб.'!P81:Q81,'[12]КОЛПИНО Дек.'!P81:Q81)</f>
        <v>30</v>
      </c>
      <c r="R95" s="98">
        <v>60</v>
      </c>
      <c r="S95" s="108">
        <f>SUM('[1]КОЛПИНО Янв. '!R81:S81,'[2]КОЛПИНО Февр.'!R81:S81,'[3]КОЛПИНО Март'!R81:S81,'[4]КОЛПИНО Апр.'!R81:S81,'[5]КОЛПИНО Май'!R81:S81,'[6]КОЛПИНО Июнь'!R81:S81,'[7]КОЛПИНО Июль'!R81:S81,'[8]КОЛПИНО Авг.'!R81:S81,'[9]КОЛПИНО Сент.'!R81:S81,'[10]КОЛПИНО Окт.'!R81:S81,'[11]КОЛПИНО Нояб.'!R81:S81,'[12]КОЛПИНО Дек.'!R81:S81)</f>
        <v>0</v>
      </c>
      <c r="T95" s="114"/>
      <c r="U95" s="108">
        <f>SUM('[1]КОЛПИНО Янв. '!T81:U81,'[2]КОЛПИНО Февр.'!T81:U81,'[3]КОЛПИНО Март'!T81:U81,'[4]КОЛПИНО Апр.'!T81:U81,'[5]КОЛПИНО Май'!T81:U81,'[6]КОЛПИНО Июнь'!T81:U81,'[7]КОЛПИНО Июль'!T81:U81,'[8]КОЛПИНО Авг.'!T81:U81,'[9]КОЛПИНО Сент.'!T81:U81,'[10]КОЛПИНО Окт.'!T81:U81,'[11]КОЛПИНО Нояб.'!T81:U81,'[12]КОЛПИНО Дек.'!T81:U81)</f>
        <v>0</v>
      </c>
      <c r="V95" s="98">
        <v>6</v>
      </c>
      <c r="W95" s="108">
        <f>SUM('[1]КОЛПИНО Янв. '!V81:W81,'[2]КОЛПИНО Февр.'!V81:W81,'[3]КОЛПИНО Март'!V81:W81,'[4]КОЛПИНО Апр.'!V81:W81,'[5]КОЛПИНО Май'!V81:W81,'[6]КОЛПИНО Июнь'!V81:W81,'[7]КОЛПИНО Июль'!V81:W81,'[8]КОЛПИНО Авг.'!V81:W81,'[9]КОЛПИНО Сент.'!V81:W81,'[10]КОЛПИНО Окт.'!V81:W81,'[11]КОЛПИНО Нояб.'!V81:W81,'[12]КОЛПИНО Дек.'!V81:W81)</f>
        <v>24</v>
      </c>
      <c r="X95" s="114"/>
      <c r="Y95" s="108">
        <f>SUM('[1]КОЛПИНО Янв. '!X81:Y81,'[2]КОЛПИНО Февр.'!X81:Y81,'[3]КОЛПИНО Март'!X81:Y81,'[4]КОЛПИНО Апр.'!X81:Y81,'[5]КОЛПИНО Май'!X81:Y81,'[6]КОЛПИНО Июнь'!X81:Y81,'[7]КОЛПИНО Июль'!X81:Y81,'[8]КОЛПИНО Авг.'!X81:Y81,'[9]КОЛПИНО Сент.'!X81:Y81,'[10]КОЛПИНО Окт.'!X81:Y81,'[11]КОЛПИНО Нояб.'!X81:Y81,'[12]КОЛПИНО Дек.'!X81:Y81)</f>
        <v>0</v>
      </c>
      <c r="Z95" s="114"/>
      <c r="AA95" s="108">
        <f>SUM('[1]КОЛПИНО Янв. '!Z81:AA81,'[2]КОЛПИНО Февр.'!Z81:AA81,'[3]КОЛПИНО Март'!Z81:AA81,'[4]КОЛПИНО Апр.'!Z81:AA81,'[5]КОЛПИНО Май'!Z81:AA81,'[6]КОЛПИНО Июнь'!Z81:AA81,'[7]КОЛПИНО Июль'!Z81:AA81,'[8]КОЛПИНО Авг.'!Z81:AA81,'[9]КОЛПИНО Сент.'!Z81:AA81,'[10]КОЛПИНО Окт.'!Z81:AA81,'[11]КОЛПИНО Нояб.'!Z81:AA81,'[12]КОЛПИНО Дек.'!Z81:AA81)</f>
        <v>4</v>
      </c>
      <c r="AB95" s="114"/>
      <c r="AC95" s="108">
        <f>SUM('[1]КОЛПИНО Янв. '!AB81:AC81,'[2]КОЛПИНО Февр.'!AB81:AC81,'[3]КОЛПИНО Март'!AB81:AC81,'[4]КОЛПИНО Апр.'!AB81:AC81,'[5]КОЛПИНО Май'!AB81:AC81,'[6]КОЛПИНО Июнь'!AB81:AC81,'[7]КОЛПИНО Июль'!AB81:AC81,'[8]КОЛПИНО Авг.'!AB81:AC81,'[9]КОЛПИНО Сент.'!AB81:AC81,'[10]КОЛПИНО Окт.'!AB81:AC81,'[11]КОЛПИНО Нояб.'!AB81:AC81,'[12]КОЛПИНО Дек.'!AB81:AC81)</f>
        <v>0</v>
      </c>
      <c r="AD95" s="98">
        <v>10</v>
      </c>
      <c r="AE95" s="108">
        <f>SUM('[1]КОЛПИНО Янв. '!AD81:AE81,'[2]КОЛПИНО Февр.'!AD81:AE81,'[3]КОЛПИНО Март'!AD81:AE81,'[4]КОЛПИНО Апр.'!AD81:AE81,'[5]КОЛПИНО Май'!AD81:AE81,'[6]КОЛПИНО Июнь'!AD81:AE81,'[7]КОЛПИНО Июль'!AD81:AE81,'[8]КОЛПИНО Авг.'!AD81:AE81,'[9]КОЛПИНО Сент.'!AD81:AE81,'[10]КОЛПИНО Окт.'!AD81:AE81,'[11]КОЛПИНО Нояб.'!AD81:AE81,'[12]КОЛПИНО Дек.'!AD81:AE81)</f>
        <v>90</v>
      </c>
      <c r="AF95" s="98">
        <v>40</v>
      </c>
      <c r="AG95" s="108">
        <f>SUM('[1]КОЛПИНО Янв. '!AF81:AG81,'[2]КОЛПИНО Февр.'!AF81:AG81,'[3]КОЛПИНО Март'!AF81:AG81,'[4]КОЛПИНО Апр.'!AF81:AG81,'[5]КОЛПИНО Май'!AF81:AG81,'[6]КОЛПИНО Июнь'!AF81:AG81,'[7]КОЛПИНО Июль'!AF81:AG81,'[8]КОЛПИНО Авг.'!AF81:AG81,'[9]КОЛПИНО Сент.'!AF81:AG81,'[10]КОЛПИНО Окт.'!AF81:AG81,'[11]КОЛПИНО Нояб.'!AF81:AG81,'[12]КОЛПИНО Дек.'!AF81:AG81)</f>
        <v>3</v>
      </c>
      <c r="AH95" s="98"/>
      <c r="AI95" s="108">
        <f>SUM('[1]КОЛПИНО Янв. '!AH81:AI81,'[2]КОЛПИНО Февр.'!AH81:AI81,'[3]КОЛПИНО Март'!AH81:AI81,'[4]КОЛПИНО Апр.'!AH81:AI81,'[5]КОЛПИНО Май'!AH81:AI81,'[6]КОЛПИНО Июнь'!AH81:AI81,'[7]КОЛПИНО Июль'!AH81:AI81,'[8]КОЛПИНО Авг.'!AH81:AI81,'[9]КОЛПИНО Сент.'!AH81:AI81,'[10]КОЛПИНО Окт.'!AH81:AI81,'[11]КОЛПИНО Нояб.'!AH81:AI81,'[12]КОЛПИНО Дек.'!AH81:AI81)</f>
        <v>57</v>
      </c>
      <c r="AJ95" s="98">
        <v>20</v>
      </c>
      <c r="AK95" s="108">
        <f>SUM('[1]КОЛПИНО Янв. '!AJ81:AK81,'[2]КОЛПИНО Февр.'!AJ81:AK81,'[3]КОЛПИНО Март'!AJ81:AK81,'[4]КОЛПИНО Апр.'!AJ81:AK81,'[5]КОЛПИНО Май'!AJ81:AK81,'[6]КОЛПИНО Июнь'!AJ81:AK81,'[7]КОЛПИНО Июль'!AJ81:AK81,'[8]КОЛПИНО Авг.'!AJ81:AK81,'[9]КОЛПИНО Сент.'!AJ81:AK81,'[10]КОЛПИНО Окт.'!AJ81:AK81,'[11]КОЛПИНО Нояб.'!AJ81:AK81,'[12]КОЛПИНО Дек.'!AJ81:AK81)</f>
        <v>40</v>
      </c>
      <c r="AL95" s="98">
        <v>210</v>
      </c>
      <c r="AM95" s="108">
        <f>SUM('[1]КОЛПИНО Янв. '!AL81:AM81,'[2]КОЛПИНО Февр.'!AL81:AM81,'[3]КОЛПИНО Март'!AL81:AM81,'[4]КОЛПИНО Апр.'!AL81:AM81,'[5]КОЛПИНО Май'!AL81:AM81,'[6]КОЛПИНО Июнь'!AL81:AM81,'[7]КОЛПИНО Июль'!AL81:AM81,'[8]КОЛПИНО Авг.'!AL81:AM81,'[9]КОЛПИНО Сент.'!AL81:AM81,'[10]КОЛПИНО Окт.'!AL81:AM81,'[11]КОЛПИНО Нояб.'!AL81:AM81,'[12]КОЛПИНО Дек.'!AL81:AM81)</f>
        <v>279.7</v>
      </c>
      <c r="AN95" s="360"/>
      <c r="AO95" s="108">
        <f>SUM('[1]КОЛПИНО Янв. '!AN81:AO81,'[2]КОЛПИНО Февр.'!AN81:AO81,'[3]КОЛПИНО Март'!AN81:AO81,'[4]КОЛПИНО Апр.'!AN81:AO81,'[5]КОЛПИНО Май'!AN81:AO81,'[6]КОЛПИНО Июнь'!AN81:AO81,'[7]КОЛПИНО Июль'!AN81:AO81,'[8]КОЛПИНО Авг.'!AN81:AO81,'[9]КОЛПИНО Сент.'!AN81:AO81,'[10]КОЛПИНО Окт.'!AN81:AO81,'[11]КОЛПИНО Нояб.'!AN81:AO81,'[12]КОЛПИНО Дек.'!AN81:AO81)</f>
        <v>61.22</v>
      </c>
      <c r="AP95" s="107" t="s">
        <v>194</v>
      </c>
      <c r="AQ95" s="86">
        <f>AR93-AQ93</f>
        <v>-71.141000000000531</v>
      </c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</row>
    <row r="96" spans="1:96" s="93" customFormat="1" ht="15" customHeight="1" thickBot="1" x14ac:dyDescent="0.35">
      <c r="A96" s="402"/>
      <c r="B96" s="404"/>
      <c r="C96" s="7" t="s">
        <v>5</v>
      </c>
      <c r="D96" s="59">
        <v>1.25</v>
      </c>
      <c r="E96" s="115">
        <f>SUM('[1]КОЛПИНО Янв. '!D82:E82,'[2]КОЛПИНО Февр.'!D82:E82,'[3]КОЛПИНО Март'!D82:E82,'[4]КОЛПИНО Апр.'!D82:E82,'[5]КОЛПИНО Май'!D82:E82,'[6]КОЛПИНО Июнь'!D82:E82,'[7]КОЛПИНО Июль'!D82:E82,'[8]КОЛПИНО Авг.'!D82:E82,'[9]КОЛПИНО Сент.'!D82:E82,'[10]КОЛПИНО Окт.'!D82:E82,'[11]КОЛПИНО Нояб.'!D82:E82,'[12]КОЛПИНО Дек.'!D82:E82)</f>
        <v>0</v>
      </c>
      <c r="F96" s="87"/>
      <c r="G96" s="115">
        <f>SUM('[1]КОЛПИНО Янв. '!F82:G82,'[2]КОЛПИНО Февр.'!F82:G82,'[3]КОЛПИНО Март'!F82:G82,'[4]КОЛПИНО Апр.'!F82:G82,'[5]КОЛПИНО Май'!F82:G82,'[6]КОЛПИНО Июнь'!F82:G82,'[7]КОЛПИНО Июль'!F82:G82,'[8]КОЛПИНО Авг.'!F82:G82,'[9]КОЛПИНО Сент.'!F82:G82,'[10]КОЛПИНО Окт.'!F82:G82,'[11]КОЛПИНО Нояб.'!F82:G82,'[12]КОЛПИНО Дек.'!F82:G82)</f>
        <v>0.29899999999999999</v>
      </c>
      <c r="H96" s="87"/>
      <c r="I96" s="115">
        <f>SUM('[1]КОЛПИНО Янв. '!H82:I82,'[2]КОЛПИНО Февр.'!H82:I82,'[3]КОЛПИНО Март'!H82:I82,'[4]КОЛПИНО Апр.'!H82:I82,'[5]КОЛПИНО Май'!H82:I82,'[6]КОЛПИНО Июнь'!H82:I82,'[7]КОЛПИНО Июль'!H82:I82,'[8]КОЛПИНО Авг.'!H82:I82,'[9]КОЛПИНО Сент.'!H82:I82,'[10]КОЛПИНО Окт.'!H82:I82,'[11]КОЛПИНО Нояб.'!H82:I82,'[12]КОЛПИНО Дек.'!H82:I82)</f>
        <v>0.46600000000000003</v>
      </c>
      <c r="J96" s="87"/>
      <c r="K96" s="115">
        <f>SUM('[1]КОЛПИНО Янв. '!J82:K82,'[2]КОЛПИНО Февр.'!J82:K82,'[3]КОЛПИНО Март'!J82:K82,'[4]КОЛПИНО Апр.'!J82:K82,'[5]КОЛПИНО Май'!J82:K82,'[6]КОЛПИНО Июнь'!J82:K82,'[7]КОЛПИНО Июль'!J82:K82,'[8]КОЛПИНО Авг.'!J82:K82,'[9]КОЛПИНО Сент.'!J82:K82,'[10]КОЛПИНО Окт.'!J82:K82,'[11]КОЛПИНО Нояб.'!J82:K82,'[12]КОЛПИНО Дек.'!J82:K82)</f>
        <v>5.2210000000000001</v>
      </c>
      <c r="L96" s="87"/>
      <c r="M96" s="115">
        <f>SUM('[1]КОЛПИНО Янв. '!L82:M82,'[2]КОЛПИНО Февр.'!L82:M82,'[3]КОЛПИНО Март'!L82:M82,'[4]КОЛПИНО Апр.'!L82:M82,'[5]КОЛПИНО Май'!L82:M82,'[6]КОЛПИНО Июнь'!L82:M82,'[7]КОЛПИНО Июль'!L82:M82,'[8]КОЛПИНО Авг.'!L82:M82,'[9]КОЛПИНО Сент.'!L82:M82,'[10]КОЛПИНО Окт.'!L82:M82,'[11]КОЛПИНО Нояб.'!L82:M82,'[12]КОЛПИНО Дек.'!L82:M82)</f>
        <v>1.764</v>
      </c>
      <c r="N96" s="87"/>
      <c r="O96" s="115">
        <f>SUM('[1]КОЛПИНО Янв. '!N82:O82,'[2]КОЛПИНО Февр.'!N82:O82,'[3]КОЛПИНО Март'!N82:O82,'[4]КОЛПИНО Апр.'!N82:O82,'[5]КОЛПИНО Май'!N82:O82,'[6]КОЛПИНО Июнь'!N82:O82,'[7]КОЛПИНО Июль'!N82:O82,'[8]КОЛПИНО Авг.'!N82:O82,'[9]КОЛПИНО Сент.'!N82:O82,'[10]КОЛПИНО Окт.'!N82:O82,'[11]КОЛПИНО Нояб.'!N82:O82,'[12]КОЛПИНО Дек.'!N82:O82)</f>
        <v>0</v>
      </c>
      <c r="P96" s="59">
        <v>3.75</v>
      </c>
      <c r="Q96" s="115">
        <f>SUM('[1]КОЛПИНО Янв. '!P82:Q82,'[2]КОЛПИНО Февр.'!P82:Q82,'[3]КОЛПИНО Март'!P82:Q82,'[4]КОЛПИНО Апр.'!P82:Q82,'[5]КОЛПИНО Май'!P82:Q82,'[6]КОЛПИНО Июнь'!P82:Q82,'[7]КОЛПИНО Июль'!P82:Q82,'[8]КОЛПИНО Авг.'!P82:Q82,'[9]КОЛПИНО Сент.'!P82:Q82,'[10]КОЛПИНО Окт.'!P82:Q82,'[11]КОЛПИНО Нояб.'!P82:Q82,'[12]КОЛПИНО Дек.'!P82:Q82)</f>
        <v>3.53</v>
      </c>
      <c r="R96" s="59">
        <v>7.5</v>
      </c>
      <c r="S96" s="115">
        <f>SUM('[1]КОЛПИНО Янв. '!R82:S82,'[2]КОЛПИНО Февр.'!R82:S82,'[3]КОЛПИНО Март'!R82:S82,'[4]КОЛПИНО Апр.'!R82:S82,'[5]КОЛПИНО Май'!R82:S82,'[6]КОЛПИНО Июнь'!R82:S82,'[7]КОЛПИНО Июль'!R82:S82,'[8]КОЛПИНО Авг.'!R82:S82,'[9]КОЛПИНО Сент.'!R82:S82,'[10]КОЛПИНО Окт.'!R82:S82,'[11]КОЛПИНО Нояб.'!R82:S82,'[12]КОЛПИНО Дек.'!R82:S82)</f>
        <v>0</v>
      </c>
      <c r="T96" s="87"/>
      <c r="U96" s="115">
        <f>SUM('[1]КОЛПИНО Янв. '!T82:U82,'[2]КОЛПИНО Февр.'!T82:U82,'[3]КОЛПИНО Март'!T82:U82,'[4]КОЛПИНО Апр.'!T82:U82,'[5]КОЛПИНО Май'!T82:U82,'[6]КОЛПИНО Июнь'!T82:U82,'[7]КОЛПИНО Июль'!T82:U82,'[8]КОЛПИНО Авг.'!T82:U82,'[9]КОЛПИНО Сент.'!T82:U82,'[10]КОЛПИНО Окт.'!T82:U82,'[11]КОЛПИНО Нояб.'!T82:U82,'[12]КОЛПИНО Дек.'!T82:U82)</f>
        <v>0</v>
      </c>
      <c r="V96" s="59">
        <v>0.75</v>
      </c>
      <c r="W96" s="115">
        <f>SUM('[1]КОЛПИНО Янв. '!V82:W82,'[2]КОЛПИНО Февр.'!V82:W82,'[3]КОЛПИНО Март'!V82:W82,'[4]КОЛПИНО Апр.'!V82:W82,'[5]КОЛПИНО Май'!V82:W82,'[6]КОЛПИНО Июнь'!V82:W82,'[7]КОЛПИНО Июль'!V82:W82,'[8]КОЛПИНО Авг.'!V82:W82,'[9]КОЛПИНО Сент.'!V82:W82,'[10]КОЛПИНО Окт.'!V82:W82,'[11]КОЛПИНО Нояб.'!V82:W82,'[12]КОЛПИНО Дек.'!V82:W82)</f>
        <v>4.0049999999999999</v>
      </c>
      <c r="X96" s="87"/>
      <c r="Y96" s="115">
        <f>SUM('[1]КОЛПИНО Янв. '!X82:Y82,'[2]КОЛПИНО Февр.'!X82:Y82,'[3]КОЛПИНО Март'!X82:Y82,'[4]КОЛПИНО Апр.'!X82:Y82,'[5]КОЛПИНО Май'!X82:Y82,'[6]КОЛПИНО Июнь'!X82:Y82,'[7]КОЛПИНО Июль'!X82:Y82,'[8]КОЛПИНО Авг.'!X82:Y82,'[9]КОЛПИНО Сент.'!X82:Y82,'[10]КОЛПИНО Окт.'!X82:Y82,'[11]КОЛПИНО Нояб.'!X82:Y82,'[12]КОЛПИНО Дек.'!X82:Y82)</f>
        <v>0</v>
      </c>
      <c r="Z96" s="87"/>
      <c r="AA96" s="115">
        <f>SUM('[1]КОЛПИНО Янв. '!Z82:AA82,'[2]КОЛПИНО Февр.'!Z82:AA82,'[3]КОЛПИНО Март'!Z82:AA82,'[4]КОЛПИНО Апр.'!Z82:AA82,'[5]КОЛПИНО Май'!Z82:AA82,'[6]КОЛПИНО Июнь'!Z82:AA82,'[7]КОЛПИНО Июль'!Z82:AA82,'[8]КОЛПИНО Авг.'!Z82:AA82,'[9]КОЛПИНО Сент.'!Z82:AA82,'[10]КОЛПИНО Окт.'!Z82:AA82,'[11]КОЛПИНО Нояб.'!Z82:AA82,'[12]КОЛПИНО Дек.'!Z82:AA82)</f>
        <v>0.59599999999999997</v>
      </c>
      <c r="AB96" s="87"/>
      <c r="AC96" s="115">
        <f>SUM('[1]КОЛПИНО Янв. '!AB82:AC82,'[2]КОЛПИНО Февр.'!AB82:AC82,'[3]КОЛПИНО Март'!AB82:AC82,'[4]КОЛПИНО Апр.'!AB82:AC82,'[5]КОЛПИНО Май'!AB82:AC82,'[6]КОЛПИНО Июнь'!AB82:AC82,'[7]КОЛПИНО Июль'!AB82:AC82,'[8]КОЛПИНО Авг.'!AB82:AC82,'[9]КОЛПИНО Сент.'!AB82:AC82,'[10]КОЛПИНО Окт.'!AB82:AC82,'[11]КОЛПИНО Нояб.'!AB82:AC82,'[12]КОЛПИНО Дек.'!AB82:AC82)</f>
        <v>0</v>
      </c>
      <c r="AD96" s="59">
        <v>1.25</v>
      </c>
      <c r="AE96" s="115">
        <f>SUM('[1]КОЛПИНО Янв. '!AD82:AE82,'[2]КОЛПИНО Февр.'!AD82:AE82,'[3]КОЛПИНО Март'!AD82:AE82,'[4]КОЛПИНО Апр.'!AD82:AE82,'[5]КОЛПИНО Май'!AD82:AE82,'[6]КОЛПИНО Июнь'!AD82:AE82,'[7]КОЛПИНО Июль'!AD82:AE82,'[8]КОЛПИНО Авг.'!AD82:AE82,'[9]КОЛПИНО Сент.'!AD82:AE82,'[10]КОЛПИНО Окт.'!AD82:AE82,'[11]КОЛПИНО Нояб.'!AD82:AE82,'[12]КОЛПИНО Дек.'!AD82:AE82)</f>
        <v>11.7</v>
      </c>
      <c r="AF96" s="59">
        <v>10</v>
      </c>
      <c r="AG96" s="115">
        <f>SUM('[1]КОЛПИНО Янв. '!AF82:AG82,'[2]КОЛПИНО Февр.'!AF82:AG82,'[3]КОЛПИНО Март'!AF82:AG82,'[4]КОЛПИНО Апр.'!AF82:AG82,'[5]КОЛПИНО Май'!AF82:AG82,'[6]КОЛПИНО Июнь'!AF82:AG82,'[7]КОЛПИНО Июль'!AF82:AG82,'[8]КОЛПИНО Авг.'!AF82:AG82,'[9]КОЛПИНО Сент.'!AF82:AG82,'[10]КОЛПИНО Окт.'!AF82:AG82,'[11]КОЛПИНО Нояб.'!AF82:AG82,'[12]КОЛПИНО Дек.'!AF82:AG82)</f>
        <v>0.44800000000000001</v>
      </c>
      <c r="AH96" s="59"/>
      <c r="AI96" s="115">
        <f>SUM('[1]КОЛПИНО Янв. '!AH82:AI82,'[2]КОЛПИНО Февр.'!AH82:AI82,'[3]КОЛПИНО Март'!AH82:AI82,'[4]КОЛПИНО Апр.'!AH82:AI82,'[5]КОЛПИНО Май'!AH82:AI82,'[6]КОЛПИНО Июнь'!AH82:AI82,'[7]КОЛПИНО Июль'!AH82:AI82,'[8]КОЛПИНО Авг.'!AH82:AI82,'[9]КОЛПИНО Сент.'!AH82:AI82,'[10]КОЛПИНО Окт.'!AH82:AI82,'[11]КОЛПИНО Нояб.'!AH82:AI82,'[12]КОЛПИНО Дек.'!AH82:AI82)</f>
        <v>7.4809999999999999</v>
      </c>
      <c r="AJ96" s="59">
        <v>2.5</v>
      </c>
      <c r="AK96" s="115">
        <f>SUM('[1]КОЛПИНО Янв. '!AJ82:AK82,'[2]КОЛПИНО Февр.'!AJ82:AK82,'[3]КОЛПИНО Март'!AJ82:AK82,'[4]КОЛПИНО Апр.'!AJ82:AK82,'[5]КОЛПИНО Май'!AJ82:AK82,'[6]КОЛПИНО Июнь'!AJ82:AK82,'[7]КОЛПИНО Июль'!AJ82:AK82,'[8]КОЛПИНО Авг.'!AJ82:AK82,'[9]КОЛПИНО Сент.'!AJ82:AK82,'[10]КОЛПИНО Окт.'!AJ82:AK82,'[11]КОЛПИНО Нояб.'!AJ82:AK82,'[12]КОЛПИНО Дек.'!AJ82:AK82)</f>
        <v>4.7080000000000002</v>
      </c>
      <c r="AL96" s="59">
        <v>26.25</v>
      </c>
      <c r="AM96" s="115">
        <f>SUM('[1]КОЛПИНО Янв. '!AL82:AM82,'[2]КОЛПИНО Февр.'!AL82:AM82,'[3]КОЛПИНО Март'!AL82:AM82,'[4]КОЛПИНО Апр.'!AL82:AM82,'[5]КОЛПИНО Май'!AL82:AM82,'[6]КОЛПИНО Июнь'!AL82:AM82,'[7]КОЛПИНО Июль'!AL82:AM82,'[8]КОЛПИНО Авг.'!AL82:AM82,'[9]КОЛПИНО Сент.'!AL82:AM82,'[10]КОЛПИНО Окт.'!AL82:AM82,'[11]КОЛПИНО Нояб.'!AL82:AM82,'[12]КОЛПИНО Дек.'!AL82:AM82)</f>
        <v>39.351999999999997</v>
      </c>
      <c r="AN96" s="359"/>
      <c r="AO96" s="115">
        <f>SUM('[1]КОЛПИНО Янв. '!AN82:AO82,'[2]КОЛПИНО Февр.'!AN82:AO82,'[3]КОЛПИНО Март'!AN82:AO82,'[4]КОЛПИНО Апр.'!AN82:AO82,'[5]КОЛПИНО Май'!AN82:AO82,'[6]КОЛПИНО Июнь'!AN82:AO82,'[7]КОЛПИНО Июль'!AN82:AO82,'[8]КОЛПИНО Авг.'!AN82:AO82,'[9]КОЛПИНО Сент.'!AN82:AO82,'[10]КОЛПИНО Окт.'!AN82:AO82,'[11]КОЛПИНО Нояб.'!AN82:AO82,'[12]КОЛПИНО Дек.'!AN82:AO82)</f>
        <v>8.0210000000000008</v>
      </c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</row>
    <row r="97" spans="1:96" s="93" customFormat="1" ht="15" customHeight="1" x14ac:dyDescent="0.3">
      <c r="A97" s="380">
        <v>37</v>
      </c>
      <c r="B97" s="404" t="s">
        <v>47</v>
      </c>
      <c r="C97" s="7" t="s">
        <v>8</v>
      </c>
      <c r="D97" s="59">
        <v>18</v>
      </c>
      <c r="E97" s="108">
        <f>SUM('[1]КОЛПИНО Янв. '!D83:E83,'[2]КОЛПИНО Февр.'!D83:E83,'[3]КОЛПИНО Март'!D83:E83,'[4]КОЛПИНО Апр.'!D83:E83,'[5]КОЛПИНО Май'!D83:E83,'[6]КОЛПИНО Июнь'!D83:E83,'[7]КОЛПИНО Июль'!D83:E83,'[8]КОЛПИНО Авг.'!D83:E83,'[9]КОЛПИНО Сент.'!D83:E83,'[10]КОЛПИНО Окт.'!D83:E83,'[11]КОЛПИНО Нояб.'!D83:E83,'[12]КОЛПИНО Дек.'!D83:E83)</f>
        <v>22</v>
      </c>
      <c r="F97" s="87"/>
      <c r="G97" s="108">
        <f>SUM('[1]КОЛПИНО Янв. '!F83:G83,'[2]КОЛПИНО Февр.'!F83:G83,'[3]КОЛПИНО Март'!F83:G83,'[4]КОЛПИНО Апр.'!F83:G83,'[5]КОЛПИНО Май'!F83:G83,'[6]КОЛПИНО Июнь'!F83:G83,'[7]КОЛПИНО Июль'!F83:G83,'[8]КОЛПИНО Авг.'!F83:G83,'[9]КОЛПИНО Сент.'!F83:G83,'[10]КОЛПИНО Окт.'!F83:G83,'[11]КОЛПИНО Нояб.'!F83:G83,'[12]КОЛПИНО Дек.'!F83:G83)</f>
        <v>7</v>
      </c>
      <c r="H97" s="87"/>
      <c r="I97" s="108">
        <f>SUM('[1]КОЛПИНО Янв. '!H83:I83,'[2]КОЛПИНО Февр.'!H83:I83,'[3]КОЛПИНО Март'!H83:I83,'[4]КОЛПИНО Апр.'!H83:I83,'[5]КОЛПИНО Май'!H83:I83,'[6]КОЛПИНО Июнь'!H83:I83,'[7]КОЛПИНО Июль'!H83:I83,'[8]КОЛПИНО Авг.'!H83:I83,'[9]КОЛПИНО Сент.'!H83:I83,'[10]КОЛПИНО Окт.'!H83:I83,'[11]КОЛПИНО Нояб.'!H83:I83,'[12]КОЛПИНО Дек.'!H83:I83)</f>
        <v>11</v>
      </c>
      <c r="J97" s="87"/>
      <c r="K97" s="108">
        <f>SUM('[1]КОЛПИНО Янв. '!J83:K83,'[2]КОЛПИНО Февр.'!J83:K83,'[3]КОЛПИНО Март'!J83:K83,'[4]КОЛПИНО Апр.'!J83:K83,'[5]КОЛПИНО Май'!J83:K83,'[6]КОЛПИНО Июнь'!J83:K83,'[7]КОЛПИНО Июль'!J83:K83,'[8]КОЛПИНО Авг.'!J83:K83,'[9]КОЛПИНО Сент.'!J83:K83,'[10]КОЛПИНО Окт.'!J83:K83,'[11]КОЛПИНО Нояб.'!J83:K83,'[12]КОЛПИНО Дек.'!J83:K83)</f>
        <v>9</v>
      </c>
      <c r="L97" s="87"/>
      <c r="M97" s="108">
        <f>SUM('[1]КОЛПИНО Янв. '!L83:M83,'[2]КОЛПИНО Февр.'!L83:M83,'[3]КОЛПИНО Март'!L83:M83,'[4]КОЛПИНО Апр.'!L83:M83,'[5]КОЛПИНО Май'!L83:M83,'[6]КОЛПИНО Июнь'!L83:M83,'[7]КОЛПИНО Июль'!L83:M83,'[8]КОЛПИНО Авг.'!L83:M83,'[9]КОЛПИНО Сент.'!L83:M83,'[10]КОЛПИНО Окт.'!L83:M83,'[11]КОЛПИНО Нояб.'!L83:M83,'[12]КОЛПИНО Дек.'!L83:M83)</f>
        <v>10</v>
      </c>
      <c r="N97" s="59">
        <v>18</v>
      </c>
      <c r="O97" s="108">
        <f>SUM('[1]КОЛПИНО Янв. '!N83:O83,'[2]КОЛПИНО Февр.'!N83:O83,'[3]КОЛПИНО Март'!N83:O83,'[4]КОЛПИНО Апр.'!N83:O83,'[5]КОЛПИНО Май'!N83:O83,'[6]КОЛПИНО Июнь'!N83:O83,'[7]КОЛПИНО Июль'!N83:O83,'[8]КОЛПИНО Авг.'!N83:O83,'[9]КОЛПИНО Сент.'!N83:O83,'[10]КОЛПИНО Окт.'!N83:O83,'[11]КОЛПИНО Нояб.'!N83:O83,'[12]КОЛПИНО Дек.'!N83:O83)</f>
        <v>3</v>
      </c>
      <c r="P97" s="59">
        <v>28</v>
      </c>
      <c r="Q97" s="108">
        <f>SUM('[1]КОЛПИНО Янв. '!P83:Q83,'[2]КОЛПИНО Февр.'!P83:Q83,'[3]КОЛПИНО Март'!P83:Q83,'[4]КОЛПИНО Апр.'!P83:Q83,'[5]КОЛПИНО Май'!P83:Q83,'[6]КОЛПИНО Июнь'!P83:Q83,'[7]КОЛПИНО Июль'!P83:Q83,'[8]КОЛПИНО Авг.'!P83:Q83,'[9]КОЛПИНО Сент.'!P83:Q83,'[10]КОЛПИНО Окт.'!P83:Q83,'[11]КОЛПИНО Нояб.'!P83:Q83,'[12]КОЛПИНО Дек.'!P83:Q83)</f>
        <v>30</v>
      </c>
      <c r="R97" s="59">
        <v>18</v>
      </c>
      <c r="S97" s="108">
        <f>SUM('[1]КОЛПИНО Янв. '!R83:S83,'[2]КОЛПИНО Февр.'!R83:S83,'[3]КОЛПИНО Март'!R83:S83,'[4]КОЛПИНО Апр.'!R83:S83,'[5]КОЛПИНО Май'!R83:S83,'[6]КОЛПИНО Июнь'!R83:S83,'[7]КОЛПИНО Июль'!R83:S83,'[8]КОЛПИНО Авг.'!R83:S83,'[9]КОЛПИНО Сент.'!R83:S83,'[10]КОЛПИНО Окт.'!R83:S83,'[11]КОЛПИНО Нояб.'!R83:S83,'[12]КОЛПИНО Дек.'!R83:S83)</f>
        <v>2</v>
      </c>
      <c r="T97" s="87"/>
      <c r="U97" s="108">
        <f>SUM('[1]КОЛПИНО Янв. '!T83:U83,'[2]КОЛПИНО Февр.'!T83:U83,'[3]КОЛПИНО Март'!T83:U83,'[4]КОЛПИНО Апр.'!T83:U83,'[5]КОЛПИНО Май'!T83:U83,'[6]КОЛПИНО Июнь'!T83:U83,'[7]КОЛПИНО Июль'!T83:U83,'[8]КОЛПИНО Авг.'!T83:U83,'[9]КОЛПИНО Сент.'!T83:U83,'[10]КОЛПИНО Окт.'!T83:U83,'[11]КОЛПИНО Нояб.'!T83:U83,'[12]КОЛПИНО Дек.'!T83:U83)</f>
        <v>6</v>
      </c>
      <c r="V97" s="59">
        <v>6</v>
      </c>
      <c r="W97" s="108">
        <f>SUM('[1]КОЛПИНО Янв. '!V83:W83,'[2]КОЛПИНО Февр.'!V83:W83,'[3]КОЛПИНО Март'!V83:W83,'[4]КОЛПИНО Апр.'!V83:W83,'[5]КОЛПИНО Май'!V83:W83,'[6]КОЛПИНО Июнь'!V83:W83,'[7]КОЛПИНО Июль'!V83:W83,'[8]КОЛПИНО Авг.'!V83:W83,'[9]КОЛПИНО Сент.'!V83:W83,'[10]КОЛПИНО Окт.'!V83:W83,'[11]КОЛПИНО Нояб.'!V83:W83,'[12]КОЛПИНО Дек.'!V83:W83)</f>
        <v>4</v>
      </c>
      <c r="X97" s="87"/>
      <c r="Y97" s="108">
        <f>SUM('[1]КОЛПИНО Янв. '!X83:Y83,'[2]КОЛПИНО Февр.'!X83:Y83,'[3]КОЛПИНО Март'!X83:Y83,'[4]КОЛПИНО Апр.'!X83:Y83,'[5]КОЛПИНО Май'!X83:Y83,'[6]КОЛПИНО Июнь'!X83:Y83,'[7]КОЛПИНО Июль'!X83:Y83,'[8]КОЛПИНО Авг.'!X83:Y83,'[9]КОЛПИНО Сент.'!X83:Y83,'[10]КОЛПИНО Окт.'!X83:Y83,'[11]КОЛПИНО Нояб.'!X83:Y83,'[12]КОЛПИНО Дек.'!X83:Y83)</f>
        <v>4</v>
      </c>
      <c r="Z97" s="87"/>
      <c r="AA97" s="108">
        <f>SUM('[1]КОЛПИНО Янв. '!Z83:AA83,'[2]КОЛПИНО Февр.'!Z83:AA83,'[3]КОЛПИНО Март'!Z83:AA83,'[4]КОЛПИНО Апр.'!Z83:AA83,'[5]КОЛПИНО Май'!Z83:AA83,'[6]КОЛПИНО Июнь'!Z83:AA83,'[7]КОЛПИНО Июль'!Z83:AA83,'[8]КОЛПИНО Авг.'!Z83:AA83,'[9]КОЛПИНО Сент.'!Z83:AA83,'[10]КОЛПИНО Окт.'!Z83:AA83,'[11]КОЛПИНО Нояб.'!Z83:AA83,'[12]КОЛПИНО Дек.'!Z83:AA83)</f>
        <v>5</v>
      </c>
      <c r="AB97" s="87"/>
      <c r="AC97" s="108">
        <f>SUM('[1]КОЛПИНО Янв. '!AB83:AC83,'[2]КОЛПИНО Февр.'!AB83:AC83,'[3]КОЛПИНО Март'!AB83:AC83,'[4]КОЛПИНО Апр.'!AB83:AC83,'[5]КОЛПИНО Май'!AB83:AC83,'[6]КОЛПИНО Июнь'!AB83:AC83,'[7]КОЛПИНО Июль'!AB83:AC83,'[8]КОЛПИНО Авг.'!AB83:AC83,'[9]КОЛПИНО Сент.'!AB83:AC83,'[10]КОЛПИНО Окт.'!AB83:AC83,'[11]КОЛПИНО Нояб.'!AB83:AC83,'[12]КОЛПИНО Дек.'!AB83:AC83)</f>
        <v>8</v>
      </c>
      <c r="AD97" s="59">
        <v>3</v>
      </c>
      <c r="AE97" s="108">
        <f>SUM('[1]КОЛПИНО Янв. '!AD83:AE83,'[2]КОЛПИНО Февр.'!AD83:AE83,'[3]КОЛПИНО Март'!AD83:AE83,'[4]КОЛПИНО Апр.'!AD83:AE83,'[5]КОЛПИНО Май'!AD83:AE83,'[6]КОЛПИНО Июнь'!AD83:AE83,'[7]КОЛПИНО Июль'!AD83:AE83,'[8]КОЛПИНО Авг.'!AD83:AE83,'[9]КОЛПИНО Сент.'!AD83:AE83,'[10]КОЛПИНО Окт.'!AD83:AE83,'[11]КОЛПИНО Нояб.'!AD83:AE83,'[12]КОЛПИНО Дек.'!AD83:AE83)</f>
        <v>5</v>
      </c>
      <c r="AF97" s="59">
        <v>2</v>
      </c>
      <c r="AG97" s="108">
        <f>SUM('[1]КОЛПИНО Янв. '!AF83:AG83,'[2]КОЛПИНО Февр.'!AF83:AG83,'[3]КОЛПИНО Март'!AF83:AG83,'[4]КОЛПИНО Апр.'!AF83:AG83,'[5]КОЛПИНО Май'!AF83:AG83,'[6]КОЛПИНО Июнь'!AF83:AG83,'[7]КОЛПИНО Июль'!AF83:AG83,'[8]КОЛПИНО Авг.'!AF83:AG83,'[9]КОЛПИНО Сент.'!AF83:AG83,'[10]КОЛПИНО Окт.'!AF83:AG83,'[11]КОЛПИНО Нояб.'!AF83:AG83,'[12]КОЛПИНО Дек.'!AF83:AG83)</f>
        <v>45</v>
      </c>
      <c r="AH97" s="59"/>
      <c r="AI97" s="108">
        <f>SUM('[1]КОЛПИНО Янв. '!AH83:AI83,'[2]КОЛПИНО Февр.'!AH83:AI83,'[3]КОЛПИНО Март'!AH83:AI83,'[4]КОЛПИНО Апр.'!AH83:AI83,'[5]КОЛПИНО Май'!AH83:AI83,'[6]КОЛПИНО Июнь'!AH83:AI83,'[7]КОЛПИНО Июль'!AH83:AI83,'[8]КОЛПИНО Авг.'!AH83:AI83,'[9]КОЛПИНО Сент.'!AH83:AI83,'[10]КОЛПИНО Окт.'!AH83:AI83,'[11]КОЛПИНО Нояб.'!AH83:AI83,'[12]КОЛПИНО Дек.'!AH83:AI83)</f>
        <v>28</v>
      </c>
      <c r="AJ97" s="59">
        <v>368</v>
      </c>
      <c r="AK97" s="108">
        <f>SUM('[1]КОЛПИНО Янв. '!AJ83:AK83,'[2]КОЛПИНО Февр.'!AJ83:AK83,'[3]КОЛПИНО Март'!AJ83:AK83,'[4]КОЛПИНО Апр.'!AJ83:AK83,'[5]КОЛПИНО Май'!AJ83:AK83,'[6]КОЛПИНО Июнь'!AJ83:AK83,'[7]КОЛПИНО Июль'!AJ83:AK83,'[8]КОЛПИНО Авг.'!AJ83:AK83,'[9]КОЛПИНО Сент.'!AJ83:AK83,'[10]КОЛПИНО Окт.'!AJ83:AK83,'[11]КОЛПИНО Нояб.'!AJ83:AK83,'[12]КОЛПИНО Дек.'!AJ83:AK83)</f>
        <v>168</v>
      </c>
      <c r="AL97" s="59">
        <v>306</v>
      </c>
      <c r="AM97" s="108">
        <f>SUM('[1]КОЛПИНО Янв. '!AL83:AM83,'[2]КОЛПИНО Февр.'!AL83:AM83,'[3]КОЛПИНО Март'!AL83:AM83,'[4]КОЛПИНО Апр.'!AL83:AM83,'[5]КОЛПИНО Май'!AL83:AM83,'[6]КОЛПИНО Июнь'!AL83:AM83,'[7]КОЛПИНО Июль'!AL83:AM83,'[8]КОЛПИНО Авг.'!AL83:AM83,'[9]КОЛПИНО Сент.'!AL83:AM83,'[10]КОЛПИНО Окт.'!AL83:AM83,'[11]КОЛПИНО Нояб.'!AL83:AM83,'[12]КОЛПИНО Дек.'!AL83:AM83)</f>
        <v>222</v>
      </c>
      <c r="AN97" s="356"/>
      <c r="AO97" s="108">
        <f>SUM('[1]КОЛПИНО Янв. '!AN83:AO83,'[2]КОЛПИНО Февр.'!AN83:AO83,'[3]КОЛПИНО Март'!AN83:AO83,'[4]КОЛПИНО Апр.'!AN83:AO83,'[5]КОЛПИНО Май'!AN83:AO83,'[6]КОЛПИНО Июнь'!AN83:AO83,'[7]КОЛПИНО Июль'!AN83:AO83,'[8]КОЛПИНО Авг.'!AN83:AO83,'[9]КОЛПИНО Сент.'!AN83:AO83,'[10]КОЛПИНО Окт.'!AN83:AO83,'[11]КОЛПИНО Нояб.'!AN83:AO83,'[12]КОЛПИНО Дек.'!AN83:AO83)</f>
        <v>28</v>
      </c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</row>
    <row r="98" spans="1:96" s="93" customFormat="1" ht="15" customHeight="1" thickBot="1" x14ac:dyDescent="0.35">
      <c r="A98" s="402"/>
      <c r="B98" s="404"/>
      <c r="C98" s="7" t="s">
        <v>5</v>
      </c>
      <c r="D98" s="59">
        <v>22.59</v>
      </c>
      <c r="E98" s="115">
        <f>SUM('[1]КОЛПИНО Янв. '!D84:E84,'[2]КОЛПИНО Февр.'!D84:E84,'[3]КОЛПИНО Март'!D84:E84,'[4]КОЛПИНО Апр.'!D84:E84,'[5]КОЛПИНО Май'!D84:E84,'[6]КОЛПИНО Июнь'!D84:E84,'[7]КОЛПИНО Июль'!D84:E84,'[8]КОЛПИНО Авг.'!D84:E84,'[9]КОЛПИНО Сент.'!D84:E84,'[10]КОЛПИНО Окт.'!D84:E84,'[11]КОЛПИНО Нояб.'!D84:E84,'[12]КОЛПИНО Дек.'!D84:E84)</f>
        <v>33.477000000000004</v>
      </c>
      <c r="F98" s="87"/>
      <c r="G98" s="115">
        <f>SUM('[1]КОЛПИНО Янв. '!F84:G84,'[2]КОЛПИНО Февр.'!F84:G84,'[3]КОЛПИНО Март'!F84:G84,'[4]КОЛПИНО Апр.'!F84:G84,'[5]КОЛПИНО Май'!F84:G84,'[6]КОЛПИНО Июнь'!F84:G84,'[7]КОЛПИНО Июль'!F84:G84,'[8]КОЛПИНО Авг.'!F84:G84,'[9]КОЛПИНО Сент.'!F84:G84,'[10]КОЛПИНО Окт.'!F84:G84,'[11]КОЛПИНО Нояб.'!F84:G84,'[12]КОЛПИНО Дек.'!F84:G84)</f>
        <v>7.84</v>
      </c>
      <c r="H98" s="87"/>
      <c r="I98" s="115">
        <f>SUM('[1]КОЛПИНО Янв. '!H84:I84,'[2]КОЛПИНО Февр.'!H84:I84,'[3]КОЛПИНО Март'!H84:I84,'[4]КОЛПИНО Апр.'!H84:I84,'[5]КОЛПИНО Май'!H84:I84,'[6]КОЛПИНО Июнь'!H84:I84,'[7]КОЛПИНО Июль'!H84:I84,'[8]КОЛПИНО Авг.'!H84:I84,'[9]КОЛПИНО Сент.'!H84:I84,'[10]КОЛПИНО Окт.'!H84:I84,'[11]КОЛПИНО Нояб.'!H84:I84,'[12]КОЛПИНО Дек.'!H84:I84)</f>
        <v>8.6059999999999999</v>
      </c>
      <c r="J98" s="87"/>
      <c r="K98" s="115">
        <f>SUM('[1]КОЛПИНО Янв. '!J84:K84,'[2]КОЛПИНО Февр.'!J84:K84,'[3]КОЛПИНО Март'!J84:K84,'[4]КОЛПИНО Апр.'!J84:K84,'[5]КОЛПИНО Май'!J84:K84,'[6]КОЛПИНО Июнь'!J84:K84,'[7]КОЛПИНО Июль'!J84:K84,'[8]КОЛПИНО Авг.'!J84:K84,'[9]КОЛПИНО Сент.'!J84:K84,'[10]КОЛПИНО Окт.'!J84:K84,'[11]КОЛПИНО Нояб.'!J84:K84,'[12]КОЛПИНО Дек.'!J84:K84)</f>
        <v>9.8390000000000004</v>
      </c>
      <c r="L98" s="87"/>
      <c r="M98" s="115">
        <f>SUM('[1]КОЛПИНО Янв. '!L84:M84,'[2]КОЛПИНО Февр.'!L84:M84,'[3]КОЛПИНО Март'!L84:M84,'[4]КОЛПИНО Апр.'!L84:M84,'[5]КОЛПИНО Май'!L84:M84,'[6]КОЛПИНО Июнь'!L84:M84,'[7]КОЛПИНО Июль'!L84:M84,'[8]КОЛПИНО Авг.'!L84:M84,'[9]КОЛПИНО Сент.'!L84:M84,'[10]КОЛПИНО Окт.'!L84:M84,'[11]КОЛПИНО Нояб.'!L84:M84,'[12]КОЛПИНО Дек.'!L84:M84)</f>
        <v>8.718</v>
      </c>
      <c r="N98" s="59">
        <v>22.59</v>
      </c>
      <c r="O98" s="115">
        <f>SUM('[1]КОЛПИНО Янв. '!N84:O84,'[2]КОЛПИНО Февр.'!N84:O84,'[3]КОЛПИНО Март'!N84:O84,'[4]КОЛПИНО Апр.'!N84:O84,'[5]КОЛПИНО Май'!N84:O84,'[6]КОЛПИНО Июнь'!N84:O84,'[7]КОЛПИНО Июль'!N84:O84,'[8]КОЛПИНО Авг.'!N84:O84,'[9]КОЛПИНО Сент.'!N84:O84,'[10]КОЛПИНО Окт.'!N84:O84,'[11]КОЛПИНО Нояб.'!N84:O84,'[12]КОЛПИНО Дек.'!N84:O84)</f>
        <v>2.2319999999999998</v>
      </c>
      <c r="P98" s="59">
        <v>34.14</v>
      </c>
      <c r="Q98" s="115">
        <f>SUM('[1]КОЛПИНО Янв. '!P84:Q84,'[2]КОЛПИНО Февр.'!P84:Q84,'[3]КОЛПИНО Март'!P84:Q84,'[4]КОЛПИНО Апр.'!P84:Q84,'[5]КОЛПИНО Май'!P84:Q84,'[6]КОЛПИНО Июнь'!P84:Q84,'[7]КОЛПИНО Июль'!P84:Q84,'[8]КОЛПИНО Авг.'!P84:Q84,'[9]КОЛПИНО Сент.'!P84:Q84,'[10]КОЛПИНО Окт.'!P84:Q84,'[11]КОЛПИНО Нояб.'!P84:Q84,'[12]КОЛПИНО Дек.'!P84:Q84)</f>
        <v>31.080000000000002</v>
      </c>
      <c r="R98" s="59">
        <v>22.59</v>
      </c>
      <c r="S98" s="115">
        <f>SUM('[1]КОЛПИНО Янв. '!R84:S84,'[2]КОЛПИНО Февр.'!R84:S84,'[3]КОЛПИНО Март'!R84:S84,'[4]КОЛПИНО Апр.'!R84:S84,'[5]КОЛПИНО Май'!R84:S84,'[6]КОЛПИНО Июнь'!R84:S84,'[7]КОЛПИНО Июль'!R84:S84,'[8]КОЛПИНО Авг.'!R84:S84,'[9]КОЛПИНО Сент.'!R84:S84,'[10]КОЛПИНО Окт.'!R84:S84,'[11]КОЛПИНО Нояб.'!R84:S84,'[12]КОЛПИНО Дек.'!R84:S84)</f>
        <v>0.42199999999999999</v>
      </c>
      <c r="T98" s="87"/>
      <c r="U98" s="115">
        <f>SUM('[1]КОЛПИНО Янв. '!T84:U84,'[2]КОЛПИНО Февр.'!T84:U84,'[3]КОЛПИНО Март'!T84:U84,'[4]КОЛПИНО Апр.'!T84:U84,'[5]КОЛПИНО Май'!T84:U84,'[6]КОЛПИНО Июнь'!T84:U84,'[7]КОЛПИНО Июль'!T84:U84,'[8]КОЛПИНО Авг.'!T84:U84,'[9]КОЛПИНО Сент.'!T84:U84,'[10]КОЛПИНО Окт.'!T84:U84,'[11]КОЛПИНО Нояб.'!T84:U84,'[12]КОЛПИНО Дек.'!T84:U84)</f>
        <v>3.7320000000000002</v>
      </c>
      <c r="V98" s="59">
        <v>7.53</v>
      </c>
      <c r="W98" s="115">
        <f>SUM('[1]КОЛПИНО Янв. '!V84:W84,'[2]КОЛПИНО Февр.'!V84:W84,'[3]КОЛПИНО Март'!V84:W84,'[4]КОЛПИНО Апр.'!V84:W84,'[5]КОЛПИНО Май'!V84:W84,'[6]КОЛПИНО Июнь'!V84:W84,'[7]КОЛПИНО Июль'!V84:W84,'[8]КОЛПИНО Авг.'!V84:W84,'[9]КОЛПИНО Сент.'!V84:W84,'[10]КОЛПИНО Окт.'!V84:W84,'[11]КОЛПИНО Нояб.'!V84:W84,'[12]КОЛПИНО Дек.'!V84:W84)</f>
        <v>2.5299999999999998</v>
      </c>
      <c r="X98" s="87"/>
      <c r="Y98" s="115">
        <f>SUM('[1]КОЛПИНО Янв. '!X84:Y84,'[2]КОЛПИНО Февр.'!X84:Y84,'[3]КОЛПИНО Март'!X84:Y84,'[4]КОЛПИНО Апр.'!X84:Y84,'[5]КОЛПИНО Май'!X84:Y84,'[6]КОЛПИНО Июнь'!X84:Y84,'[7]КОЛПИНО Июль'!X84:Y84,'[8]КОЛПИНО Авг.'!X84:Y84,'[9]КОЛПИНО Сент.'!X84:Y84,'[10]КОЛПИНО Окт.'!X84:Y84,'[11]КОЛПИНО Нояб.'!X84:Y84,'[12]КОЛПИНО Дек.'!X84:Y84)</f>
        <v>4.9550000000000001</v>
      </c>
      <c r="Z98" s="87"/>
      <c r="AA98" s="115">
        <f>SUM('[1]КОЛПИНО Янв. '!Z84:AA84,'[2]КОЛПИНО Февр.'!Z84:AA84,'[3]КОЛПИНО Март'!Z84:AA84,'[4]КОЛПИНО Апр.'!Z84:AA84,'[5]КОЛПИНО Май'!Z84:AA84,'[6]КОЛПИНО Июнь'!Z84:AA84,'[7]КОЛПИНО Июль'!Z84:AA84,'[8]КОЛПИНО Авг.'!Z84:AA84,'[9]КОЛПИНО Сент.'!Z84:AA84,'[10]КОЛПИНО Окт.'!Z84:AA84,'[11]КОЛПИНО Нояб.'!Z84:AA84,'[12]КОЛПИНО Дек.'!Z84:AA84)</f>
        <v>7.1430000000000007</v>
      </c>
      <c r="AB98" s="87"/>
      <c r="AC98" s="115">
        <f>SUM('[1]КОЛПИНО Янв. '!AB84:AC84,'[2]КОЛПИНО Февр.'!AB84:AC84,'[3]КОЛПИНО Март'!AB84:AC84,'[4]КОЛПИНО Апр.'!AB84:AC84,'[5]КОЛПИНО Май'!AB84:AC84,'[6]КОЛПИНО Июнь'!AB84:AC84,'[7]КОЛПИНО Июль'!AB84:AC84,'[8]КОЛПИНО Авг.'!AB84:AC84,'[9]КОЛПИНО Сент.'!AB84:AC84,'[10]КОЛПИНО Окт.'!AB84:AC84,'[11]КОЛПИНО Нояб.'!AB84:AC84,'[12]КОЛПИНО Дек.'!AB84:AC84)</f>
        <v>7.7919999999999989</v>
      </c>
      <c r="AD98" s="59">
        <v>3.76</v>
      </c>
      <c r="AE98" s="115">
        <f>SUM('[1]КОЛПИНО Янв. '!AD84:AE84,'[2]КОЛПИНО Февр.'!AD84:AE84,'[3]КОЛПИНО Март'!AD84:AE84,'[4]КОЛПИНО Апр.'!AD84:AE84,'[5]КОЛПИНО Май'!AD84:AE84,'[6]КОЛПИНО Июнь'!AD84:AE84,'[7]КОЛПИНО Июль'!AD84:AE84,'[8]КОЛПИНО Авг.'!AD84:AE84,'[9]КОЛПИНО Сент.'!AD84:AE84,'[10]КОЛПИНО Окт.'!AD84:AE84,'[11]КОЛПИНО Нояб.'!AD84:AE84,'[12]КОЛПИНО Дек.'!AD84:AE84)</f>
        <v>6.9359999999999991</v>
      </c>
      <c r="AF98" s="59">
        <v>5</v>
      </c>
      <c r="AG98" s="115">
        <f>SUM('[1]КОЛПИНО Янв. '!AF84:AG84,'[2]КОЛПИНО Февр.'!AF84:AG84,'[3]КОЛПИНО Март'!AF84:AG84,'[4]КОЛПИНО Апр.'!AF84:AG84,'[5]КОЛПИНО Май'!AF84:AG84,'[6]КОЛПИНО Июнь'!AF84:AG84,'[7]КОЛПИНО Июль'!AF84:AG84,'[8]КОЛПИНО Авг.'!AF84:AG84,'[9]КОЛПИНО Сент.'!AF84:AG84,'[10]КОЛПИНО Окт.'!AF84:AG84,'[11]КОЛПИНО Нояб.'!AF84:AG84,'[12]КОЛПИНО Дек.'!AF84:AG84)</f>
        <v>21.312000000000001</v>
      </c>
      <c r="AH98" s="59"/>
      <c r="AI98" s="115">
        <f>SUM('[1]КОЛПИНО Янв. '!AH84:AI84,'[2]КОЛПИНО Февр.'!AH84:AI84,'[3]КОЛПИНО Март'!AH84:AI84,'[4]КОЛПИНО Апр.'!AH84:AI84,'[5]КОЛПИНО Май'!AH84:AI84,'[6]КОЛПИНО Июнь'!AH84:AI84,'[7]КОЛПИНО Июль'!AH84:AI84,'[8]КОЛПИНО Авг.'!AH84:AI84,'[9]КОЛПИНО Сент.'!AH84:AI84,'[10]КОЛПИНО Окт.'!AH84:AI84,'[11]КОЛПИНО Нояб.'!AH84:AI84,'[12]КОЛПИНО Дек.'!AH84:AI84)</f>
        <v>24.004999999999999</v>
      </c>
      <c r="AJ98" s="59">
        <v>250</v>
      </c>
      <c r="AK98" s="115">
        <f>SUM('[1]КОЛПИНО Янв. '!AJ84:AK84,'[2]КОЛПИНО Февр.'!AJ84:AK84,'[3]КОЛПИНО Март'!AJ84:AK84,'[4]КОЛПИНО Апр.'!AJ84:AK84,'[5]КОЛПИНО Май'!AJ84:AK84,'[6]КОЛПИНО Июнь'!AJ84:AK84,'[7]КОЛПИНО Июль'!AJ84:AK84,'[8]КОЛПИНО Авг.'!AJ84:AK84,'[9]КОЛПИНО Сент.'!AJ84:AK84,'[10]КОЛПИНО Окт.'!AJ84:AK84,'[11]КОЛПИНО Нояб.'!AJ84:AK84,'[12]КОЛПИНО Дек.'!AJ84:AK84)</f>
        <v>189.94399999999999</v>
      </c>
      <c r="AL98" s="59">
        <v>210</v>
      </c>
      <c r="AM98" s="115">
        <f>SUM('[1]КОЛПИНО Янв. '!AL84:AM84,'[2]КОЛПИНО Февр.'!AL84:AM84,'[3]КОЛПИНО Март'!AL84:AM84,'[4]КОЛПИНО Апр.'!AL84:AM84,'[5]КОЛПИНО Май'!AL84:AM84,'[6]КОЛПИНО Июнь'!AL84:AM84,'[7]КОЛПИНО Июль'!AL84:AM84,'[8]КОЛПИНО Авг.'!AL84:AM84,'[9]КОЛПИНО Сент.'!AL84:AM84,'[10]КОЛПИНО Окт.'!AL84:AM84,'[11]КОЛПИНО Нояб.'!AL84:AM84,'[12]КОЛПИНО Дек.'!AL84:AM84)</f>
        <v>219.00899999999999</v>
      </c>
      <c r="AN98" s="361"/>
      <c r="AO98" s="115">
        <f>SUM('[1]КОЛПИНО Янв. '!AN84:AO84,'[2]КОЛПИНО Февр.'!AN84:AO84,'[3]КОЛПИНО Март'!AN84:AO84,'[4]КОЛПИНО Апр.'!AN84:AO84,'[5]КОЛПИНО Май'!AN84:AO84,'[6]КОЛПИНО Июнь'!AN84:AO84,'[7]КОЛПИНО Июль'!AN84:AO84,'[8]КОЛПИНО Авг.'!AN84:AO84,'[9]КОЛПИНО Сент.'!AN84:AO84,'[10]КОЛПИНО Окт.'!AN84:AO84,'[11]КОЛПИНО Нояб.'!AN84:AO84,'[12]КОЛПИНО Дек.'!AN84:AO84)</f>
        <v>24.181999999999999</v>
      </c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</row>
    <row r="99" spans="1:96" s="93" customFormat="1" ht="15" customHeight="1" x14ac:dyDescent="0.3">
      <c r="A99" s="380">
        <v>38</v>
      </c>
      <c r="B99" s="404" t="s">
        <v>31</v>
      </c>
      <c r="C99" s="7" t="s">
        <v>8</v>
      </c>
      <c r="D99" s="59">
        <v>1</v>
      </c>
      <c r="E99" s="108">
        <f>SUM('[1]КОЛПИНО Янв. '!D85:E85,'[2]КОЛПИНО Февр.'!D85:E85,'[3]КОЛПИНО Март'!D85:E85,'[4]КОЛПИНО Апр.'!D85:E85,'[5]КОЛПИНО Май'!D85:E85,'[6]КОЛПИНО Июнь'!D85:E85,'[7]КОЛПИНО Июль'!D85:E85,'[8]КОЛПИНО Авг.'!D85:E85,'[9]КОЛПИНО Сент.'!D85:E85,'[10]КОЛПИНО Окт.'!D85:E85,'[11]КОЛПИНО Нояб.'!D85:E85,'[12]КОЛПИНО Дек.'!D85:E85)</f>
        <v>0</v>
      </c>
      <c r="F99" s="59">
        <v>1</v>
      </c>
      <c r="G99" s="108">
        <f>SUM('[1]КОЛПИНО Янв. '!F85:G85,'[2]КОЛПИНО Февр.'!F85:G85,'[3]КОЛПИНО Март'!F85:G85,'[4]КОЛПИНО Апр.'!F85:G85,'[5]КОЛПИНО Май'!F85:G85,'[6]КОЛПИНО Июнь'!F85:G85,'[7]КОЛПИНО Июль'!F85:G85,'[8]КОЛПИНО Авг.'!F85:G85,'[9]КОЛПИНО Сент.'!F85:G85,'[10]КОЛПИНО Окт.'!F85:G85,'[11]КОЛПИНО Нояб.'!F85:G85,'[12]КОЛПИНО Дек.'!F85:G85)</f>
        <v>0</v>
      </c>
      <c r="H99" s="59">
        <v>1</v>
      </c>
      <c r="I99" s="108">
        <f>SUM('[1]КОЛПИНО Янв. '!H85:I85,'[2]КОЛПИНО Февр.'!H85:I85,'[3]КОЛПИНО Март'!H85:I85,'[4]КОЛПИНО Апр.'!H85:I85,'[5]КОЛПИНО Май'!H85:I85,'[6]КОЛПИНО Июнь'!H85:I85,'[7]КОЛПИНО Июль'!H85:I85,'[8]КОЛПИНО Авг.'!H85:I85,'[9]КОЛПИНО Сент.'!H85:I85,'[10]КОЛПИНО Окт.'!H85:I85,'[11]КОЛПИНО Нояб.'!H85:I85,'[12]КОЛПИНО Дек.'!H85:I85)</f>
        <v>0</v>
      </c>
      <c r="J99" s="59">
        <v>1</v>
      </c>
      <c r="K99" s="108">
        <f>SUM('[1]КОЛПИНО Янв. '!J85:K85,'[2]КОЛПИНО Февр.'!J85:K85,'[3]КОЛПИНО Март'!J85:K85,'[4]КОЛПИНО Апр.'!J85:K85,'[5]КОЛПИНО Май'!J85:K85,'[6]КОЛПИНО Июнь'!J85:K85,'[7]КОЛПИНО Июль'!J85:K85,'[8]КОЛПИНО Авг.'!J85:K85,'[9]КОЛПИНО Сент.'!J85:K85,'[10]КОЛПИНО Окт.'!J85:K85,'[11]КОЛПИНО Нояб.'!J85:K85,'[12]КОЛПИНО Дек.'!J85:K85)</f>
        <v>1</v>
      </c>
      <c r="L99" s="59">
        <v>1</v>
      </c>
      <c r="M99" s="108">
        <f>SUM('[1]КОЛПИНО Янв. '!L85:M85,'[2]КОЛПИНО Февр.'!L85:M85,'[3]КОЛПИНО Март'!L85:M85,'[4]КОЛПИНО Апр.'!L85:M85,'[5]КОЛПИНО Май'!L85:M85,'[6]КОЛПИНО Июнь'!L85:M85,'[7]КОЛПИНО Июль'!L85:M85,'[8]КОЛПИНО Авг.'!L85:M85,'[9]КОЛПИНО Сент.'!L85:M85,'[10]КОЛПИНО Окт.'!L85:M85,'[11]КОЛПИНО Нояб.'!L85:M85,'[12]КОЛПИНО Дек.'!L85:M85)</f>
        <v>0</v>
      </c>
      <c r="N99" s="59">
        <v>1</v>
      </c>
      <c r="O99" s="108">
        <f>SUM('[1]КОЛПИНО Янв. '!N85:O85,'[2]КОЛПИНО Февр.'!N85:O85,'[3]КОЛПИНО Март'!N85:O85,'[4]КОЛПИНО Апр.'!N85:O85,'[5]КОЛПИНО Май'!N85:O85,'[6]КОЛПИНО Июнь'!N85:O85,'[7]КОЛПИНО Июль'!N85:O85,'[8]КОЛПИНО Авг.'!N85:O85,'[9]КОЛПИНО Сент.'!N85:O85,'[10]КОЛПИНО Окт.'!N85:O85,'[11]КОЛПИНО Нояб.'!N85:O85,'[12]КОЛПИНО Дек.'!N85:O85)</f>
        <v>0</v>
      </c>
      <c r="P99" s="59">
        <v>1</v>
      </c>
      <c r="Q99" s="108">
        <f>SUM('[1]КОЛПИНО Янв. '!P85:Q85,'[2]КОЛПИНО Февр.'!P85:Q85,'[3]КОЛПИНО Март'!P85:Q85,'[4]КОЛПИНО Апр.'!P85:Q85,'[5]КОЛПИНО Май'!P85:Q85,'[6]КОЛПИНО Июнь'!P85:Q85,'[7]КОЛПИНО Июль'!P85:Q85,'[8]КОЛПИНО Авг.'!P85:Q85,'[9]КОЛПИНО Сент.'!P85:Q85,'[10]КОЛПИНО Окт.'!P85:Q85,'[11]КОЛПИНО Нояб.'!P85:Q85,'[12]КОЛПИНО Дек.'!P85:Q85)</f>
        <v>2</v>
      </c>
      <c r="R99" s="59">
        <v>12</v>
      </c>
      <c r="S99" s="108">
        <f>SUM('[1]КОЛПИНО Янв. '!R85:S85,'[2]КОЛПИНО Февр.'!R85:S85,'[3]КОЛПИНО Март'!R85:S85,'[4]КОЛПИНО Апр.'!R85:S85,'[5]КОЛПИНО Май'!R85:S85,'[6]КОЛПИНО Июнь'!R85:S85,'[7]КОЛПИНО Июль'!R85:S85,'[8]КОЛПИНО Авг.'!R85:S85,'[9]КОЛПИНО Сент.'!R85:S85,'[10]КОЛПИНО Окт.'!R85:S85,'[11]КОЛПИНО Нояб.'!R85:S85,'[12]КОЛПИНО Дек.'!R85:S85)</f>
        <v>0</v>
      </c>
      <c r="T99" s="59">
        <v>1</v>
      </c>
      <c r="U99" s="108">
        <f>SUM('[1]КОЛПИНО Янв. '!T85:U85,'[2]КОЛПИНО Февр.'!T85:U85,'[3]КОЛПИНО Март'!T85:U85,'[4]КОЛПИНО Апр.'!T85:U85,'[5]КОЛПИНО Май'!T85:U85,'[6]КОЛПИНО Июнь'!T85:U85,'[7]КОЛПИНО Июль'!T85:U85,'[8]КОЛПИНО Авг.'!T85:U85,'[9]КОЛПИНО Сент.'!T85:U85,'[10]КОЛПИНО Окт.'!T85:U85,'[11]КОЛПИНО Нояб.'!T85:U85,'[12]КОЛПИНО Дек.'!T85:U85)</f>
        <v>1</v>
      </c>
      <c r="V99" s="59">
        <v>1</v>
      </c>
      <c r="W99" s="108">
        <f>SUM('[1]КОЛПИНО Янв. '!V85:W85,'[2]КОЛПИНО Февр.'!V85:W85,'[3]КОЛПИНО Март'!V85:W85,'[4]КОЛПИНО Апр.'!V85:W85,'[5]КОЛПИНО Май'!V85:W85,'[6]КОЛПИНО Июнь'!V85:W85,'[7]КОЛПИНО Июль'!V85:W85,'[8]КОЛПИНО Авг.'!V85:W85,'[9]КОЛПИНО Сент.'!V85:W85,'[10]КОЛПИНО Окт.'!V85:W85,'[11]КОЛПИНО Нояб.'!V85:W85,'[12]КОЛПИНО Дек.'!V85:W85)</f>
        <v>1</v>
      </c>
      <c r="X99" s="59">
        <v>1</v>
      </c>
      <c r="Y99" s="108">
        <f>SUM('[1]КОЛПИНО Янв. '!X85:Y85,'[2]КОЛПИНО Февр.'!X85:Y85,'[3]КОЛПИНО Март'!X85:Y85,'[4]КОЛПИНО Апр.'!X85:Y85,'[5]КОЛПИНО Май'!X85:Y85,'[6]КОЛПИНО Июнь'!X85:Y85,'[7]КОЛПИНО Июль'!X85:Y85,'[8]КОЛПИНО Авг.'!X85:Y85,'[9]КОЛПИНО Сент.'!X85:Y85,'[10]КОЛПИНО Окт.'!X85:Y85,'[11]КОЛПИНО Нояб.'!X85:Y85,'[12]КОЛПИНО Дек.'!X85:Y85)</f>
        <v>0</v>
      </c>
      <c r="Z99" s="59">
        <v>1</v>
      </c>
      <c r="AA99" s="108">
        <f>SUM('[1]КОЛПИНО Янв. '!Z85:AA85,'[2]КОЛПИНО Февр.'!Z85:AA85,'[3]КОЛПИНО Март'!Z85:AA85,'[4]КОЛПИНО Апр.'!Z85:AA85,'[5]КОЛПИНО Май'!Z85:AA85,'[6]КОЛПИНО Июнь'!Z85:AA85,'[7]КОЛПИНО Июль'!Z85:AA85,'[8]КОЛПИНО Авг.'!Z85:AA85,'[9]КОЛПИНО Сент.'!Z85:AA85,'[10]КОЛПИНО Окт.'!Z85:AA85,'[11]КОЛПИНО Нояб.'!Z85:AA85,'[12]КОЛПИНО Дек.'!Z85:AA85)</f>
        <v>0</v>
      </c>
      <c r="AB99" s="59">
        <v>1</v>
      </c>
      <c r="AC99" s="108">
        <f>SUM('[1]КОЛПИНО Янв. '!AB85:AC85,'[2]КОЛПИНО Февр.'!AB85:AC85,'[3]КОЛПИНО Март'!AB85:AC85,'[4]КОЛПИНО Апр.'!AB85:AC85,'[5]КОЛПИНО Май'!AB85:AC85,'[6]КОЛПИНО Июнь'!AB85:AC85,'[7]КОЛПИНО Июль'!AB85:AC85,'[8]КОЛПИНО Авг.'!AB85:AC85,'[9]КОЛПИНО Сент.'!AB85:AC85,'[10]КОЛПИНО Окт.'!AB85:AC85,'[11]КОЛПИНО Нояб.'!AB85:AC85,'[12]КОЛПИНО Дек.'!AB85:AC85)</f>
        <v>0</v>
      </c>
      <c r="AD99" s="59">
        <v>1</v>
      </c>
      <c r="AE99" s="108">
        <f>SUM('[1]КОЛПИНО Янв. '!AD85:AE85,'[2]КОЛПИНО Февр.'!AD85:AE85,'[3]КОЛПИНО Март'!AD85:AE85,'[4]КОЛПИНО Апр.'!AD85:AE85,'[5]КОЛПИНО Май'!AD85:AE85,'[6]КОЛПИНО Июнь'!AD85:AE85,'[7]КОЛПИНО Июль'!AD85:AE85,'[8]КОЛПИНО Авг.'!AD85:AE85,'[9]КОЛПИНО Сент.'!AD85:AE85,'[10]КОЛПИНО Окт.'!AD85:AE85,'[11]КОЛПИНО Нояб.'!AD85:AE85,'[12]КОЛПИНО Дек.'!AD85:AE85)</f>
        <v>9</v>
      </c>
      <c r="AF99" s="59">
        <v>1</v>
      </c>
      <c r="AG99" s="108">
        <f>SUM('[1]КОЛПИНО Янв. '!AF85:AG85,'[2]КОЛПИНО Февр.'!AF85:AG85,'[3]КОЛПИНО Март'!AF85:AG85,'[4]КОЛПИНО Апр.'!AF85:AG85,'[5]КОЛПИНО Май'!AF85:AG85,'[6]КОЛПИНО Июнь'!AF85:AG85,'[7]КОЛПИНО Июль'!AF85:AG85,'[8]КОЛПИНО Авг.'!AF85:AG85,'[9]КОЛПИНО Сент.'!AF85:AG85,'[10]КОЛПИНО Окт.'!AF85:AG85,'[11]КОЛПИНО Нояб.'!AF85:AG85,'[12]КОЛПИНО Дек.'!AF85:AG85)</f>
        <v>2</v>
      </c>
      <c r="AH99" s="59">
        <v>1</v>
      </c>
      <c r="AI99" s="108">
        <f>SUM('[1]КОЛПИНО Янв. '!AH85:AI85,'[2]КОЛПИНО Февр.'!AH85:AI85,'[3]КОЛПИНО Март'!AH85:AI85,'[4]КОЛПИНО Апр.'!AH85:AI85,'[5]КОЛПИНО Май'!AH85:AI85,'[6]КОЛПИНО Июнь'!AH85:AI85,'[7]КОЛПИНО Июль'!AH85:AI85,'[8]КОЛПИНО Авг.'!AH85:AI85,'[9]КОЛПИНО Сент.'!AH85:AI85,'[10]КОЛПИНО Окт.'!AH85:AI85,'[11]КОЛПИНО Нояб.'!AH85:AI85,'[12]КОЛПИНО Дек.'!AH85:AI85)</f>
        <v>3</v>
      </c>
      <c r="AJ99" s="59">
        <v>64</v>
      </c>
      <c r="AK99" s="108">
        <f>SUM('[1]КОЛПИНО Янв. '!AJ85:AK85,'[2]КОЛПИНО Февр.'!AJ85:AK85,'[3]КОЛПИНО Март'!AJ85:AK85,'[4]КОЛПИНО Апр.'!AJ85:AK85,'[5]КОЛПИНО Май'!AJ85:AK85,'[6]КОЛПИНО Июнь'!AJ85:AK85,'[7]КОЛПИНО Июль'!AJ85:AK85,'[8]КОЛПИНО Авг.'!AJ85:AK85,'[9]КОЛПИНО Сент.'!AJ85:AK85,'[10]КОЛПИНО Окт.'!AJ85:AK85,'[11]КОЛПИНО Нояб.'!AJ85:AK85,'[12]КОЛПИНО Дек.'!AJ85:AK85)</f>
        <v>7</v>
      </c>
      <c r="AL99" s="59">
        <v>37</v>
      </c>
      <c r="AM99" s="108">
        <f>SUM('[1]КОЛПИНО Янв. '!AL85:AM85,'[2]КОЛПИНО Февр.'!AL85:AM85,'[3]КОЛПИНО Март'!AL85:AM85,'[4]КОЛПИНО Апр.'!AL85:AM85,'[5]КОЛПИНО Май'!AL85:AM85,'[6]КОЛПИНО Июнь'!AL85:AM85,'[7]КОЛПИНО Июль'!AL85:AM85,'[8]КОЛПИНО Авг.'!AL85:AM85,'[9]КОЛПИНО Сент.'!AL85:AM85,'[10]КОЛПИНО Окт.'!AL85:AM85,'[11]КОЛПИНО Нояб.'!AL85:AM85,'[12]КОЛПИНО Дек.'!AL85:AM85)</f>
        <v>24</v>
      </c>
      <c r="AN99" s="360">
        <v>1</v>
      </c>
      <c r="AO99" s="108">
        <f>SUM('[1]КОЛПИНО Янв. '!AN85:AO85,'[2]КОЛПИНО Февр.'!AN85:AO85,'[3]КОЛПИНО Март'!AN85:AO85,'[4]КОЛПИНО Апр.'!AN85:AO85,'[5]КОЛПИНО Май'!AN85:AO85,'[6]КОЛПИНО Июнь'!AN85:AO85,'[7]КОЛПИНО Июль'!AN85:AO85,'[8]КОЛПИНО Авг.'!AN85:AO85,'[9]КОЛПИНО Сент.'!AN85:AO85,'[10]КОЛПИНО Окт.'!AN85:AO85,'[11]КОЛПИНО Нояб.'!AN85:AO85,'[12]КОЛПИНО Дек.'!AN85:AO85)</f>
        <v>3</v>
      </c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</row>
    <row r="100" spans="1:96" s="93" customFormat="1" ht="15" customHeight="1" thickBot="1" x14ac:dyDescent="0.35">
      <c r="A100" s="402"/>
      <c r="B100" s="404"/>
      <c r="C100" s="7" t="s">
        <v>5</v>
      </c>
      <c r="D100" s="59">
        <v>2.5</v>
      </c>
      <c r="E100" s="115">
        <f>SUM('[1]КОЛПИНО Янв. '!D86:E86,'[2]КОЛПИНО Февр.'!D86:E86,'[3]КОЛПИНО Март'!D86:E86,'[4]КОЛПИНО Апр.'!D86:E86,'[5]КОЛПИНО Май'!D86:E86,'[6]КОЛПИНО Июнь'!D86:E86,'[7]КОЛПИНО Июль'!D86:E86,'[8]КОЛПИНО Авг.'!D86:E86,'[9]КОЛПИНО Сент.'!D86:E86,'[10]КОЛПИНО Окт.'!D86:E86,'[11]КОЛПИНО Нояб.'!D86:E86,'[12]КОЛПИНО Дек.'!D86:E86)</f>
        <v>0</v>
      </c>
      <c r="F100" s="59">
        <v>2.5</v>
      </c>
      <c r="G100" s="115">
        <f>SUM('[1]КОЛПИНО Янв. '!F86:G86,'[2]КОЛПИНО Февр.'!F86:G86,'[3]КОЛПИНО Март'!F86:G86,'[4]КОЛПИНО Апр.'!F86:G86,'[5]КОЛПИНО Май'!F86:G86,'[6]КОЛПИНО Июнь'!F86:G86,'[7]КОЛПИНО Июль'!F86:G86,'[8]КОЛПИНО Авг.'!F86:G86,'[9]КОЛПИНО Сент.'!F86:G86,'[10]КОЛПИНО Окт.'!F86:G86,'[11]КОЛПИНО Нояб.'!F86:G86,'[12]КОЛПИНО Дек.'!F86:G86)</f>
        <v>0</v>
      </c>
      <c r="H100" s="59">
        <v>2.5</v>
      </c>
      <c r="I100" s="115">
        <f>SUM('[1]КОЛПИНО Янв. '!H86:I86,'[2]КОЛПИНО Февр.'!H86:I86,'[3]КОЛПИНО Март'!H86:I86,'[4]КОЛПИНО Апр.'!H86:I86,'[5]КОЛПИНО Май'!H86:I86,'[6]КОЛПИНО Июнь'!H86:I86,'[7]КОЛПИНО Июль'!H86:I86,'[8]КОЛПИНО Авг.'!H86:I86,'[9]КОЛПИНО Сент.'!H86:I86,'[10]КОЛПИНО Окт.'!H86:I86,'[11]КОЛПИНО Нояб.'!H86:I86,'[12]КОЛПИНО Дек.'!H86:I86)</f>
        <v>0</v>
      </c>
      <c r="J100" s="59">
        <v>2.5</v>
      </c>
      <c r="K100" s="115">
        <f>SUM('[1]КОЛПИНО Янв. '!J86:K86,'[2]КОЛПИНО Февр.'!J86:K86,'[3]КОЛПИНО Март'!J86:K86,'[4]КОЛПИНО Апр.'!J86:K86,'[5]КОЛПИНО Май'!J86:K86,'[6]КОЛПИНО Июнь'!J86:K86,'[7]КОЛПИНО Июль'!J86:K86,'[8]КОЛПИНО Авг.'!J86:K86,'[9]КОЛПИНО Сент.'!J86:K86,'[10]КОЛПИНО Окт.'!J86:K86,'[11]КОЛПИНО Нояб.'!J86:K86,'[12]КОЛПИНО Дек.'!J86:K86)</f>
        <v>3.931</v>
      </c>
      <c r="L100" s="59">
        <v>2.5</v>
      </c>
      <c r="M100" s="115">
        <f>SUM('[1]КОЛПИНО Янв. '!L86:M86,'[2]КОЛПИНО Февр.'!L86:M86,'[3]КОЛПИНО Март'!L86:M86,'[4]КОЛПИНО Апр.'!L86:M86,'[5]КОЛПИНО Май'!L86:M86,'[6]КОЛПИНО Июнь'!L86:M86,'[7]КОЛПИНО Июль'!L86:M86,'[8]КОЛПИНО Авг.'!L86:M86,'[9]КОЛПИНО Сент.'!L86:M86,'[10]КОЛПИНО Окт.'!L86:M86,'[11]КОЛПИНО Нояб.'!L86:M86,'[12]КОЛПИНО Дек.'!L86:M86)</f>
        <v>0</v>
      </c>
      <c r="N100" s="59">
        <v>2.5</v>
      </c>
      <c r="O100" s="115">
        <f>SUM('[1]КОЛПИНО Янв. '!N86:O86,'[2]КОЛПИНО Февр.'!N86:O86,'[3]КОЛПИНО Март'!N86:O86,'[4]КОЛПИНО Апр.'!N86:O86,'[5]КОЛПИНО Май'!N86:O86,'[6]КОЛПИНО Июнь'!N86:O86,'[7]КОЛПИНО Июль'!N86:O86,'[8]КОЛПИНО Авг.'!N86:O86,'[9]КОЛПИНО Сент.'!N86:O86,'[10]КОЛПИНО Окт.'!N86:O86,'[11]КОЛПИНО Нояб.'!N86:O86,'[12]КОЛПИНО Дек.'!N86:O86)</f>
        <v>0</v>
      </c>
      <c r="P100" s="59">
        <v>2.5</v>
      </c>
      <c r="Q100" s="115">
        <f>SUM('[1]КОЛПИНО Янв. '!P86:Q86,'[2]КОЛПИНО Февр.'!P86:Q86,'[3]КОЛПИНО Март'!P86:Q86,'[4]КОЛПИНО Апр.'!P86:Q86,'[5]КОЛПИНО Май'!P86:Q86,'[6]КОЛПИНО Июнь'!P86:Q86,'[7]КОЛПИНО Июль'!P86:Q86,'[8]КОЛПИНО Авг.'!P86:Q86,'[9]КОЛПИНО Сент.'!P86:Q86,'[10]КОЛПИНО Окт.'!P86:Q86,'[11]КОЛПИНО Нояб.'!P86:Q86,'[12]КОЛПИНО Дек.'!P86:Q86)</f>
        <v>6.3230000000000004</v>
      </c>
      <c r="R100" s="59">
        <v>28.44</v>
      </c>
      <c r="S100" s="115">
        <f>SUM('[1]КОЛПИНО Янв. '!R86:S86,'[2]КОЛПИНО Февр.'!R86:S86,'[3]КОЛПИНО Март'!R86:S86,'[4]КОЛПИНО Апр.'!R86:S86,'[5]КОЛПИНО Май'!R86:S86,'[6]КОЛПИНО Июнь'!R86:S86,'[7]КОЛПИНО Июль'!R86:S86,'[8]КОЛПИНО Авг.'!R86:S86,'[9]КОЛПИНО Сент.'!R86:S86,'[10]КОЛПИНО Окт.'!R86:S86,'[11]КОЛПИНО Нояб.'!R86:S86,'[12]КОЛПИНО Дек.'!R86:S86)</f>
        <v>0</v>
      </c>
      <c r="T100" s="59">
        <v>3.5</v>
      </c>
      <c r="U100" s="115">
        <f>SUM('[1]КОЛПИНО Янв. '!T86:U86,'[2]КОЛПИНО Февр.'!T86:U86,'[3]КОЛПИНО Март'!T86:U86,'[4]КОЛПИНО Апр.'!T86:U86,'[5]КОЛПИНО Май'!T86:U86,'[6]КОЛПИНО Июнь'!T86:U86,'[7]КОЛПИНО Июль'!T86:U86,'[8]КОЛПИНО Авг.'!T86:U86,'[9]КОЛПИНО Сент.'!T86:U86,'[10]КОЛПИНО Окт.'!T86:U86,'[11]КОЛПИНО Нояб.'!T86:U86,'[12]КОЛПИНО Дек.'!T86:U86)</f>
        <v>2.9329999999999998</v>
      </c>
      <c r="V100" s="59">
        <v>2.5</v>
      </c>
      <c r="W100" s="115">
        <f>SUM('[1]КОЛПИНО Янв. '!V86:W86,'[2]КОЛПИНО Февр.'!V86:W86,'[3]КОЛПИНО Март'!V86:W86,'[4]КОЛПИНО Апр.'!V86:W86,'[5]КОЛПИНО Май'!V86:W86,'[6]КОЛПИНО Июнь'!V86:W86,'[7]КОЛПИНО Июль'!V86:W86,'[8]КОЛПИНО Авг.'!V86:W86,'[9]КОЛПИНО Сент.'!V86:W86,'[10]КОЛПИНО Окт.'!V86:W86,'[11]КОЛПИНО Нояб.'!V86:W86,'[12]КОЛПИНО Дек.'!V86:W86)</f>
        <v>3.1619999999999999</v>
      </c>
      <c r="X100" s="59">
        <v>2.5</v>
      </c>
      <c r="Y100" s="115">
        <f>SUM('[1]КОЛПИНО Янв. '!X86:Y86,'[2]КОЛПИНО Февр.'!X86:Y86,'[3]КОЛПИНО Март'!X86:Y86,'[4]КОЛПИНО Апр.'!X86:Y86,'[5]КОЛПИНО Май'!X86:Y86,'[6]КОЛПИНО Июнь'!X86:Y86,'[7]КОЛПИНО Июль'!X86:Y86,'[8]КОЛПИНО Авг.'!X86:Y86,'[9]КОЛПИНО Сент.'!X86:Y86,'[10]КОЛПИНО Окт.'!X86:Y86,'[11]КОЛПИНО Нояб.'!X86:Y86,'[12]КОЛПИНО Дек.'!X86:Y86)</f>
        <v>0</v>
      </c>
      <c r="Z100" s="59">
        <v>2.5</v>
      </c>
      <c r="AA100" s="115">
        <f>SUM('[1]КОЛПИНО Янв. '!Z86:AA86,'[2]КОЛПИНО Февр.'!Z86:AA86,'[3]КОЛПИНО Март'!Z86:AA86,'[4]КОЛПИНО Апр.'!Z86:AA86,'[5]КОЛПИНО Май'!Z86:AA86,'[6]КОЛПИНО Июнь'!Z86:AA86,'[7]КОЛПИНО Июль'!Z86:AA86,'[8]КОЛПИНО Авг.'!Z86:AA86,'[9]КОЛПИНО Сент.'!Z86:AA86,'[10]КОЛПИНО Окт.'!Z86:AA86,'[11]КОЛПИНО Нояб.'!Z86:AA86,'[12]КОЛПИНО Дек.'!Z86:AA86)</f>
        <v>0</v>
      </c>
      <c r="AB100" s="59">
        <v>2.5</v>
      </c>
      <c r="AC100" s="115">
        <f>SUM('[1]КОЛПИНО Янв. '!AB86:AC86,'[2]КОЛПИНО Февр.'!AB86:AC86,'[3]КОЛПИНО Март'!AB86:AC86,'[4]КОЛПИНО Апр.'!AB86:AC86,'[5]КОЛПИНО Май'!AB86:AC86,'[6]КОЛПИНО Июнь'!AB86:AC86,'[7]КОЛПИНО Июль'!AB86:AC86,'[8]КОЛПИНО Авг.'!AB86:AC86,'[9]КОЛПИНО Сент.'!AB86:AC86,'[10]КОЛПИНО Окт.'!AB86:AC86,'[11]КОЛПИНО Нояб.'!AB86:AC86,'[12]КОЛПИНО Дек.'!AB86:AC86)</f>
        <v>0</v>
      </c>
      <c r="AD100" s="59">
        <v>3.5</v>
      </c>
      <c r="AE100" s="115">
        <f>SUM('[1]КОЛПИНО Янв. '!AD86:AE86,'[2]КОЛПИНО Февр.'!AD86:AE86,'[3]КОЛПИНО Март'!AD86:AE86,'[4]КОЛПИНО Апр.'!AD86:AE86,'[5]КОЛПИНО Май'!AD86:AE86,'[6]КОЛПИНО Июнь'!AD86:AE86,'[7]КОЛПИНО Июль'!AD86:AE86,'[8]КОЛПИНО Авг.'!AD86:AE86,'[9]КОЛПИНО Сент.'!AD86:AE86,'[10]КОЛПИНО Окт.'!AD86:AE86,'[11]КОЛПИНО Нояб.'!AD86:AE86,'[12]КОЛПИНО Дек.'!AD86:AE86)</f>
        <v>28.361999999999998</v>
      </c>
      <c r="AF100" s="59">
        <v>2.5</v>
      </c>
      <c r="AG100" s="115">
        <f>SUM('[1]КОЛПИНО Янв. '!AF86:AG86,'[2]КОЛПИНО Февр.'!AF86:AG86,'[3]КОЛПИНО Март'!AF86:AG86,'[4]КОЛПИНО Апр.'!AF86:AG86,'[5]КОЛПИНО Май'!AF86:AG86,'[6]КОЛПИНО Июнь'!AF86:AG86,'[7]КОЛПИНО Июль'!AF86:AG86,'[8]КОЛПИНО Авг.'!AF86:AG86,'[9]КОЛПИНО Сент.'!AF86:AG86,'[10]КОЛПИНО Окт.'!AF86:AG86,'[11]КОЛПИНО Нояб.'!AF86:AG86,'[12]КОЛПИНО Дек.'!AF86:AG86)</f>
        <v>7.3460000000000001</v>
      </c>
      <c r="AH100" s="59">
        <v>2.5</v>
      </c>
      <c r="AI100" s="115">
        <f>SUM('[1]КОЛПИНО Янв. '!AH86:AI86,'[2]КОЛПИНО Февр.'!AH86:AI86,'[3]КОЛПИНО Март'!AH86:AI86,'[4]КОЛПИНО Апр.'!AH86:AI86,'[5]КОЛПИНО Май'!AH86:AI86,'[6]КОЛПИНО Июнь'!AH86:AI86,'[7]КОЛПИНО Июль'!AH86:AI86,'[8]КОЛПИНО Авг.'!AH86:AI86,'[9]КОЛПИНО Сент.'!AH86:AI86,'[10]КОЛПИНО Окт.'!AH86:AI86,'[11]КОЛПИНО Нояб.'!AH86:AI86,'[12]КОЛПИНО Дек.'!AH86:AI86)</f>
        <v>10.189</v>
      </c>
      <c r="AJ100" s="59">
        <v>151.68</v>
      </c>
      <c r="AK100" s="115">
        <f>SUM('[1]КОЛПИНО Янв. '!AJ86:AK86,'[2]КОЛПИНО Февр.'!AJ86:AK86,'[3]КОЛПИНО Март'!AJ86:AK86,'[4]КОЛПИНО Апр.'!AJ86:AK86,'[5]КОЛПИНО Май'!AJ86:AK86,'[6]КОЛПИНО Июнь'!AJ86:AK86,'[7]КОЛПИНО Июль'!AJ86:AK86,'[8]КОЛПИНО Авг.'!AJ86:AK86,'[9]КОЛПИНО Сент.'!AJ86:AK86,'[10]КОЛПИНО Окт.'!AJ86:AK86,'[11]КОЛПИНО Нояб.'!AJ86:AK86,'[12]КОЛПИНО Дек.'!AJ86:AK86)</f>
        <v>28.204999999999998</v>
      </c>
      <c r="AL100" s="59">
        <v>87.69</v>
      </c>
      <c r="AM100" s="115">
        <f>SUM('[1]КОЛПИНО Янв. '!AL86:AM86,'[2]КОЛПИНО Февр.'!AL86:AM86,'[3]КОЛПИНО Март'!AL86:AM86,'[4]КОЛПИНО Апр.'!AL86:AM86,'[5]КОЛПИНО Май'!AL86:AM86,'[6]КОЛПИНО Июнь'!AL86:AM86,'[7]КОЛПИНО Июль'!AL86:AM86,'[8]КОЛПИНО Авг.'!AL86:AM86,'[9]КОЛПИНО Сент.'!AL86:AM86,'[10]КОЛПИНО Окт.'!AL86:AM86,'[11]КОЛПИНО Нояб.'!AL86:AM86,'[12]КОЛПИНО Дек.'!AL86:AM86)</f>
        <v>78.081000000000003</v>
      </c>
      <c r="AN100" s="359">
        <v>2.5</v>
      </c>
      <c r="AO100" s="115">
        <f>SUM('[1]КОЛПИНО Янв. '!AN86:AO86,'[2]КОЛПИНО Февр.'!AN86:AO86,'[3]КОЛПИНО Март'!AN86:AO86,'[4]КОЛПИНО Апр.'!AN86:AO86,'[5]КОЛПИНО Май'!AN86:AO86,'[6]КОЛПИНО Июнь'!AN86:AO86,'[7]КОЛПИНО Июль'!AN86:AO86,'[8]КОЛПИНО Авг.'!AN86:AO86,'[9]КОЛПИНО Сент.'!AN86:AO86,'[10]КОЛПИНО Окт.'!AN86:AO86,'[11]КОЛПИНО Нояб.'!AN86:AO86,'[12]КОЛПИНО Дек.'!AN86:AO86)</f>
        <v>9.4849999999999994</v>
      </c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</row>
    <row r="101" spans="1:96" s="93" customFormat="1" x14ac:dyDescent="0.3">
      <c r="A101" s="229">
        <v>39</v>
      </c>
      <c r="B101" s="230" t="s">
        <v>32</v>
      </c>
      <c r="C101" s="7" t="s">
        <v>5</v>
      </c>
      <c r="D101" s="87"/>
      <c r="E101" s="108">
        <f>SUM('[1]КОЛПИНО Янв. '!D87:E87,'[2]КОЛПИНО Февр.'!D87:E87,'[3]КОЛПИНО Март'!D87:E87,'[4]КОЛПИНО Апр.'!D87:E87,'[5]КОЛПИНО Май'!D87:E87,'[6]КОЛПИНО Июнь'!D87:E87,'[7]КОЛПИНО Июль'!D87:E87,'[8]КОЛПИНО Авг.'!D87:E87,'[9]КОЛПИНО Сент.'!D87:E87,'[10]КОЛПИНО Окт.'!D87:E87,'[11]КОЛПИНО Нояб.'!D87:E87,'[12]КОЛПИНО Дек.'!D87:E87)</f>
        <v>0</v>
      </c>
      <c r="F101" s="87"/>
      <c r="G101" s="108">
        <f>SUM('[1]КОЛПИНО Янв. '!F87:G87,'[2]КОЛПИНО Февр.'!F87:G87,'[3]КОЛПИНО Март'!F87:G87,'[4]КОЛПИНО Апр.'!F87:G87,'[5]КОЛПИНО Май'!F87:G87,'[6]КОЛПИНО Июнь'!F87:G87,'[7]КОЛПИНО Июль'!F87:G87,'[8]КОЛПИНО Авг.'!F87:G87,'[9]КОЛПИНО Сент.'!F87:G87,'[10]КОЛПИНО Окт.'!F87:G87,'[11]КОЛПИНО Нояб.'!F87:G87,'[12]КОЛПИНО Дек.'!F87:G87)</f>
        <v>0</v>
      </c>
      <c r="H101" s="87"/>
      <c r="I101" s="108">
        <f>SUM('[1]КОЛПИНО Янв. '!H87:I87,'[2]КОЛПИНО Февр.'!H87:I87,'[3]КОЛПИНО Март'!H87:I87,'[4]КОЛПИНО Апр.'!H87:I87,'[5]КОЛПИНО Май'!H87:I87,'[6]КОЛПИНО Июнь'!H87:I87,'[7]КОЛПИНО Июль'!H87:I87,'[8]КОЛПИНО Авг.'!H87:I87,'[9]КОЛПИНО Сент.'!H87:I87,'[10]КОЛПИНО Окт.'!H87:I87,'[11]КОЛПИНО Нояб.'!H87:I87,'[12]КОЛПИНО Дек.'!H87:I87)</f>
        <v>0</v>
      </c>
      <c r="J101" s="87"/>
      <c r="K101" s="108">
        <f>SUM('[1]КОЛПИНО Янв. '!J87:K87,'[2]КОЛПИНО Февр.'!J87:K87,'[3]КОЛПИНО Март'!J87:K87,'[4]КОЛПИНО Апр.'!J87:K87,'[5]КОЛПИНО Май'!J87:K87,'[6]КОЛПИНО Июнь'!J87:K87,'[7]КОЛПИНО Июль'!J87:K87,'[8]КОЛПИНО Авг.'!J87:K87,'[9]КОЛПИНО Сент.'!J87:K87,'[10]КОЛПИНО Окт.'!J87:K87,'[11]КОЛПИНО Нояб.'!J87:K87,'[12]КОЛПИНО Дек.'!J87:K87)</f>
        <v>0</v>
      </c>
      <c r="L101" s="87"/>
      <c r="M101" s="108">
        <f>SUM('[1]КОЛПИНО Янв. '!L87:M87,'[2]КОЛПИНО Февр.'!L87:M87,'[3]КОЛПИНО Март'!L87:M87,'[4]КОЛПИНО Апр.'!L87:M87,'[5]КОЛПИНО Май'!L87:M87,'[6]КОЛПИНО Июнь'!L87:M87,'[7]КОЛПИНО Июль'!L87:M87,'[8]КОЛПИНО Авг.'!L87:M87,'[9]КОЛПИНО Сент.'!L87:M87,'[10]КОЛПИНО Окт.'!L87:M87,'[11]КОЛПИНО Нояб.'!L87:M87,'[12]КОЛПИНО Дек.'!L87:M87)</f>
        <v>0</v>
      </c>
      <c r="N101" s="87"/>
      <c r="O101" s="108">
        <f>SUM('[1]КОЛПИНО Янв. '!N87:O87,'[2]КОЛПИНО Февр.'!N87:O87,'[3]КОЛПИНО Март'!N87:O87,'[4]КОЛПИНО Апр.'!N87:O87,'[5]КОЛПИНО Май'!N87:O87,'[6]КОЛПИНО Июнь'!N87:O87,'[7]КОЛПИНО Июль'!N87:O87,'[8]КОЛПИНО Авг.'!N87:O87,'[9]КОЛПИНО Сент.'!N87:O87,'[10]КОЛПИНО Окт.'!N87:O87,'[11]КОЛПИНО Нояб.'!N87:O87,'[12]КОЛПИНО Дек.'!N87:O87)</f>
        <v>0</v>
      </c>
      <c r="P101" s="87"/>
      <c r="Q101" s="108">
        <f>SUM('[1]КОЛПИНО Янв. '!P87:Q87,'[2]КОЛПИНО Февр.'!P87:Q87,'[3]КОЛПИНО Март'!P87:Q87,'[4]КОЛПИНО Апр.'!P87:Q87,'[5]КОЛПИНО Май'!P87:Q87,'[6]КОЛПИНО Июнь'!P87:Q87,'[7]КОЛПИНО Июль'!P87:Q87,'[8]КОЛПИНО Авг.'!P87:Q87,'[9]КОЛПИНО Сент.'!P87:Q87,'[10]КОЛПИНО Окт.'!P87:Q87,'[11]КОЛПИНО Нояб.'!P87:Q87,'[12]КОЛПИНО Дек.'!P87:Q87)</f>
        <v>0</v>
      </c>
      <c r="R101" s="87"/>
      <c r="S101" s="108">
        <f>SUM('[1]КОЛПИНО Янв. '!R87:S87,'[2]КОЛПИНО Февр.'!R87:S87,'[3]КОЛПИНО Март'!R87:S87,'[4]КОЛПИНО Апр.'!R87:S87,'[5]КОЛПИНО Май'!R87:S87,'[6]КОЛПИНО Июнь'!R87:S87,'[7]КОЛПИНО Июль'!R87:S87,'[8]КОЛПИНО Авг.'!R87:S87,'[9]КОЛПИНО Сент.'!R87:S87,'[10]КОЛПИНО Окт.'!R87:S87,'[11]КОЛПИНО Нояб.'!R87:S87,'[12]КОЛПИНО Дек.'!R87:S87)</f>
        <v>0</v>
      </c>
      <c r="T101" s="87"/>
      <c r="U101" s="108">
        <f>SUM('[1]КОЛПИНО Янв. '!T87:U87,'[2]КОЛПИНО Февр.'!T87:U87,'[3]КОЛПИНО Март'!T87:U87,'[4]КОЛПИНО Апр.'!T87:U87,'[5]КОЛПИНО Май'!T87:U87,'[6]КОЛПИНО Июнь'!T87:U87,'[7]КОЛПИНО Июль'!T87:U87,'[8]КОЛПИНО Авг.'!T87:U87,'[9]КОЛПИНО Сент.'!T87:U87,'[10]КОЛПИНО Окт.'!T87:U87,'[11]КОЛПИНО Нояб.'!T87:U87,'[12]КОЛПИНО Дек.'!T87:U87)</f>
        <v>0</v>
      </c>
      <c r="V101" s="87"/>
      <c r="W101" s="108">
        <f>SUM('[1]КОЛПИНО Янв. '!V87:W87,'[2]КОЛПИНО Февр.'!V87:W87,'[3]КОЛПИНО Март'!V87:W87,'[4]КОЛПИНО Апр.'!V87:W87,'[5]КОЛПИНО Май'!V87:W87,'[6]КОЛПИНО Июнь'!V87:W87,'[7]КОЛПИНО Июль'!V87:W87,'[8]КОЛПИНО Авг.'!V87:W87,'[9]КОЛПИНО Сент.'!V87:W87,'[10]КОЛПИНО Окт.'!V87:W87,'[11]КОЛПИНО Нояб.'!V87:W87,'[12]КОЛПИНО Дек.'!V87:W87)</f>
        <v>0</v>
      </c>
      <c r="X101" s="87"/>
      <c r="Y101" s="108">
        <f>SUM('[1]КОЛПИНО Янв. '!X87:Y87,'[2]КОЛПИНО Февр.'!X87:Y87,'[3]КОЛПИНО Март'!X87:Y87,'[4]КОЛПИНО Апр.'!X87:Y87,'[5]КОЛПИНО Май'!X87:Y87,'[6]КОЛПИНО Июнь'!X87:Y87,'[7]КОЛПИНО Июль'!X87:Y87,'[8]КОЛПИНО Авг.'!X87:Y87,'[9]КОЛПИНО Сент.'!X87:Y87,'[10]КОЛПИНО Окт.'!X87:Y87,'[11]КОЛПИНО Нояб.'!X87:Y87,'[12]КОЛПИНО Дек.'!X87:Y87)</f>
        <v>0</v>
      </c>
      <c r="Z101" s="87"/>
      <c r="AA101" s="108">
        <f>SUM('[1]КОЛПИНО Янв. '!Z87:AA87,'[2]КОЛПИНО Февр.'!Z87:AA87,'[3]КОЛПИНО Март'!Z87:AA87,'[4]КОЛПИНО Апр.'!Z87:AA87,'[5]КОЛПИНО Май'!Z87:AA87,'[6]КОЛПИНО Июнь'!Z87:AA87,'[7]КОЛПИНО Июль'!Z87:AA87,'[8]КОЛПИНО Авг.'!Z87:AA87,'[9]КОЛПИНО Сент.'!Z87:AA87,'[10]КОЛПИНО Окт.'!Z87:AA87,'[11]КОЛПИНО Нояб.'!Z87:AA87,'[12]КОЛПИНО Дек.'!Z87:AA87)</f>
        <v>0</v>
      </c>
      <c r="AB101" s="87"/>
      <c r="AC101" s="108">
        <f>SUM('[1]КОЛПИНО Янв. '!AB87:AC87,'[2]КОЛПИНО Февр.'!AB87:AC87,'[3]КОЛПИНО Март'!AB87:AC87,'[4]КОЛПИНО Апр.'!AB87:AC87,'[5]КОЛПИНО Май'!AB87:AC87,'[6]КОЛПИНО Июнь'!AB87:AC87,'[7]КОЛПИНО Июль'!AB87:AC87,'[8]КОЛПИНО Авг.'!AB87:AC87,'[9]КОЛПИНО Сент.'!AB87:AC87,'[10]КОЛПИНО Окт.'!AB87:AC87,'[11]КОЛПИНО Нояб.'!AB87:AC87,'[12]КОЛПИНО Дек.'!AB87:AC87)</f>
        <v>0</v>
      </c>
      <c r="AD101" s="87"/>
      <c r="AE101" s="108">
        <f>SUM('[1]КОЛПИНО Янв. '!AD87:AE87,'[2]КОЛПИНО Февр.'!AD87:AE87,'[3]КОЛПИНО Март'!AD87:AE87,'[4]КОЛПИНО Апр.'!AD87:AE87,'[5]КОЛПИНО Май'!AD87:AE87,'[6]КОЛПИНО Июнь'!AD87:AE87,'[7]КОЛПИНО Июль'!AD87:AE87,'[8]КОЛПИНО Авг.'!AD87:AE87,'[9]КОЛПИНО Сент.'!AD87:AE87,'[10]КОЛПИНО Окт.'!AD87:AE87,'[11]КОЛПИНО Нояб.'!AD87:AE87,'[12]КОЛПИНО Дек.'!AD87:AE87)</f>
        <v>0</v>
      </c>
      <c r="AF101" s="87"/>
      <c r="AG101" s="108">
        <f>SUM('[1]КОЛПИНО Янв. '!AF87:AG87,'[2]КОЛПИНО Февр.'!AF87:AG87,'[3]КОЛПИНО Март'!AF87:AG87,'[4]КОЛПИНО Апр.'!AF87:AG87,'[5]КОЛПИНО Май'!AF87:AG87,'[6]КОЛПИНО Июнь'!AF87:AG87,'[7]КОЛПИНО Июль'!AF87:AG87,'[8]КОЛПИНО Авг.'!AF87:AG87,'[9]КОЛПИНО Сент.'!AF87:AG87,'[10]КОЛПИНО Окт.'!AF87:AG87,'[11]КОЛПИНО Нояб.'!AF87:AG87,'[12]КОЛПИНО Дек.'!AF87:AG87)</f>
        <v>0</v>
      </c>
      <c r="AH101" s="87"/>
      <c r="AI101" s="108">
        <f>SUM('[1]КОЛПИНО Янв. '!AH87:AI87,'[2]КОЛПИНО Февр.'!AH87:AI87,'[3]КОЛПИНО Март'!AH87:AI87,'[4]КОЛПИНО Апр.'!AH87:AI87,'[5]КОЛПИНО Май'!AH87:AI87,'[6]КОЛПИНО Июнь'!AH87:AI87,'[7]КОЛПИНО Июль'!AH87:AI87,'[8]КОЛПИНО Авг.'!AH87:AI87,'[9]КОЛПИНО Сент.'!AH87:AI87,'[10]КОЛПИНО Окт.'!AH87:AI87,'[11]КОЛПИНО Нояб.'!AH87:AI87,'[12]КОЛПИНО Дек.'!AH87:AI87)</f>
        <v>0</v>
      </c>
      <c r="AJ101" s="87"/>
      <c r="AK101" s="108">
        <f>SUM('[1]КОЛПИНО Янв. '!AJ87:AK87,'[2]КОЛПИНО Февр.'!AJ87:AK87,'[3]КОЛПИНО Март'!AJ87:AK87,'[4]КОЛПИНО Апр.'!AJ87:AK87,'[5]КОЛПИНО Май'!AJ87:AK87,'[6]КОЛПИНО Июнь'!AJ87:AK87,'[7]КОЛПИНО Июль'!AJ87:AK87,'[8]КОЛПИНО Авг.'!AJ87:AK87,'[9]КОЛПИНО Сент.'!AJ87:AK87,'[10]КОЛПИНО Окт.'!AJ87:AK87,'[11]КОЛПИНО Нояб.'!AJ87:AK87,'[12]КОЛПИНО Дек.'!AJ87:AK87)</f>
        <v>0</v>
      </c>
      <c r="AL101" s="87"/>
      <c r="AM101" s="108">
        <f>SUM('[1]КОЛПИНО Янв. '!AL87:AM87,'[2]КОЛПИНО Февр.'!AL87:AM87,'[3]КОЛПИНО Март'!AL87:AM87,'[4]КОЛПИНО Апр.'!AL87:AM87,'[5]КОЛПИНО Май'!AL87:AM87,'[6]КОЛПИНО Июнь'!AL87:AM87,'[7]КОЛПИНО Июль'!AL87:AM87,'[8]КОЛПИНО Авг.'!AL87:AM87,'[9]КОЛПИНО Сент.'!AL87:AM87,'[10]КОЛПИНО Окт.'!AL87:AM87,'[11]КОЛПИНО Нояб.'!AL87:AM87,'[12]КОЛПИНО Дек.'!AL87:AM87)</f>
        <v>0</v>
      </c>
      <c r="AN101" s="114"/>
      <c r="AO101" s="108">
        <f>SUM('[1]КОЛПИНО Янв. '!AN87:AO87,'[2]КОЛПИНО Февр.'!AN87:AO87,'[3]КОЛПИНО Март'!AN87:AO87,'[4]КОЛПИНО Апр.'!AN87:AO87,'[5]КОЛПИНО Май'!AN87:AO87,'[6]КОЛПИНО Июнь'!AN87:AO87,'[7]КОЛПИНО Июль'!AN87:AO87,'[8]КОЛПИНО Авг.'!AN87:AO87,'[9]КОЛПИНО Сент.'!AN87:AO87,'[10]КОЛПИНО Окт.'!AN87:AO87,'[11]КОЛПИНО Нояб.'!AN87:AO87,'[12]КОЛПИНО Дек.'!AN87:AO87)</f>
        <v>0</v>
      </c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</row>
    <row r="102" spans="1:96" s="93" customFormat="1" ht="16.2" thickBot="1" x14ac:dyDescent="0.35">
      <c r="A102" s="121">
        <v>40</v>
      </c>
      <c r="B102" s="231" t="s">
        <v>33</v>
      </c>
      <c r="C102" s="11" t="s">
        <v>5</v>
      </c>
      <c r="D102" s="99">
        <v>20.6</v>
      </c>
      <c r="E102" s="115">
        <f>SUM('[1]КОЛПИНО Янв. '!D88:E88,'[2]КОЛПИНО Февр.'!D88:E88,'[3]КОЛПИНО Март'!D88:E88,'[4]КОЛПИНО Апр.'!D88:E88,'[5]КОЛПИНО Май'!D88:E88,'[6]КОЛПИНО Июнь'!D88:E88,'[7]КОЛПИНО Июль'!D88:E88,'[8]КОЛПИНО Авг.'!D88:E88,'[9]КОЛПИНО Сент.'!D88:E88,'[10]КОЛПИНО Окт.'!D88:E88,'[11]КОЛПИНО Нояб.'!D88:E88,'[12]КОЛПИНО Дек.'!D88:E88)</f>
        <v>0</v>
      </c>
      <c r="F102" s="99">
        <v>20</v>
      </c>
      <c r="G102" s="115">
        <f>SUM('[1]КОЛПИНО Янв. '!F88:G88,'[2]КОЛПИНО Февр.'!F88:G88,'[3]КОЛПИНО Март'!F88:G88,'[4]КОЛПИНО Апр.'!F88:G88,'[5]КОЛПИНО Май'!F88:G88,'[6]КОЛПИНО Июнь'!F88:G88,'[7]КОЛПИНО Июль'!F88:G88,'[8]КОЛПИНО Авг.'!F88:G88,'[9]КОЛПИНО Сент.'!F88:G88,'[10]КОЛПИНО Окт.'!F88:G88,'[11]КОЛПИНО Нояб.'!F88:G88,'[12]КОЛПИНО Дек.'!F88:G88)</f>
        <v>0</v>
      </c>
      <c r="H102" s="117">
        <v>21</v>
      </c>
      <c r="I102" s="115">
        <f>SUM('[1]КОЛПИНО Янв. '!H88:I88,'[2]КОЛПИНО Февр.'!H88:I88,'[3]КОЛПИНО Март'!H88:I88,'[4]КОЛПИНО Апр.'!H88:I88,'[5]КОЛПИНО Май'!H88:I88,'[6]КОЛПИНО Июнь'!H88:I88,'[7]КОЛПИНО Июль'!H88:I88,'[8]КОЛПИНО Авг.'!H88:I88,'[9]КОЛПИНО Сент.'!H88:I88,'[10]КОЛПИНО Окт.'!H88:I88,'[11]КОЛПИНО Нояб.'!H88:I88,'[12]КОЛПИНО Дек.'!H88:I88)</f>
        <v>0.52200000000000002</v>
      </c>
      <c r="J102" s="117">
        <v>21</v>
      </c>
      <c r="K102" s="115">
        <f>SUM('[1]КОЛПИНО Янв. '!J88:K88,'[2]КОЛПИНО Февр.'!J88:K88,'[3]КОЛПИНО Март'!J88:K88,'[4]КОЛПИНО Апр.'!J88:K88,'[5]КОЛПИНО Май'!J88:K88,'[6]КОЛПИНО Июнь'!J88:K88,'[7]КОЛПИНО Июль'!J88:K88,'[8]КОЛПИНО Авг.'!J88:K88,'[9]КОЛПИНО Сент.'!J88:K88,'[10]КОЛПИНО Окт.'!J88:K88,'[11]КОЛПИНО Нояб.'!J88:K88,'[12]КОЛПИНО Дек.'!J88:K88)</f>
        <v>0.46800000000000003</v>
      </c>
      <c r="L102" s="99">
        <v>105.5</v>
      </c>
      <c r="M102" s="115">
        <f>SUM('[1]КОЛПИНО Янв. '!L88:M88,'[2]КОЛПИНО Февр.'!L88:M88,'[3]КОЛПИНО Март'!L88:M88,'[4]КОЛПИНО Апр.'!L88:M88,'[5]КОЛПИНО Май'!L88:M88,'[6]КОЛПИНО Июнь'!L88:M88,'[7]КОЛПИНО Июль'!L88:M88,'[8]КОЛПИНО Авг.'!L88:M88,'[9]КОЛПИНО Сент.'!L88:M88,'[10]КОЛПИНО Окт.'!L88:M88,'[11]КОЛПИНО Нояб.'!L88:M88,'[12]КОЛПИНО Дек.'!L88:M88)</f>
        <v>0</v>
      </c>
      <c r="N102" s="99">
        <v>16</v>
      </c>
      <c r="O102" s="115">
        <f>SUM('[1]КОЛПИНО Янв. '!N88:O88,'[2]КОЛПИНО Февр.'!N88:O88,'[3]КОЛПИНО Март'!N88:O88,'[4]КОЛПИНО Апр.'!N88:O88,'[5]КОЛПИНО Май'!N88:O88,'[6]КОЛПИНО Июнь'!N88:O88,'[7]КОЛПИНО Июль'!N88:O88,'[8]КОЛПИНО Авг.'!N88:O88,'[9]КОЛПИНО Сент.'!N88:O88,'[10]КОЛПИНО Окт.'!N88:O88,'[11]КОЛПИНО Нояб.'!N88:O88,'[12]КОЛПИНО Дек.'!N88:O88)</f>
        <v>1.044</v>
      </c>
      <c r="P102" s="99">
        <v>70.5</v>
      </c>
      <c r="Q102" s="115">
        <f>SUM('[1]КОЛПИНО Янв. '!P88:Q88,'[2]КОЛПИНО Февр.'!P88:Q88,'[3]КОЛПИНО Март'!P88:Q88,'[4]КОЛПИНО Апр.'!P88:Q88,'[5]КОЛПИНО Май'!P88:Q88,'[6]КОЛПИНО Июнь'!P88:Q88,'[7]КОЛПИНО Июль'!P88:Q88,'[8]КОЛПИНО Авг.'!P88:Q88,'[9]КОЛПИНО Сент.'!P88:Q88,'[10]КОЛПИНО Окт.'!P88:Q88,'[11]КОЛПИНО Нояб.'!P88:Q88,'[12]КОЛПИНО Дек.'!P88:Q88)</f>
        <v>0</v>
      </c>
      <c r="R102" s="117">
        <v>21</v>
      </c>
      <c r="S102" s="115">
        <f>SUM('[1]КОЛПИНО Янв. '!R88:S88,'[2]КОЛПИНО Февр.'!R88:S88,'[3]КОЛПИНО Март'!R88:S88,'[4]КОЛПИНО Апр.'!R88:S88,'[5]КОЛПИНО Май'!R88:S88,'[6]КОЛПИНО Июнь'!R88:S88,'[7]КОЛПИНО Июль'!R88:S88,'[8]КОЛПИНО Авг.'!R88:S88,'[9]КОЛПИНО Сент.'!R88:S88,'[10]КОЛПИНО Окт.'!R88:S88,'[11]КОЛПИНО Нояб.'!R88:S88,'[12]КОЛПИНО Дек.'!R88:S88)</f>
        <v>0</v>
      </c>
      <c r="T102" s="99">
        <v>22</v>
      </c>
      <c r="U102" s="115">
        <f>SUM('[1]КОЛПИНО Янв. '!T88:U88,'[2]КОЛПИНО Февр.'!T88:U88,'[3]КОЛПИНО Март'!T88:U88,'[4]КОЛПИНО Апр.'!T88:U88,'[5]КОЛПИНО Май'!T88:U88,'[6]КОЛПИНО Июнь'!T88:U88,'[7]КОЛПИНО Июль'!T88:U88,'[8]КОЛПИНО Авг.'!T88:U88,'[9]КОЛПИНО Сент.'!T88:U88,'[10]КОЛПИНО Окт.'!T88:U88,'[11]КОЛПИНО Нояб.'!T88:U88,'[12]КОЛПИНО Дек.'!T88:U88)</f>
        <v>0.24399999999999999</v>
      </c>
      <c r="V102" s="117">
        <v>22</v>
      </c>
      <c r="W102" s="115">
        <f>SUM('[1]КОЛПИНО Янв. '!V88:W88,'[2]КОЛПИНО Февр.'!V88:W88,'[3]КОЛПИНО Март'!V88:W88,'[4]КОЛПИНО Апр.'!V88:W88,'[5]КОЛПИНО Май'!V88:W88,'[6]КОЛПИНО Июнь'!V88:W88,'[7]КОЛПИНО Июль'!V88:W88,'[8]КОЛПИНО Авг.'!V88:W88,'[9]КОЛПИНО Сент.'!V88:W88,'[10]КОЛПИНО Окт.'!V88:W88,'[11]КОЛПИНО Нояб.'!V88:W88,'[12]КОЛПИНО Дек.'!V88:W88)</f>
        <v>0</v>
      </c>
      <c r="X102" s="99">
        <v>22</v>
      </c>
      <c r="Y102" s="115">
        <f>SUM('[1]КОЛПИНО Янв. '!X88:Y88,'[2]КОЛПИНО Февр.'!X88:Y88,'[3]КОЛПИНО Март'!X88:Y88,'[4]КОЛПИНО Апр.'!X88:Y88,'[5]КОЛПИНО Май'!X88:Y88,'[6]КОЛПИНО Июнь'!X88:Y88,'[7]КОЛПИНО Июль'!X88:Y88,'[8]КОЛПИНО Авг.'!X88:Y88,'[9]КОЛПИНО Сент.'!X88:Y88,'[10]КОЛПИНО Окт.'!X88:Y88,'[11]КОЛПИНО Нояб.'!X88:Y88,'[12]КОЛПИНО Дек.'!X88:Y88)</f>
        <v>0.36599999999999999</v>
      </c>
      <c r="Z102" s="117">
        <v>22</v>
      </c>
      <c r="AA102" s="115">
        <f>SUM('[1]КОЛПИНО Янв. '!Z88:AA88,'[2]КОЛПИНО Февр.'!Z88:AA88,'[3]КОЛПИНО Март'!Z88:AA88,'[4]КОЛПИНО Апр.'!Z88:AA88,'[5]КОЛПИНО Май'!Z88:AA88,'[6]КОЛПИНО Июнь'!Z88:AA88,'[7]КОЛПИНО Июль'!Z88:AA88,'[8]КОЛПИНО Авг.'!Z88:AA88,'[9]КОЛПИНО Сент.'!Z88:AA88,'[10]КОЛПИНО Окт.'!Z88:AA88,'[11]КОЛПИНО Нояб.'!Z88:AA88,'[12]КОЛПИНО Дек.'!Z88:AA88)</f>
        <v>0</v>
      </c>
      <c r="AB102" s="99">
        <v>22</v>
      </c>
      <c r="AC102" s="115">
        <f>SUM('[1]КОЛПИНО Янв. '!AB88:AC88,'[2]КОЛПИНО Февр.'!AB88:AC88,'[3]КОЛПИНО Март'!AB88:AC88,'[4]КОЛПИНО Апр.'!AB88:AC88,'[5]КОЛПИНО Май'!AB88:AC88,'[6]КОЛПИНО Июнь'!AB88:AC88,'[7]КОЛПИНО Июль'!AB88:AC88,'[8]КОЛПИНО Авг.'!AB88:AC88,'[9]КОЛПИНО Сент.'!AB88:AC88,'[10]КОЛПИНО Окт.'!AB88:AC88,'[11]КОЛПИНО Нояб.'!AB88:AC88,'[12]КОЛПИНО Дек.'!AB88:AC88)</f>
        <v>0</v>
      </c>
      <c r="AD102" s="117">
        <v>18</v>
      </c>
      <c r="AE102" s="115">
        <f>SUM('[1]КОЛПИНО Янв. '!AD88:AE88,'[2]КОЛПИНО Февр.'!AD88:AE88,'[3]КОЛПИНО Март'!AD88:AE88,'[4]КОЛПИНО Апр.'!AD88:AE88,'[5]КОЛПИНО Май'!AD88:AE88,'[6]КОЛПИНО Июнь'!AD88:AE88,'[7]КОЛПИНО Июль'!AD88:AE88,'[8]КОЛПИНО Авг.'!AD88:AE88,'[9]КОЛПИНО Сент.'!AD88:AE88,'[10]КОЛПИНО Окт.'!AD88:AE88,'[11]КОЛПИНО Нояб.'!AD88:AE88,'[12]КОЛПИНО Дек.'!AD88:AE88)</f>
        <v>0</v>
      </c>
      <c r="AF102" s="117">
        <v>106</v>
      </c>
      <c r="AG102" s="115">
        <f>SUM('[1]КОЛПИНО Янв. '!AF88:AG88,'[2]КОЛПИНО Февр.'!AF88:AG88,'[3]КОЛПИНО Март'!AF88:AG88,'[4]КОЛПИНО Апр.'!AF88:AG88,'[5]КОЛПИНО Май'!AF88:AG88,'[6]КОЛПИНО Июнь'!AF88:AG88,'[7]КОЛПИНО Июль'!AF88:AG88,'[8]КОЛПИНО Авг.'!AF88:AG88,'[9]КОЛПИНО Сент.'!AF88:AG88,'[10]КОЛПИНО Окт.'!AF88:AG88,'[11]КОЛПИНО Нояб.'!AF88:AG88,'[12]КОЛПИНО Дек.'!AF88:AG88)</f>
        <v>132.24600000000001</v>
      </c>
      <c r="AH102" s="117">
        <v>78</v>
      </c>
      <c r="AI102" s="115">
        <f>SUM('[1]КОЛПИНО Янв. '!AH88:AI88,'[2]КОЛПИНО Февр.'!AH88:AI88,'[3]КОЛПИНО Март'!AH88:AI88,'[4]КОЛПИНО Апр.'!AH88:AI88,'[5]КОЛПИНО Май'!AH88:AI88,'[6]КОЛПИНО Июнь'!AH88:AI88,'[7]КОЛПИНО Июль'!AH88:AI88,'[8]КОЛПИНО Авг.'!AH88:AI88,'[9]КОЛПИНО Сент.'!AH88:AI88,'[10]КОЛПИНО Окт.'!AH88:AI88,'[11]КОЛПИНО Нояб.'!AH88:AI88,'[12]КОЛПИНО Дек.'!AH88:AI88)</f>
        <v>0.39</v>
      </c>
      <c r="AJ102" s="117">
        <v>81</v>
      </c>
      <c r="AK102" s="115">
        <f>SUM('[1]КОЛПИНО Янв. '!AJ88:AK88,'[2]КОЛПИНО Февр.'!AJ88:AK88,'[3]КОЛПИНО Март'!AJ88:AK88,'[4]КОЛПИНО Апр.'!AJ88:AK88,'[5]КОЛПИНО Май'!AJ88:AK88,'[6]КОЛПИНО Июнь'!AJ88:AK88,'[7]КОЛПИНО Июль'!AJ88:AK88,'[8]КОЛПИНО Авг.'!AJ88:AK88,'[9]КОЛПИНО Сент.'!AJ88:AK88,'[10]КОЛПИНО Окт.'!AJ88:AK88,'[11]КОЛПИНО Нояб.'!AJ88:AK88,'[12]КОЛПИНО Дек.'!AJ88:AK88)</f>
        <v>14.332000000000001</v>
      </c>
      <c r="AL102" s="117">
        <v>145</v>
      </c>
      <c r="AM102" s="115">
        <f>SUM('[1]КОЛПИНО Янв. '!AL88:AM88,'[2]КОЛПИНО Февр.'!AL88:AM88,'[3]КОЛПИНО Март'!AL88:AM88,'[4]КОЛПИНО Апр.'!AL88:AM88,'[5]КОЛПИНО Май'!AL88:AM88,'[6]КОЛПИНО Июнь'!AL88:AM88,'[7]КОЛПИНО Июль'!AL88:AM88,'[8]КОЛПИНО Авг.'!AL88:AM88,'[9]КОЛПИНО Сент.'!AL88:AM88,'[10]КОЛПИНО Окт.'!AL88:AM88,'[11]КОЛПИНО Нояб.'!AL88:AM88,'[12]КОЛПИНО Дек.'!AL88:AM88)</f>
        <v>0</v>
      </c>
      <c r="AN102" s="117">
        <v>100</v>
      </c>
      <c r="AO102" s="115">
        <f>SUM('[1]КОЛПИНО Янв. '!AN88:AO88,'[2]КОЛПИНО Февр.'!AN88:AO88,'[3]КОЛПИНО Март'!AN88:AO88,'[4]КОЛПИНО Апр.'!AN88:AO88,'[5]КОЛПИНО Май'!AN88:AO88,'[6]КОЛПИНО Июнь'!AN88:AO88,'[7]КОЛПИНО Июль'!AN88:AO88,'[8]КОЛПИНО Авг.'!AN88:AO88,'[9]КОЛПИНО Сент.'!AN88:AO88,'[10]КОЛПИНО Окт.'!AN88:AO88,'[11]КОЛПИНО Нояб.'!AN88:AO88,'[12]КОЛПИНО Дек.'!AN88:AO88)</f>
        <v>9.6240000000000006</v>
      </c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</row>
    <row r="103" spans="1:96" s="93" customFormat="1" ht="16.2" thickBot="1" x14ac:dyDescent="0.35">
      <c r="A103" s="3" t="s">
        <v>52</v>
      </c>
      <c r="B103" s="2" t="s">
        <v>34</v>
      </c>
      <c r="C103" s="12" t="s">
        <v>5</v>
      </c>
      <c r="D103" s="124">
        <f>D21+D81+D94</f>
        <v>304.40000000000003</v>
      </c>
      <c r="E103" s="124">
        <f>E21+E81+E94</f>
        <v>311.84599999999989</v>
      </c>
      <c r="F103" s="124">
        <f t="shared" ref="F103:AN103" si="51">F21+F81+F94</f>
        <v>253.29999999999998</v>
      </c>
      <c r="G103" s="124">
        <f>G21+G81+G94</f>
        <v>354.65499999999992</v>
      </c>
      <c r="H103" s="124">
        <f t="shared" si="51"/>
        <v>287.16000000000003</v>
      </c>
      <c r="I103" s="124">
        <f>I21+I81+I94</f>
        <v>535.25000000000011</v>
      </c>
      <c r="J103" s="124">
        <f t="shared" si="51"/>
        <v>246.6</v>
      </c>
      <c r="K103" s="124">
        <f>K21+K81+K94</f>
        <v>299.435</v>
      </c>
      <c r="L103" s="124">
        <f t="shared" si="51"/>
        <v>362.4</v>
      </c>
      <c r="M103" s="124">
        <f>M21+M81+M94</f>
        <v>36.155999999999999</v>
      </c>
      <c r="N103" s="124">
        <f t="shared" si="51"/>
        <v>299.89</v>
      </c>
      <c r="O103" s="124">
        <f>O21+O81+O94</f>
        <v>420.30099999999999</v>
      </c>
      <c r="P103" s="124">
        <f t="shared" si="51"/>
        <v>168.49</v>
      </c>
      <c r="Q103" s="124">
        <f>Q21+Q81+Q94</f>
        <v>162.59100000000001</v>
      </c>
      <c r="R103" s="124">
        <f t="shared" si="51"/>
        <v>395.73</v>
      </c>
      <c r="S103" s="124">
        <f>S21+S81+S94</f>
        <v>112.92399999999999</v>
      </c>
      <c r="T103" s="124">
        <f t="shared" si="51"/>
        <v>196.59000000000003</v>
      </c>
      <c r="U103" s="124">
        <f>U21+U81+U94</f>
        <v>332.44899999999996</v>
      </c>
      <c r="V103" s="124">
        <f t="shared" si="51"/>
        <v>132.31</v>
      </c>
      <c r="W103" s="124">
        <f>W21+W81+W94</f>
        <v>61.915000000000006</v>
      </c>
      <c r="X103" s="124">
        <f t="shared" si="51"/>
        <v>283.45999999999998</v>
      </c>
      <c r="Y103" s="124">
        <f>Y21+Y81+Y94</f>
        <v>344.36000000000007</v>
      </c>
      <c r="Z103" s="124">
        <f t="shared" si="51"/>
        <v>120.00000000000001</v>
      </c>
      <c r="AA103" s="124">
        <f>AA21+AA81+AA94</f>
        <v>246.995</v>
      </c>
      <c r="AB103" s="124">
        <f t="shared" si="51"/>
        <v>189</v>
      </c>
      <c r="AC103" s="124">
        <f>AC21+AC81+AC94</f>
        <v>346.3119999999999</v>
      </c>
      <c r="AD103" s="124">
        <f t="shared" si="51"/>
        <v>92.509999999999991</v>
      </c>
      <c r="AE103" s="124">
        <f>AE21+AE81+AE94</f>
        <v>139.417</v>
      </c>
      <c r="AF103" s="124">
        <f t="shared" si="51"/>
        <v>313.3</v>
      </c>
      <c r="AG103" s="124">
        <f>AG21+AG81+AG94</f>
        <v>217.28899999999999</v>
      </c>
      <c r="AH103" s="124">
        <f t="shared" si="51"/>
        <v>293.70000000000005</v>
      </c>
      <c r="AI103" s="124">
        <f>AI21+AI81+AI94</f>
        <v>284.59900000000005</v>
      </c>
      <c r="AJ103" s="124">
        <f t="shared" si="51"/>
        <v>636.91599999999994</v>
      </c>
      <c r="AK103" s="124">
        <f>AK21+AK81+AK94</f>
        <v>426.23399999999998</v>
      </c>
      <c r="AL103" s="124">
        <f t="shared" si="51"/>
        <v>1546.1399999999999</v>
      </c>
      <c r="AM103" s="124">
        <f>AM21+AM81+AM94</f>
        <v>1620.8989999999999</v>
      </c>
      <c r="AN103" s="124">
        <f t="shared" si="51"/>
        <v>560.29999999999995</v>
      </c>
      <c r="AO103" s="124">
        <f>AO21+AO81+AO94</f>
        <v>357.428</v>
      </c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</row>
    <row r="104" spans="1:96" s="93" customFormat="1" ht="16.2" thickBot="1" x14ac:dyDescent="0.35">
      <c r="A104" s="88" t="s">
        <v>53</v>
      </c>
      <c r="B104" s="16" t="s">
        <v>50</v>
      </c>
      <c r="C104" s="89" t="s">
        <v>48</v>
      </c>
      <c r="D104" s="90"/>
      <c r="E104" s="362">
        <f>SUM('[1]КОЛПИНО Янв. '!D90:E90,'[2]КОЛПИНО Февр.'!D90:E90,'[3]КОЛПИНО Март'!D90:E90,'[4]КОЛПИНО Апр.'!D90:E90,'[5]КОЛПИНО Май'!D90:E90,'[6]КОЛПИНО Июнь'!D90:E90,'[7]КОЛПИНО Июль'!D90:E90,'[8]КОЛПИНО Авг.'!D90:E90,'[9]КОЛПИНО Сент.'!D90:E90,'[10]КОЛПИНО Окт.'!D90:E90,'[11]КОЛПИНО Нояб.'!D90:E90,'[12]КОЛПИНО Дек.'!D90:E90)</f>
        <v>249.73499999999999</v>
      </c>
      <c r="F104" s="90"/>
      <c r="G104" s="362">
        <f>SUM('[1]КОЛПИНО Янв. '!F90:G90,'[2]КОЛПИНО Февр.'!F90:G90,'[3]КОЛПИНО Март'!F90:G90,'[4]КОЛПИНО Апр.'!F90:G90,'[5]КОЛПИНО Май'!F90:G90,'[6]КОЛПИНО Июнь'!F90:G90,'[7]КОЛПИНО Июль'!F90:G90,'[8]КОЛПИНО Авг.'!F90:G90,'[9]КОЛПИНО Сент.'!F90:G90,'[10]КОЛПИНО Окт.'!F90:G90,'[11]КОЛПИНО Нояб.'!F90:G90,'[12]КОЛПИНО Дек.'!F90:G90)</f>
        <v>236.13499999999999</v>
      </c>
      <c r="H104" s="90"/>
      <c r="I104" s="362">
        <f>SUM('[1]КОЛПИНО Янв. '!H90:I90,'[2]КОЛПИНО Февр.'!H90:I90,'[3]КОЛПИНО Март'!H90:I90,'[4]КОЛПИНО Апр.'!H90:I90,'[5]КОЛПИНО Май'!H90:I90,'[6]КОЛПИНО Июнь'!H90:I90,'[7]КОЛПИНО Июль'!H90:I90,'[8]КОЛПИНО Авг.'!H90:I90,'[9]КОЛПИНО Сент.'!H90:I90,'[10]КОЛПИНО Окт.'!H90:I90,'[11]КОЛПИНО Нояб.'!H90:I90,'[12]КОЛПИНО Дек.'!H90:I90)</f>
        <v>79.872</v>
      </c>
      <c r="J104" s="90"/>
      <c r="K104" s="362">
        <f>SUM('[1]КОЛПИНО Янв. '!J90:K90,'[2]КОЛПИНО Февр.'!J90:K90,'[3]КОЛПИНО Март'!J90:K90,'[4]КОЛПИНО Апр.'!J90:K90,'[5]КОЛПИНО Май'!J90:K90,'[6]КОЛПИНО Июнь'!J90:K90,'[7]КОЛПИНО Июль'!J90:K90,'[8]КОЛПИНО Авг.'!J90:K90,'[9]КОЛПИНО Сент.'!J90:K90,'[10]КОЛПИНО Окт.'!J90:K90,'[11]КОЛПИНО Нояб.'!J90:K90,'[12]КОЛПИНО Дек.'!J90:K90)</f>
        <v>97.374000000000009</v>
      </c>
      <c r="L104" s="90"/>
      <c r="M104" s="362">
        <f>SUM('[1]КОЛПИНО Янв. '!L90:M90,'[2]КОЛПИНО Февр.'!L90:M90,'[3]КОЛПИНО Март'!L90:M90,'[4]КОЛПИНО Апр.'!L90:M90,'[5]КОЛПИНО Май'!L90:M90,'[6]КОЛПИНО Июнь'!L90:M90,'[7]КОЛПИНО Июль'!L90:M90,'[8]КОЛПИНО Авг.'!L90:M90,'[9]КОЛПИНО Сент.'!L90:M90,'[10]КОЛПИНО Окт.'!L90:M90,'[11]КОЛПИНО Нояб.'!L90:M90,'[12]КОЛПИНО Дек.'!L90:M90)</f>
        <v>189.58599999999998</v>
      </c>
      <c r="N104" s="90"/>
      <c r="O104" s="362">
        <f>SUM('[1]КОЛПИНО Янв. '!N90:O90,'[2]КОЛПИНО Февр.'!N90:O90,'[3]КОЛПИНО Март'!N90:O90,'[4]КОЛПИНО Апр.'!N90:O90,'[5]КОЛПИНО Май'!N90:O90,'[6]КОЛПИНО Июнь'!N90:O90,'[7]КОЛПИНО Июль'!N90:O90,'[8]КОЛПИНО Авг.'!N90:O90,'[9]КОЛПИНО Сент.'!N90:O90,'[10]КОЛПИНО Окт.'!N90:O90,'[11]КОЛПИНО Нояб.'!N90:O90,'[12]КОЛПИНО Дек.'!N90:O90)</f>
        <v>112.209</v>
      </c>
      <c r="P104" s="90"/>
      <c r="Q104" s="362">
        <f>SUM('[1]КОЛПИНО Янв. '!P90:Q90,'[2]КОЛПИНО Февр.'!P90:Q90,'[3]КОЛПИНО Март'!P90:Q90,'[4]КОЛПИНО Апр.'!P90:Q90,'[5]КОЛПИНО Май'!P90:Q90,'[6]КОЛПИНО Июнь'!P90:Q90,'[7]КОЛПИНО Июль'!P90:Q90,'[8]КОЛПИНО Авг.'!P90:Q90,'[9]КОЛПИНО Сент.'!P90:Q90,'[10]КОЛПИНО Окт.'!P90:Q90,'[11]КОЛПИНО Нояб.'!P90:Q90,'[12]КОЛПИНО Дек.'!P90:Q90)</f>
        <v>155.511</v>
      </c>
      <c r="R104" s="90"/>
      <c r="S104" s="362">
        <f>SUM('[1]КОЛПИНО Янв. '!R90:S90,'[2]КОЛПИНО Февр.'!R90:S90,'[3]КОЛПИНО Март'!R90:S90,'[4]КОЛПИНО Апр.'!R90:S90,'[5]КОЛПИНО Май'!R90:S90,'[6]КОЛПИНО Июнь'!R90:S90,'[7]КОЛПИНО Июль'!R90:S90,'[8]КОЛПИНО Авг.'!R90:S90,'[9]КОЛПИНО Сент.'!R90:S90,'[10]КОЛПИНО Окт.'!R90:S90,'[11]КОЛПИНО Нояб.'!R90:S90,'[12]КОЛПИНО Дек.'!R90:S90)</f>
        <v>95.00200000000001</v>
      </c>
      <c r="T104" s="90"/>
      <c r="U104" s="362">
        <f>SUM('[1]КОЛПИНО Янв. '!T90:U90,'[2]КОЛПИНО Февр.'!T90:U90,'[3]КОЛПИНО Март'!T90:U90,'[4]КОЛПИНО Апр.'!T90:U90,'[5]КОЛПИНО Май'!T90:U90,'[6]КОЛПИНО Июнь'!T90:U90,'[7]КОЛПИНО Июль'!T90:U90,'[8]КОЛПИНО Авг.'!T90:U90,'[9]КОЛПИНО Сент.'!T90:U90,'[10]КОЛПИНО Окт.'!T90:U90,'[11]КОЛПИНО Нояб.'!T90:U90,'[12]КОЛПИНО Дек.'!T90:U90)</f>
        <v>262.21800000000002</v>
      </c>
      <c r="V104" s="90"/>
      <c r="W104" s="362">
        <f>SUM('[1]КОЛПИНО Янв. '!V90:W90,'[2]КОЛПИНО Февр.'!V90:W90,'[3]КОЛПИНО Март'!V90:W90,'[4]КОЛПИНО Апр.'!V90:W90,'[5]КОЛПИНО Май'!V90:W90,'[6]КОЛПИНО Июнь'!V90:W90,'[7]КОЛПИНО Июль'!V90:W90,'[8]КОЛПИНО Авг.'!V90:W90,'[9]КОЛПИНО Сент.'!V90:W90,'[10]КОЛПИНО Окт.'!V90:W90,'[11]КОЛПИНО Нояб.'!V90:W90,'[12]КОЛПИНО Дек.'!V90:W90)</f>
        <v>97.613000000000014</v>
      </c>
      <c r="X104" s="90"/>
      <c r="Y104" s="362">
        <f>SUM('[1]КОЛПИНО Янв. '!X90:Y90,'[2]КОЛПИНО Февр.'!X90:Y90,'[3]КОЛПИНО Март'!X90:Y90,'[4]КОЛПИНО Апр.'!X90:Y90,'[5]КОЛПИНО Май'!X90:Y90,'[6]КОЛПИНО Июнь'!X90:Y90,'[7]КОЛПИНО Июль'!X90:Y90,'[8]КОЛПИНО Авг.'!X90:Y90,'[9]КОЛПИНО Сент.'!X90:Y90,'[10]КОЛПИНО Окт.'!X90:Y90,'[11]КОЛПИНО Нояб.'!X90:Y90,'[12]КОЛПИНО Дек.'!X90:Y90)</f>
        <v>317.94400000000002</v>
      </c>
      <c r="Z104" s="90"/>
      <c r="AA104" s="362">
        <f>SUM('[1]КОЛПИНО Янв. '!Z90:AA90,'[2]КОЛПИНО Февр.'!Z90:AA90,'[3]КОЛПИНО Март'!Z90:AA90,'[4]КОЛПИНО Апр.'!Z90:AA90,'[5]КОЛПИНО Май'!Z90:AA90,'[6]КОЛПИНО Июнь'!Z90:AA90,'[7]КОЛПИНО Июль'!Z90:AA90,'[8]КОЛПИНО Авг.'!Z90:AA90,'[9]КОЛПИНО Сент.'!Z90:AA90,'[10]КОЛПИНО Окт.'!Z90:AA90,'[11]КОЛПИНО Нояб.'!Z90:AA90,'[12]КОЛПИНО Дек.'!Z90:AA90)</f>
        <v>155.142</v>
      </c>
      <c r="AB104" s="90"/>
      <c r="AC104" s="362">
        <f>SUM('[1]КОЛПИНО Янв. '!AB90:AC90,'[2]КОЛПИНО Февр.'!AB90:AC90,'[3]КОЛПИНО Март'!AB90:AC90,'[4]КОЛПИНО Апр.'!AB90:AC90,'[5]КОЛПИНО Май'!AB90:AC90,'[6]КОЛПИНО Июнь'!AB90:AC90,'[7]КОЛПИНО Июль'!AB90:AC90,'[8]КОЛПИНО Авг.'!AB90:AC90,'[9]КОЛПИНО Сент.'!AB90:AC90,'[10]КОЛПИНО Окт.'!AB90:AC90,'[11]КОЛПИНО Нояб.'!AB90:AC90,'[12]КОЛПИНО Дек.'!AB90:AC90)</f>
        <v>147.49800000000002</v>
      </c>
      <c r="AD104" s="90"/>
      <c r="AE104" s="362">
        <f>SUM('[1]КОЛПИНО Янв. '!AD90:AE90,'[2]КОЛПИНО Февр.'!AD90:AE90,'[3]КОЛПИНО Март'!AD90:AE90,'[4]КОЛПИНО Апр.'!AD90:AE90,'[5]КОЛПИНО Май'!AD90:AE90,'[6]КОЛПИНО Июнь'!AD90:AE90,'[7]КОЛПИНО Июль'!AD90:AE90,'[8]КОЛПИНО Авг.'!AD90:AE90,'[9]КОЛПИНО Сент.'!AD90:AE90,'[10]КОЛПИНО Окт.'!AD90:AE90,'[11]КОЛПИНО Нояб.'!AD90:AE90,'[12]КОЛПИНО Дек.'!AD90:AE90)</f>
        <v>113.803</v>
      </c>
      <c r="AF104" s="90"/>
      <c r="AG104" s="362">
        <f>SUM('[1]КОЛПИНО Янв. '!AF90:AG90,'[2]КОЛПИНО Февр.'!AF90:AG90,'[3]КОЛПИНО Март'!AF90:AG90,'[4]КОЛПИНО Апр.'!AF90:AG90,'[5]КОЛПИНО Май'!AF90:AG90,'[6]КОЛПИНО Июнь'!AF90:AG90,'[7]КОЛПИНО Июль'!AF90:AG90,'[8]КОЛПИНО Авг.'!AF90:AG90,'[9]КОЛПИНО Сент.'!AF90:AG90,'[10]КОЛПИНО Окт.'!AF90:AG90,'[11]КОЛПИНО Нояб.'!AF90:AG90,'[12]КОЛПИНО Дек.'!AF90:AG90)</f>
        <v>593.12300000000005</v>
      </c>
      <c r="AH104" s="90"/>
      <c r="AI104" s="362">
        <f>SUM('[1]КОЛПИНО Янв. '!AH90:AI90,'[2]КОЛПИНО Февр.'!AH90:AI90,'[3]КОЛПИНО Март'!AH90:AI90,'[4]КОЛПИНО Апр.'!AH90:AI90,'[5]КОЛПИНО Май'!AH90:AI90,'[6]КОЛПИНО Июнь'!AH90:AI90,'[7]КОЛПИНО Июль'!AH90:AI90,'[8]КОЛПИНО Авг.'!AH90:AI90,'[9]КОЛПИНО Сент.'!AH90:AI90,'[10]КОЛПИНО Окт.'!AH90:AI90,'[11]КОЛПИНО Нояб.'!AH90:AI90,'[12]КОЛПИНО Дек.'!AH90:AI90)</f>
        <v>297.66699999999997</v>
      </c>
      <c r="AJ104" s="90"/>
      <c r="AK104" s="362">
        <f>SUM('[1]КОЛПИНО Янв. '!AJ90:AK90,'[2]КОЛПИНО Февр.'!AJ90:AK90,'[3]КОЛПИНО Март'!AJ90:AK90,'[4]КОЛПИНО Апр.'!AJ90:AK90,'[5]КОЛПИНО Май'!AJ90:AK90,'[6]КОЛПИНО Июнь'!AJ90:AK90,'[7]КОЛПИНО Июль'!AJ90:AK90,'[8]КОЛПИНО Авг.'!AJ90:AK90,'[9]КОЛПИНО Сент.'!AJ90:AK90,'[10]КОЛПИНО Окт.'!AJ90:AK90,'[11]КОЛПИНО Нояб.'!AJ90:AK90,'[12]КОЛПИНО Дек.'!AJ90:AK90)</f>
        <v>187.62499999999994</v>
      </c>
      <c r="AL104" s="90"/>
      <c r="AM104" s="362">
        <f>SUM('[1]КОЛПИНО Янв. '!AL90:AM90,'[2]КОЛПИНО Февр.'!AL90:AM90,'[3]КОЛПИНО Март'!AL90:AM90,'[4]КОЛПИНО Апр.'!AL90:AM90,'[5]КОЛПИНО Май'!AL90:AM90,'[6]КОЛПИНО Июнь'!AL90:AM90,'[7]КОЛПИНО Июль'!AL90:AM90,'[8]КОЛПИНО Авг.'!AL90:AM90,'[9]КОЛПИНО Сент.'!AL90:AM90,'[10]КОЛПИНО Окт.'!AL90:AM90,'[11]КОЛПИНО Нояб.'!AL90:AM90,'[12]КОЛПИНО Дек.'!AL90:AM90)</f>
        <v>836.596</v>
      </c>
      <c r="AN104" s="90"/>
      <c r="AO104" s="362">
        <f>SUM('[1]КОЛПИНО Янв. '!AN90:AO90,'[2]КОЛПИНО Февр.'!AN90:AO90,'[3]КОЛПИНО Март'!AN90:AO90,'[4]КОЛПИНО Апр.'!AN90:AO90,'[5]КОЛПИНО Май'!AN90:AO90,'[6]КОЛПИНО Июнь'!AN90:AO90,'[7]КОЛПИНО Июль'!AN90:AO90,'[8]КОЛПИНО Авг.'!AN90:AO90,'[9]КОЛПИНО Сент.'!AN90:AO90,'[10]КОЛПИНО Окт.'!AN90:AO90,'[11]КОЛПИНО Нояб.'!AN90:AO90,'[12]КОЛПИНО Дек.'!AN90:AO90)</f>
        <v>310.60300000000001</v>
      </c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</row>
    <row r="105" spans="1:96" s="93" customFormat="1" ht="45.75" customHeight="1" thickBot="1" x14ac:dyDescent="0.35">
      <c r="A105" s="425"/>
      <c r="B105" s="426"/>
      <c r="C105" s="427"/>
      <c r="D105" s="375" t="s">
        <v>166</v>
      </c>
      <c r="E105" s="376"/>
      <c r="F105" s="375" t="s">
        <v>167</v>
      </c>
      <c r="G105" s="376"/>
      <c r="H105" s="375" t="s">
        <v>62</v>
      </c>
      <c r="I105" s="376"/>
      <c r="J105" s="375" t="s">
        <v>63</v>
      </c>
      <c r="K105" s="376"/>
      <c r="L105" s="375" t="s">
        <v>168</v>
      </c>
      <c r="M105" s="376"/>
      <c r="N105" s="375" t="s">
        <v>169</v>
      </c>
      <c r="O105" s="376"/>
      <c r="P105" s="375" t="s">
        <v>170</v>
      </c>
      <c r="Q105" s="381"/>
      <c r="R105" s="377" t="s">
        <v>64</v>
      </c>
      <c r="S105" s="378"/>
      <c r="T105" s="377" t="s">
        <v>65</v>
      </c>
      <c r="U105" s="378"/>
      <c r="V105" s="377" t="s">
        <v>171</v>
      </c>
      <c r="W105" s="378"/>
      <c r="X105" s="377" t="s">
        <v>172</v>
      </c>
      <c r="Y105" s="378"/>
      <c r="Z105" s="377" t="s">
        <v>173</v>
      </c>
      <c r="AA105" s="378"/>
      <c r="AB105" s="377" t="s">
        <v>174</v>
      </c>
      <c r="AC105" s="378"/>
      <c r="AD105" s="377" t="s">
        <v>175</v>
      </c>
      <c r="AE105" s="378"/>
      <c r="AF105" s="377" t="s">
        <v>176</v>
      </c>
      <c r="AG105" s="378"/>
      <c r="AH105" s="375" t="s">
        <v>66</v>
      </c>
      <c r="AI105" s="376"/>
      <c r="AJ105" s="375" t="s">
        <v>67</v>
      </c>
      <c r="AK105" s="376"/>
      <c r="AL105" s="375" t="s">
        <v>177</v>
      </c>
      <c r="AM105" s="376"/>
      <c r="AN105" s="375" t="s">
        <v>178</v>
      </c>
      <c r="AO105" s="376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</row>
    <row r="106" spans="1:96" s="93" customFormat="1" x14ac:dyDescent="0.3">
      <c r="A106" s="91"/>
      <c r="B106" s="91"/>
      <c r="C106" s="91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</row>
    <row r="107" spans="1:96" s="93" customFormat="1" x14ac:dyDescent="0.3">
      <c r="A107" s="91"/>
      <c r="B107" s="91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</row>
    <row r="108" spans="1:96" s="93" customFormat="1" x14ac:dyDescent="0.3">
      <c r="A108" s="100"/>
      <c r="B108" s="93" t="s">
        <v>180</v>
      </c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</row>
    <row r="109" spans="1:96" s="93" customFormat="1" x14ac:dyDescent="0.3">
      <c r="A109" s="101"/>
      <c r="B109" s="93" t="s">
        <v>179</v>
      </c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</row>
    <row r="110" spans="1:96" s="93" customFormat="1" x14ac:dyDescent="0.3"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</row>
    <row r="111" spans="1:96" s="93" customFormat="1" x14ac:dyDescent="0.3"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</row>
    <row r="112" spans="1:96" s="93" customFormat="1" x14ac:dyDescent="0.3"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</row>
    <row r="113" spans="4:96" s="93" customFormat="1" x14ac:dyDescent="0.3"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</row>
    <row r="114" spans="4:96" s="93" customFormat="1" x14ac:dyDescent="0.3"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</row>
    <row r="115" spans="4:96" s="93" customFormat="1" x14ac:dyDescent="0.3"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</row>
    <row r="116" spans="4:96" s="93" customFormat="1" x14ac:dyDescent="0.3"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</row>
    <row r="117" spans="4:96" s="93" customFormat="1" x14ac:dyDescent="0.3"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</row>
    <row r="118" spans="4:96" s="93" customFormat="1" x14ac:dyDescent="0.3"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</row>
    <row r="119" spans="4:96" s="93" customFormat="1" x14ac:dyDescent="0.3"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</row>
    <row r="120" spans="4:96" s="93" customFormat="1" x14ac:dyDescent="0.3"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</row>
    <row r="121" spans="4:96" s="93" customFormat="1" x14ac:dyDescent="0.3"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</row>
    <row r="122" spans="4:96" s="93" customFormat="1" x14ac:dyDescent="0.3"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</row>
    <row r="123" spans="4:96" s="93" customFormat="1" x14ac:dyDescent="0.3"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</row>
    <row r="124" spans="4:96" s="93" customFormat="1" x14ac:dyDescent="0.3"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</row>
    <row r="125" spans="4:96" s="93" customFormat="1" x14ac:dyDescent="0.3"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</row>
    <row r="126" spans="4:96" s="93" customFormat="1" x14ac:dyDescent="0.3"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</row>
    <row r="127" spans="4:96" s="93" customFormat="1" x14ac:dyDescent="0.3"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</row>
    <row r="128" spans="4:96" s="93" customFormat="1" x14ac:dyDescent="0.3"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</row>
    <row r="129" spans="1:96" s="93" customFormat="1" x14ac:dyDescent="0.3"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</row>
    <row r="130" spans="1:96" s="93" customFormat="1" x14ac:dyDescent="0.3"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</row>
    <row r="131" spans="1:96" s="93" customFormat="1" x14ac:dyDescent="0.3"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</row>
    <row r="132" spans="1:96" s="93" customFormat="1" x14ac:dyDescent="0.3"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</row>
    <row r="133" spans="1:96" s="93" customFormat="1" x14ac:dyDescent="0.3"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</row>
    <row r="134" spans="1:96" s="93" customFormat="1" x14ac:dyDescent="0.3"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</row>
    <row r="135" spans="1:96" s="93" customFormat="1" x14ac:dyDescent="0.3"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</row>
    <row r="136" spans="1:96" s="93" customFormat="1" x14ac:dyDescent="0.3"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</row>
    <row r="137" spans="1:96" s="93" customFormat="1" x14ac:dyDescent="0.3"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</row>
    <row r="138" spans="1:96" s="93" customFormat="1" x14ac:dyDescent="0.3"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</row>
    <row r="139" spans="1:96" s="93" customFormat="1" x14ac:dyDescent="0.3"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</row>
    <row r="140" spans="1:96" s="93" customFormat="1" x14ac:dyDescent="0.3"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</row>
    <row r="141" spans="1:96" s="93" customFormat="1" x14ac:dyDescent="0.3"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</row>
    <row r="142" spans="1:96" s="93" customFormat="1" x14ac:dyDescent="0.3"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</row>
    <row r="143" spans="1:96" s="93" customFormat="1" x14ac:dyDescent="0.3"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</row>
    <row r="144" spans="1:96" s="1" customFormat="1" x14ac:dyDescent="0.3">
      <c r="A144" s="93"/>
      <c r="B144" s="93"/>
      <c r="C144" s="93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</row>
    <row r="145" spans="1:96" s="1" customFormat="1" x14ac:dyDescent="0.3">
      <c r="A145" s="93"/>
      <c r="B145" s="93"/>
      <c r="C145" s="93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</row>
    <row r="146" spans="1:96" s="1" customFormat="1" x14ac:dyDescent="0.3">
      <c r="A146" s="93"/>
      <c r="B146" s="93"/>
      <c r="C146" s="93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</row>
    <row r="147" spans="1:96" s="1" customFormat="1" x14ac:dyDescent="0.3">
      <c r="A147" s="93"/>
      <c r="B147" s="93"/>
      <c r="C147" s="93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</row>
    <row r="148" spans="1:96" s="1" customFormat="1" x14ac:dyDescent="0.3">
      <c r="A148" s="93"/>
      <c r="B148" s="93"/>
      <c r="C148" s="93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</row>
    <row r="149" spans="1:96" s="1" customFormat="1" x14ac:dyDescent="0.3">
      <c r="A149" s="93"/>
      <c r="B149" s="93"/>
      <c r="C149" s="93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</row>
    <row r="150" spans="1:96" s="1" customFormat="1" x14ac:dyDescent="0.3">
      <c r="A150" s="93"/>
      <c r="B150" s="93"/>
      <c r="C150" s="93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</row>
  </sheetData>
  <mergeCells count="145">
    <mergeCell ref="AN1:AO1"/>
    <mergeCell ref="A15:J15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D1:E1"/>
    <mergeCell ref="F1:G1"/>
    <mergeCell ref="H1:I1"/>
    <mergeCell ref="J1:K1"/>
    <mergeCell ref="L1:M1"/>
    <mergeCell ref="P1:Q1"/>
    <mergeCell ref="N1:O1"/>
    <mergeCell ref="R1:S1"/>
    <mergeCell ref="T1:U1"/>
    <mergeCell ref="B1:B2"/>
    <mergeCell ref="C1:C2"/>
    <mergeCell ref="A1:A2"/>
    <mergeCell ref="P105:Q105"/>
    <mergeCell ref="R105:S105"/>
    <mergeCell ref="T105:U105"/>
    <mergeCell ref="AN105:AO105"/>
    <mergeCell ref="V105:W105"/>
    <mergeCell ref="X105:Y105"/>
    <mergeCell ref="Z105:AA105"/>
    <mergeCell ref="AB105:AC105"/>
    <mergeCell ref="AD105:AE105"/>
    <mergeCell ref="AF105:AG105"/>
    <mergeCell ref="AH105:AI105"/>
    <mergeCell ref="AJ105:AK105"/>
    <mergeCell ref="AL105:AM105"/>
    <mergeCell ref="A99:A100"/>
    <mergeCell ref="B99:B100"/>
    <mergeCell ref="A105:C105"/>
    <mergeCell ref="D105:E105"/>
    <mergeCell ref="F105:G105"/>
    <mergeCell ref="H105:I105"/>
    <mergeCell ref="J105:K105"/>
    <mergeCell ref="L105:M105"/>
    <mergeCell ref="N105:O105"/>
    <mergeCell ref="B50:B51"/>
    <mergeCell ref="A52:A54"/>
    <mergeCell ref="B52:B54"/>
    <mergeCell ref="A92:A93"/>
    <mergeCell ref="B92:B93"/>
    <mergeCell ref="A95:A96"/>
    <mergeCell ref="B95:B96"/>
    <mergeCell ref="A97:A98"/>
    <mergeCell ref="B97:B98"/>
    <mergeCell ref="A84:A85"/>
    <mergeCell ref="B84:B85"/>
    <mergeCell ref="A86:A87"/>
    <mergeCell ref="B86:B87"/>
    <mergeCell ref="A88:A89"/>
    <mergeCell ref="B88:B89"/>
    <mergeCell ref="A90:A91"/>
    <mergeCell ref="B90:B91"/>
    <mergeCell ref="A65:A66"/>
    <mergeCell ref="B65:B66"/>
    <mergeCell ref="A67:A68"/>
    <mergeCell ref="B67:B68"/>
    <mergeCell ref="A69:A70"/>
    <mergeCell ref="B69:B70"/>
    <mergeCell ref="A71:A72"/>
    <mergeCell ref="C26:C27"/>
    <mergeCell ref="A34:A35"/>
    <mergeCell ref="B34:B35"/>
    <mergeCell ref="A38:A39"/>
    <mergeCell ref="B38:B39"/>
    <mergeCell ref="A40:A41"/>
    <mergeCell ref="B40:B41"/>
    <mergeCell ref="A42:A43"/>
    <mergeCell ref="B42:B43"/>
    <mergeCell ref="C42:C43"/>
    <mergeCell ref="B36:B37"/>
    <mergeCell ref="A36:A37"/>
    <mergeCell ref="AQ35:AQ38"/>
    <mergeCell ref="A55:A56"/>
    <mergeCell ref="B55:B56"/>
    <mergeCell ref="A82:A83"/>
    <mergeCell ref="B82:B83"/>
    <mergeCell ref="A77:A78"/>
    <mergeCell ref="B77:B78"/>
    <mergeCell ref="A79:A80"/>
    <mergeCell ref="B79:B80"/>
    <mergeCell ref="A57:A58"/>
    <mergeCell ref="B57:B58"/>
    <mergeCell ref="A59:A60"/>
    <mergeCell ref="B59:B60"/>
    <mergeCell ref="A61:A62"/>
    <mergeCell ref="B61:B62"/>
    <mergeCell ref="A63:A64"/>
    <mergeCell ref="B63:B64"/>
    <mergeCell ref="A44:A45"/>
    <mergeCell ref="B44:B45"/>
    <mergeCell ref="A46:A47"/>
    <mergeCell ref="B46:B47"/>
    <mergeCell ref="A48:A49"/>
    <mergeCell ref="B48:B49"/>
    <mergeCell ref="A50:A51"/>
    <mergeCell ref="B71:B72"/>
    <mergeCell ref="A73:A74"/>
    <mergeCell ref="B73:B74"/>
    <mergeCell ref="A75:A76"/>
    <mergeCell ref="B75:B76"/>
    <mergeCell ref="P19:Q19"/>
    <mergeCell ref="A28:A29"/>
    <mergeCell ref="B28:B29"/>
    <mergeCell ref="A30:A31"/>
    <mergeCell ref="B30:B31"/>
    <mergeCell ref="A32:A33"/>
    <mergeCell ref="B32:B33"/>
    <mergeCell ref="A26:A27"/>
    <mergeCell ref="B26:B27"/>
    <mergeCell ref="A22:A23"/>
    <mergeCell ref="B22:B23"/>
    <mergeCell ref="C17:C20"/>
    <mergeCell ref="B17:B20"/>
    <mergeCell ref="A17:A20"/>
    <mergeCell ref="A24:A25"/>
    <mergeCell ref="B24:B25"/>
    <mergeCell ref="D19:E19"/>
    <mergeCell ref="D17:AO18"/>
    <mergeCell ref="J19:K19"/>
    <mergeCell ref="L19:M19"/>
    <mergeCell ref="F19:G19"/>
    <mergeCell ref="H19:I19"/>
    <mergeCell ref="N19:O19"/>
    <mergeCell ref="X19:Y19"/>
    <mergeCell ref="R19:S19"/>
    <mergeCell ref="Z19:AA19"/>
    <mergeCell ref="AL19:AM19"/>
    <mergeCell ref="AN19:AO19"/>
    <mergeCell ref="V19:W19"/>
    <mergeCell ref="AF19:AG19"/>
    <mergeCell ref="AH19:AI19"/>
    <mergeCell ref="AJ19:AK19"/>
    <mergeCell ref="AB19:AC19"/>
    <mergeCell ref="T19:U19"/>
    <mergeCell ref="AD19:AE19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T109"/>
  <sheetViews>
    <sheetView workbookViewId="0">
      <pane xSplit="3" ySplit="1" topLeftCell="CF80" activePane="bottomRight" state="frozen"/>
      <selection pane="topRight" activeCell="D1" sqref="D1"/>
      <selection pane="bottomLeft" activeCell="A2" sqref="A2"/>
      <selection pane="bottomRight" activeCell="C100" sqref="C100"/>
    </sheetView>
  </sheetViews>
  <sheetFormatPr defaultRowHeight="14.4" x14ac:dyDescent="0.3"/>
  <cols>
    <col min="2" max="2" width="63.33203125" customWidth="1"/>
    <col min="4" max="93" width="10.6640625" customWidth="1"/>
    <col min="94" max="94" width="23.88671875" customWidth="1"/>
    <col min="95" max="95" width="17.109375" customWidth="1"/>
    <col min="96" max="96" width="14.5546875" customWidth="1"/>
  </cols>
  <sheetData>
    <row r="1" spans="1:93" ht="16.5" customHeight="1" thickBot="1" x14ac:dyDescent="0.35">
      <c r="A1" s="444"/>
      <c r="B1" s="442" t="s">
        <v>217</v>
      </c>
      <c r="C1" s="440"/>
      <c r="D1" s="446" t="s">
        <v>68</v>
      </c>
      <c r="E1" s="446"/>
      <c r="F1" s="446" t="s">
        <v>69</v>
      </c>
      <c r="G1" s="446"/>
      <c r="H1" s="446" t="s">
        <v>70</v>
      </c>
      <c r="I1" s="446"/>
      <c r="J1" s="446" t="s">
        <v>184</v>
      </c>
      <c r="K1" s="446"/>
      <c r="L1" s="446" t="s">
        <v>71</v>
      </c>
      <c r="M1" s="446"/>
      <c r="N1" s="446" t="s">
        <v>72</v>
      </c>
      <c r="O1" s="446"/>
      <c r="P1" s="446" t="s">
        <v>73</v>
      </c>
      <c r="Q1" s="446"/>
      <c r="R1" s="446" t="s">
        <v>74</v>
      </c>
      <c r="S1" s="446"/>
      <c r="T1" s="446" t="s">
        <v>75</v>
      </c>
      <c r="U1" s="446"/>
      <c r="V1" s="446" t="s">
        <v>76</v>
      </c>
      <c r="W1" s="446"/>
      <c r="X1" s="446" t="s">
        <v>77</v>
      </c>
      <c r="Y1" s="446"/>
      <c r="Z1" s="446" t="s">
        <v>78</v>
      </c>
      <c r="AA1" s="446"/>
      <c r="AB1" s="446" t="s">
        <v>79</v>
      </c>
      <c r="AC1" s="446"/>
      <c r="AD1" s="446" t="s">
        <v>80</v>
      </c>
      <c r="AE1" s="446"/>
      <c r="AF1" s="446" t="s">
        <v>81</v>
      </c>
      <c r="AG1" s="446"/>
      <c r="AH1" s="446" t="s">
        <v>82</v>
      </c>
      <c r="AI1" s="446"/>
      <c r="AJ1" s="446" t="s">
        <v>83</v>
      </c>
      <c r="AK1" s="446"/>
      <c r="AL1" s="446" t="s">
        <v>185</v>
      </c>
      <c r="AM1" s="446"/>
      <c r="AN1" s="446" t="s">
        <v>84</v>
      </c>
      <c r="AO1" s="446"/>
      <c r="AP1" s="446" t="s">
        <v>85</v>
      </c>
      <c r="AQ1" s="446"/>
      <c r="AR1" s="446" t="s">
        <v>86</v>
      </c>
      <c r="AS1" s="446"/>
      <c r="AT1" s="446" t="s">
        <v>87</v>
      </c>
      <c r="AU1" s="446"/>
      <c r="AV1" s="446" t="s">
        <v>88</v>
      </c>
      <c r="AW1" s="446"/>
      <c r="AX1" s="446" t="s">
        <v>89</v>
      </c>
      <c r="AY1" s="446"/>
      <c r="AZ1" s="446" t="s">
        <v>90</v>
      </c>
      <c r="BA1" s="446"/>
      <c r="BB1" s="446" t="s">
        <v>91</v>
      </c>
      <c r="BC1" s="446"/>
      <c r="BD1" s="446" t="s">
        <v>92</v>
      </c>
      <c r="BE1" s="446"/>
      <c r="BF1" s="446" t="s">
        <v>186</v>
      </c>
      <c r="BG1" s="446"/>
      <c r="BH1" s="446" t="s">
        <v>93</v>
      </c>
      <c r="BI1" s="446"/>
      <c r="BJ1" s="446" t="s">
        <v>94</v>
      </c>
      <c r="BK1" s="446"/>
      <c r="BL1" s="446" t="s">
        <v>95</v>
      </c>
      <c r="BM1" s="446"/>
      <c r="BN1" s="446" t="s">
        <v>96</v>
      </c>
      <c r="BO1" s="446"/>
      <c r="BP1" s="446" t="s">
        <v>97</v>
      </c>
      <c r="BQ1" s="446"/>
      <c r="BR1" s="446" t="s">
        <v>98</v>
      </c>
      <c r="BS1" s="446"/>
      <c r="BT1" s="446" t="s">
        <v>99</v>
      </c>
      <c r="BU1" s="446"/>
      <c r="BV1" s="446" t="s">
        <v>100</v>
      </c>
      <c r="BW1" s="446"/>
      <c r="BX1" s="446" t="s">
        <v>101</v>
      </c>
      <c r="BY1" s="446"/>
      <c r="BZ1" s="446" t="s">
        <v>102</v>
      </c>
      <c r="CA1" s="446"/>
      <c r="CB1" s="446" t="s">
        <v>103</v>
      </c>
      <c r="CC1" s="446"/>
      <c r="CD1" s="446" t="s">
        <v>104</v>
      </c>
      <c r="CE1" s="446"/>
      <c r="CF1" s="446" t="s">
        <v>105</v>
      </c>
      <c r="CG1" s="446"/>
      <c r="CH1" s="446" t="s">
        <v>106</v>
      </c>
      <c r="CI1" s="446"/>
      <c r="CJ1" s="446" t="s">
        <v>107</v>
      </c>
      <c r="CK1" s="446"/>
      <c r="CL1" s="446" t="s">
        <v>108</v>
      </c>
      <c r="CM1" s="446"/>
      <c r="CN1" s="446" t="s">
        <v>109</v>
      </c>
      <c r="CO1" s="446"/>
    </row>
    <row r="2" spans="1:93" ht="15.75" customHeight="1" thickBot="1" x14ac:dyDescent="0.35">
      <c r="A2" s="445"/>
      <c r="B2" s="443"/>
      <c r="C2" s="441"/>
      <c r="D2" s="237" t="s">
        <v>236</v>
      </c>
      <c r="E2" s="238" t="s">
        <v>237</v>
      </c>
      <c r="F2" s="239" t="s">
        <v>236</v>
      </c>
      <c r="G2" s="238" t="s">
        <v>237</v>
      </c>
      <c r="H2" s="239" t="s">
        <v>236</v>
      </c>
      <c r="I2" s="238" t="s">
        <v>237</v>
      </c>
      <c r="J2" s="239" t="s">
        <v>236</v>
      </c>
      <c r="K2" s="238" t="s">
        <v>237</v>
      </c>
      <c r="L2" s="239" t="s">
        <v>236</v>
      </c>
      <c r="M2" s="238" t="s">
        <v>237</v>
      </c>
      <c r="N2" s="239" t="s">
        <v>236</v>
      </c>
      <c r="O2" s="238" t="s">
        <v>237</v>
      </c>
      <c r="P2" s="239" t="s">
        <v>236</v>
      </c>
      <c r="Q2" s="238" t="s">
        <v>237</v>
      </c>
      <c r="R2" s="239" t="s">
        <v>236</v>
      </c>
      <c r="S2" s="238" t="s">
        <v>237</v>
      </c>
      <c r="T2" s="239" t="s">
        <v>236</v>
      </c>
      <c r="U2" s="238" t="s">
        <v>237</v>
      </c>
      <c r="V2" s="239" t="s">
        <v>236</v>
      </c>
      <c r="W2" s="238" t="s">
        <v>237</v>
      </c>
      <c r="X2" s="239" t="s">
        <v>236</v>
      </c>
      <c r="Y2" s="238" t="s">
        <v>237</v>
      </c>
      <c r="Z2" s="239" t="s">
        <v>236</v>
      </c>
      <c r="AA2" s="238" t="s">
        <v>237</v>
      </c>
      <c r="AB2" s="239" t="s">
        <v>236</v>
      </c>
      <c r="AC2" s="238" t="s">
        <v>237</v>
      </c>
      <c r="AD2" s="239" t="s">
        <v>236</v>
      </c>
      <c r="AE2" s="238" t="s">
        <v>237</v>
      </c>
      <c r="AF2" s="239" t="s">
        <v>236</v>
      </c>
      <c r="AG2" s="238" t="s">
        <v>237</v>
      </c>
      <c r="AH2" s="239" t="s">
        <v>236</v>
      </c>
      <c r="AI2" s="238" t="s">
        <v>237</v>
      </c>
      <c r="AJ2" s="239" t="s">
        <v>236</v>
      </c>
      <c r="AK2" s="238" t="s">
        <v>237</v>
      </c>
      <c r="AL2" s="239" t="s">
        <v>236</v>
      </c>
      <c r="AM2" s="238" t="s">
        <v>237</v>
      </c>
      <c r="AN2" s="239" t="s">
        <v>236</v>
      </c>
      <c r="AO2" s="238" t="s">
        <v>237</v>
      </c>
      <c r="AP2" s="239" t="s">
        <v>236</v>
      </c>
      <c r="AQ2" s="238" t="s">
        <v>237</v>
      </c>
      <c r="AR2" s="239" t="s">
        <v>236</v>
      </c>
      <c r="AS2" s="238" t="s">
        <v>237</v>
      </c>
      <c r="AT2" s="239" t="s">
        <v>236</v>
      </c>
      <c r="AU2" s="238" t="s">
        <v>237</v>
      </c>
      <c r="AV2" s="239" t="s">
        <v>236</v>
      </c>
      <c r="AW2" s="238" t="s">
        <v>237</v>
      </c>
      <c r="AX2" s="239" t="s">
        <v>236</v>
      </c>
      <c r="AY2" s="238" t="s">
        <v>237</v>
      </c>
      <c r="AZ2" s="239" t="s">
        <v>236</v>
      </c>
      <c r="BA2" s="238" t="s">
        <v>237</v>
      </c>
      <c r="BB2" s="239" t="s">
        <v>236</v>
      </c>
      <c r="BC2" s="238" t="s">
        <v>237</v>
      </c>
      <c r="BD2" s="239" t="s">
        <v>236</v>
      </c>
      <c r="BE2" s="238" t="s">
        <v>237</v>
      </c>
      <c r="BF2" s="239" t="s">
        <v>236</v>
      </c>
      <c r="BG2" s="238" t="s">
        <v>237</v>
      </c>
      <c r="BH2" s="239" t="s">
        <v>236</v>
      </c>
      <c r="BI2" s="238" t="s">
        <v>237</v>
      </c>
      <c r="BJ2" s="239" t="s">
        <v>236</v>
      </c>
      <c r="BK2" s="238" t="s">
        <v>237</v>
      </c>
      <c r="BL2" s="239" t="s">
        <v>236</v>
      </c>
      <c r="BM2" s="238" t="s">
        <v>237</v>
      </c>
      <c r="BN2" s="239" t="s">
        <v>236</v>
      </c>
      <c r="BO2" s="238" t="s">
        <v>237</v>
      </c>
      <c r="BP2" s="239" t="s">
        <v>236</v>
      </c>
      <c r="BQ2" s="238" t="s">
        <v>237</v>
      </c>
      <c r="BR2" s="239" t="s">
        <v>236</v>
      </c>
      <c r="BS2" s="238" t="s">
        <v>237</v>
      </c>
      <c r="BT2" s="239" t="s">
        <v>236</v>
      </c>
      <c r="BU2" s="238" t="s">
        <v>237</v>
      </c>
      <c r="BV2" s="239" t="s">
        <v>236</v>
      </c>
      <c r="BW2" s="238" t="s">
        <v>237</v>
      </c>
      <c r="BX2" s="239" t="s">
        <v>236</v>
      </c>
      <c r="BY2" s="238" t="s">
        <v>237</v>
      </c>
      <c r="BZ2" s="239" t="s">
        <v>236</v>
      </c>
      <c r="CA2" s="238" t="s">
        <v>237</v>
      </c>
      <c r="CB2" s="239" t="s">
        <v>236</v>
      </c>
      <c r="CC2" s="238" t="s">
        <v>237</v>
      </c>
      <c r="CD2" s="239" t="s">
        <v>236</v>
      </c>
      <c r="CE2" s="238" t="s">
        <v>237</v>
      </c>
      <c r="CF2" s="239" t="s">
        <v>236</v>
      </c>
      <c r="CG2" s="238" t="s">
        <v>237</v>
      </c>
      <c r="CH2" s="239" t="s">
        <v>236</v>
      </c>
      <c r="CI2" s="238" t="s">
        <v>237</v>
      </c>
      <c r="CJ2" s="239" t="s">
        <v>236</v>
      </c>
      <c r="CK2" s="238" t="s">
        <v>237</v>
      </c>
      <c r="CL2" s="239" t="s">
        <v>236</v>
      </c>
      <c r="CM2" s="238" t="s">
        <v>237</v>
      </c>
      <c r="CN2" s="240" t="s">
        <v>236</v>
      </c>
      <c r="CO2" s="241" t="s">
        <v>237</v>
      </c>
    </row>
    <row r="3" spans="1:93" ht="15.6" x14ac:dyDescent="0.3">
      <c r="A3" s="254">
        <v>1</v>
      </c>
      <c r="B3" s="255" t="s">
        <v>218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</row>
    <row r="4" spans="1:93" ht="15.6" x14ac:dyDescent="0.3">
      <c r="A4" s="256" t="s">
        <v>209</v>
      </c>
      <c r="B4" s="47" t="s">
        <v>219</v>
      </c>
      <c r="C4" s="47" t="s">
        <v>228</v>
      </c>
      <c r="D4" s="41">
        <v>1961</v>
      </c>
      <c r="E4" s="41"/>
      <c r="F4" s="41">
        <v>1958</v>
      </c>
      <c r="G4" s="41"/>
      <c r="H4" s="41">
        <v>1964</v>
      </c>
      <c r="I4" s="41"/>
      <c r="J4" s="41">
        <v>1959</v>
      </c>
      <c r="K4" s="41"/>
      <c r="L4" s="41">
        <v>1976</v>
      </c>
      <c r="M4" s="41"/>
      <c r="N4" s="41">
        <v>1996</v>
      </c>
      <c r="O4" s="41"/>
      <c r="P4" s="41">
        <v>1963</v>
      </c>
      <c r="Q4" s="41"/>
      <c r="R4" s="41">
        <v>1963</v>
      </c>
      <c r="S4" s="41"/>
      <c r="T4" s="41">
        <v>1966</v>
      </c>
      <c r="U4" s="41"/>
      <c r="V4" s="41">
        <v>1965</v>
      </c>
      <c r="W4" s="41"/>
      <c r="X4" s="41">
        <v>1964</v>
      </c>
      <c r="Y4" s="41"/>
      <c r="Z4" s="41">
        <v>1964</v>
      </c>
      <c r="AA4" s="41"/>
      <c r="AB4" s="41">
        <v>1964</v>
      </c>
      <c r="AC4" s="41"/>
      <c r="AD4" s="41">
        <v>1965</v>
      </c>
      <c r="AE4" s="41"/>
      <c r="AF4" s="41">
        <v>1964</v>
      </c>
      <c r="AG4" s="41"/>
      <c r="AH4" s="41">
        <v>1964</v>
      </c>
      <c r="AI4" s="41"/>
      <c r="AJ4" s="41">
        <v>1964</v>
      </c>
      <c r="AK4" s="41"/>
      <c r="AL4" s="41">
        <v>2008</v>
      </c>
      <c r="AM4" s="41"/>
      <c r="AN4" s="41">
        <v>1994</v>
      </c>
      <c r="AO4" s="41"/>
      <c r="AP4" s="41">
        <v>1971</v>
      </c>
      <c r="AQ4" s="41"/>
      <c r="AR4" s="41">
        <v>1955</v>
      </c>
      <c r="AS4" s="41"/>
      <c r="AT4" s="41">
        <v>1963</v>
      </c>
      <c r="AU4" s="41"/>
      <c r="AV4" s="41">
        <v>1957</v>
      </c>
      <c r="AW4" s="41"/>
      <c r="AX4" s="41">
        <v>1958</v>
      </c>
      <c r="AY4" s="41"/>
      <c r="AZ4" s="41">
        <v>1972</v>
      </c>
      <c r="BA4" s="41"/>
      <c r="BB4" s="41">
        <v>1976</v>
      </c>
      <c r="BC4" s="41"/>
      <c r="BD4" s="41">
        <v>1973</v>
      </c>
      <c r="BE4" s="41"/>
      <c r="BF4" s="41">
        <v>1951</v>
      </c>
      <c r="BG4" s="41"/>
      <c r="BH4" s="41">
        <v>1936</v>
      </c>
      <c r="BI4" s="41"/>
      <c r="BJ4" s="41">
        <v>1951</v>
      </c>
      <c r="BK4" s="41"/>
      <c r="BL4" s="41">
        <v>1951</v>
      </c>
      <c r="BM4" s="41"/>
      <c r="BN4" s="41">
        <v>1951</v>
      </c>
      <c r="BO4" s="41"/>
      <c r="BP4" s="41">
        <v>1951</v>
      </c>
      <c r="BQ4" s="41"/>
      <c r="BR4" s="41">
        <v>1953</v>
      </c>
      <c r="BS4" s="41"/>
      <c r="BT4" s="41">
        <v>1930</v>
      </c>
      <c r="BU4" s="41"/>
      <c r="BV4" s="41">
        <v>1950</v>
      </c>
      <c r="BW4" s="41"/>
      <c r="BX4" s="41">
        <v>1961</v>
      </c>
      <c r="BY4" s="41"/>
      <c r="BZ4" s="41">
        <v>1936</v>
      </c>
      <c r="CA4" s="41"/>
      <c r="CB4" s="41">
        <v>1961</v>
      </c>
      <c r="CC4" s="41"/>
      <c r="CD4" s="41">
        <v>1960</v>
      </c>
      <c r="CE4" s="41"/>
      <c r="CF4" s="41">
        <v>1962</v>
      </c>
      <c r="CG4" s="41"/>
      <c r="CH4" s="41">
        <v>1967</v>
      </c>
      <c r="CI4" s="41"/>
      <c r="CJ4" s="41">
        <v>1960</v>
      </c>
      <c r="CK4" s="41"/>
      <c r="CL4" s="41">
        <v>1975</v>
      </c>
      <c r="CM4" s="41"/>
      <c r="CN4" s="41">
        <v>1967</v>
      </c>
      <c r="CO4" s="41"/>
    </row>
    <row r="5" spans="1:93" ht="15.6" x14ac:dyDescent="0.3">
      <c r="A5" s="256" t="s">
        <v>210</v>
      </c>
      <c r="B5" s="47" t="s">
        <v>220</v>
      </c>
      <c r="C5" s="47" t="s">
        <v>39</v>
      </c>
      <c r="D5" s="41">
        <v>1605.42</v>
      </c>
      <c r="E5" s="41"/>
      <c r="F5" s="41">
        <v>2385.6</v>
      </c>
      <c r="G5" s="41"/>
      <c r="H5" s="41">
        <v>5205.1099999999997</v>
      </c>
      <c r="I5" s="41"/>
      <c r="J5" s="41">
        <v>3879.2</v>
      </c>
      <c r="K5" s="41"/>
      <c r="L5" s="41">
        <v>5875.5</v>
      </c>
      <c r="M5" s="41"/>
      <c r="N5" s="41">
        <v>9398.9</v>
      </c>
      <c r="O5" s="41"/>
      <c r="P5" s="41">
        <v>4173.97</v>
      </c>
      <c r="Q5" s="41"/>
      <c r="R5" s="41">
        <v>2762.07</v>
      </c>
      <c r="S5" s="41"/>
      <c r="T5" s="41">
        <v>4399.6400000000003</v>
      </c>
      <c r="U5" s="41"/>
      <c r="V5" s="41">
        <v>4161.42</v>
      </c>
      <c r="W5" s="41"/>
      <c r="X5" s="41">
        <v>4167.87</v>
      </c>
      <c r="Y5" s="41"/>
      <c r="Z5" s="41">
        <v>4147.16</v>
      </c>
      <c r="AA5" s="41"/>
      <c r="AB5" s="41">
        <v>4151.17</v>
      </c>
      <c r="AC5" s="41"/>
      <c r="AD5" s="41">
        <v>4133.46</v>
      </c>
      <c r="AE5" s="41"/>
      <c r="AF5" s="41">
        <v>4163.71</v>
      </c>
      <c r="AG5" s="41"/>
      <c r="AH5" s="41">
        <v>4116.53</v>
      </c>
      <c r="AI5" s="41"/>
      <c r="AJ5" s="41">
        <v>4372.0600000000004</v>
      </c>
      <c r="AK5" s="41"/>
      <c r="AL5" s="41">
        <v>11981.5</v>
      </c>
      <c r="AM5" s="41"/>
      <c r="AN5" s="41">
        <v>9024.5</v>
      </c>
      <c r="AO5" s="41"/>
      <c r="AP5" s="41">
        <v>4136.55</v>
      </c>
      <c r="AQ5" s="41"/>
      <c r="AR5" s="41">
        <v>1581.1</v>
      </c>
      <c r="AS5" s="41"/>
      <c r="AT5" s="41">
        <v>2022.47</v>
      </c>
      <c r="AU5" s="41"/>
      <c r="AV5" s="41">
        <v>2300.6999999999998</v>
      </c>
      <c r="AW5" s="41"/>
      <c r="AX5" s="41">
        <v>4280.99</v>
      </c>
      <c r="AY5" s="41"/>
      <c r="AZ5" s="41">
        <v>6183.7</v>
      </c>
      <c r="BA5" s="41"/>
      <c r="BB5" s="41">
        <v>5858.8</v>
      </c>
      <c r="BC5" s="41"/>
      <c r="BD5" s="41">
        <v>6072.7</v>
      </c>
      <c r="BE5" s="41"/>
      <c r="BF5" s="41">
        <v>1566.8</v>
      </c>
      <c r="BG5" s="41"/>
      <c r="BH5" s="41">
        <v>5336.6</v>
      </c>
      <c r="BI5" s="41"/>
      <c r="BJ5" s="41">
        <v>1796.4</v>
      </c>
      <c r="BK5" s="41"/>
      <c r="BL5" s="41">
        <v>1869.3</v>
      </c>
      <c r="BM5" s="41"/>
      <c r="BN5" s="41">
        <v>2195.6999999999998</v>
      </c>
      <c r="BO5" s="41"/>
      <c r="BP5" s="41">
        <v>2024.6</v>
      </c>
      <c r="BQ5" s="41"/>
      <c r="BR5" s="41">
        <v>2377.9</v>
      </c>
      <c r="BS5" s="41"/>
      <c r="BT5" s="41">
        <v>2303.3000000000002</v>
      </c>
      <c r="BU5" s="41"/>
      <c r="BV5" s="41">
        <v>844.1</v>
      </c>
      <c r="BW5" s="41"/>
      <c r="BX5" s="41">
        <v>2731.73</v>
      </c>
      <c r="BY5" s="41"/>
      <c r="BZ5" s="257">
        <v>4890.8999999999996</v>
      </c>
      <c r="CA5" s="41"/>
      <c r="CB5" s="41">
        <v>1611.5</v>
      </c>
      <c r="CC5" s="41"/>
      <c r="CD5" s="41">
        <v>2507.69</v>
      </c>
      <c r="CE5" s="41"/>
      <c r="CF5" s="41">
        <v>2763.39</v>
      </c>
      <c r="CG5" s="41"/>
      <c r="CH5" s="41">
        <v>1897.61</v>
      </c>
      <c r="CI5" s="41"/>
      <c r="CJ5" s="258" t="s">
        <v>238</v>
      </c>
      <c r="CK5" s="41"/>
      <c r="CL5" s="258" t="s">
        <v>239</v>
      </c>
      <c r="CM5" s="41"/>
      <c r="CN5" s="41">
        <v>1892.18</v>
      </c>
      <c r="CO5" s="41"/>
    </row>
    <row r="6" spans="1:93" ht="15.6" x14ac:dyDescent="0.3">
      <c r="A6" s="256">
        <v>2</v>
      </c>
      <c r="B6" s="47" t="s">
        <v>221</v>
      </c>
      <c r="C6" s="47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</row>
    <row r="7" spans="1:93" ht="15.6" x14ac:dyDescent="0.3">
      <c r="A7" s="256" t="s">
        <v>211</v>
      </c>
      <c r="B7" s="43" t="s">
        <v>222</v>
      </c>
      <c r="C7" s="47" t="s">
        <v>5</v>
      </c>
      <c r="D7" s="259" t="s">
        <v>240</v>
      </c>
      <c r="E7" s="260"/>
      <c r="F7" s="259" t="s">
        <v>241</v>
      </c>
      <c r="G7" s="260"/>
      <c r="H7" s="44">
        <v>316.964</v>
      </c>
      <c r="I7" s="260"/>
      <c r="J7" s="259" t="s">
        <v>242</v>
      </c>
      <c r="K7" s="260"/>
      <c r="L7" s="44">
        <v>1736.2850000000001</v>
      </c>
      <c r="M7" s="260"/>
      <c r="N7" s="44">
        <v>2208.2860000000001</v>
      </c>
      <c r="O7" s="260"/>
      <c r="P7" s="44">
        <v>207.05799999999999</v>
      </c>
      <c r="Q7" s="260"/>
      <c r="R7" s="44">
        <v>348.512</v>
      </c>
      <c r="S7" s="260"/>
      <c r="T7" s="44">
        <v>1198.9960000000001</v>
      </c>
      <c r="U7" s="260"/>
      <c r="V7" s="50">
        <v>939.47</v>
      </c>
      <c r="W7" s="260"/>
      <c r="X7" s="44">
        <v>321.952</v>
      </c>
      <c r="Y7" s="260"/>
      <c r="Z7" s="44">
        <v>146.30199999999999</v>
      </c>
      <c r="AA7" s="260"/>
      <c r="AB7" s="44">
        <v>517.84199999999998</v>
      </c>
      <c r="AC7" s="260"/>
      <c r="AD7" s="44">
        <v>260.00599999999997</v>
      </c>
      <c r="AE7" s="260"/>
      <c r="AF7" s="44">
        <v>156.53299999999999</v>
      </c>
      <c r="AG7" s="260"/>
      <c r="AH7" s="44">
        <v>-320.98599999999999</v>
      </c>
      <c r="AI7" s="260"/>
      <c r="AJ7" s="44">
        <v>825.42200000000003</v>
      </c>
      <c r="AK7" s="260"/>
      <c r="AL7" s="44">
        <v>1962.972</v>
      </c>
      <c r="AM7" s="260"/>
      <c r="AN7" s="44">
        <v>1003.788</v>
      </c>
      <c r="AO7" s="260"/>
      <c r="AP7" s="44">
        <v>224.62100000000001</v>
      </c>
      <c r="AQ7" s="260"/>
      <c r="AR7" s="44">
        <v>38.277000000000001</v>
      </c>
      <c r="AS7" s="260"/>
      <c r="AT7" s="44">
        <v>-174.089</v>
      </c>
      <c r="AU7" s="260"/>
      <c r="AV7" s="52">
        <v>-339.61599999999999</v>
      </c>
      <c r="AW7" s="260"/>
      <c r="AX7" s="44">
        <v>-70.307000000000002</v>
      </c>
      <c r="AY7" s="260"/>
      <c r="AZ7" s="44">
        <v>1549.0609999999999</v>
      </c>
      <c r="BA7" s="260"/>
      <c r="BB7" s="44">
        <v>867.19299999999998</v>
      </c>
      <c r="BC7" s="260"/>
      <c r="BD7" s="44">
        <v>1476.4159999999999</v>
      </c>
      <c r="BE7" s="260"/>
      <c r="BF7" s="44">
        <v>-720.35699999999997</v>
      </c>
      <c r="BG7" s="260"/>
      <c r="BH7" s="44">
        <v>-383.50599999999997</v>
      </c>
      <c r="BI7" s="260"/>
      <c r="BJ7" s="44">
        <v>153.655</v>
      </c>
      <c r="BK7" s="260"/>
      <c r="BL7" s="50">
        <v>-171.81</v>
      </c>
      <c r="BM7" s="260"/>
      <c r="BN7" s="44">
        <v>-335.149</v>
      </c>
      <c r="BO7" s="260"/>
      <c r="BP7" s="50">
        <v>30.63</v>
      </c>
      <c r="BQ7" s="260"/>
      <c r="BR7" s="44">
        <v>-379.65800000000002</v>
      </c>
      <c r="BS7" s="260"/>
      <c r="BT7" s="259" t="s">
        <v>243</v>
      </c>
      <c r="BU7" s="260"/>
      <c r="BV7" s="50">
        <v>-177.27500000000001</v>
      </c>
      <c r="BW7" s="260"/>
      <c r="BX7" s="50">
        <v>-144.477</v>
      </c>
      <c r="BY7" s="260"/>
      <c r="BZ7" s="44">
        <v>-1044.96</v>
      </c>
      <c r="CA7" s="260"/>
      <c r="CB7" s="44">
        <v>-157.648</v>
      </c>
      <c r="CC7" s="260"/>
      <c r="CD7" s="44">
        <v>159.82599999999999</v>
      </c>
      <c r="CE7" s="260"/>
      <c r="CF7" s="44">
        <v>-210.357</v>
      </c>
      <c r="CG7" s="260"/>
      <c r="CH7" s="259" t="s">
        <v>244</v>
      </c>
      <c r="CI7" s="260"/>
      <c r="CJ7" s="50">
        <v>-289.20600000000002</v>
      </c>
      <c r="CK7" s="260"/>
      <c r="CL7" s="50">
        <v>1379.5</v>
      </c>
      <c r="CM7" s="260"/>
      <c r="CN7" s="44">
        <v>-767.82</v>
      </c>
      <c r="CO7" s="260"/>
    </row>
    <row r="8" spans="1:93" ht="15.6" x14ac:dyDescent="0.3">
      <c r="A8" s="256" t="s">
        <v>212</v>
      </c>
      <c r="B8" s="47" t="s">
        <v>223</v>
      </c>
      <c r="C8" s="47" t="s">
        <v>5</v>
      </c>
      <c r="D8" s="56">
        <f>6.31*12*D5/1000</f>
        <v>121.56240240000001</v>
      </c>
      <c r="E8" s="260"/>
      <c r="F8" s="56">
        <f>6.31*F5*12/1000</f>
        <v>180.637632</v>
      </c>
      <c r="G8" s="260"/>
      <c r="H8" s="56">
        <f>H5*6.31*12/1000</f>
        <v>394.13092919999997</v>
      </c>
      <c r="I8" s="260"/>
      <c r="J8" s="260">
        <f>J5*6.31*12/1000</f>
        <v>293.733024</v>
      </c>
      <c r="K8" s="260"/>
      <c r="L8" s="56">
        <f>L5*6.31*12/1000</f>
        <v>444.89285999999998</v>
      </c>
      <c r="M8" s="260"/>
      <c r="N8" s="260">
        <f>N5*6.31*12/1000</f>
        <v>711.68470799999989</v>
      </c>
      <c r="O8" s="260"/>
      <c r="P8" s="56">
        <f>P5*6.31*12/1000</f>
        <v>316.05300840000001</v>
      </c>
      <c r="Q8" s="260"/>
      <c r="R8" s="56">
        <f>R5*6.31*12/1000</f>
        <v>209.14394040000002</v>
      </c>
      <c r="S8" s="260"/>
      <c r="T8" s="56">
        <f>T5*6.31*12/1000</f>
        <v>333.1407408</v>
      </c>
      <c r="U8" s="260"/>
      <c r="V8" s="56">
        <f>V5*6.31*12/1000</f>
        <v>315.10272239999995</v>
      </c>
      <c r="W8" s="260"/>
      <c r="X8" s="56">
        <f>X5*6.31*12/1000</f>
        <v>315.59111639999998</v>
      </c>
      <c r="Y8" s="260"/>
      <c r="Z8" s="260">
        <f>Z5*6.31*12/1000</f>
        <v>314.02295519999996</v>
      </c>
      <c r="AA8" s="260"/>
      <c r="AB8" s="56">
        <f>AB5*6.31*12/1000</f>
        <v>314.32659239999998</v>
      </c>
      <c r="AC8" s="260"/>
      <c r="AD8" s="56">
        <f>AD5*6.31*12/1000</f>
        <v>312.98559119999999</v>
      </c>
      <c r="AE8" s="260"/>
      <c r="AF8" s="56">
        <f>AF5*6.31*12/1000</f>
        <v>315.27612119999998</v>
      </c>
      <c r="AG8" s="260"/>
      <c r="AH8" s="56">
        <f>AH5*6.31*12/1000</f>
        <v>311.7036516</v>
      </c>
      <c r="AI8" s="260"/>
      <c r="AJ8" s="260">
        <f>AJ5*6.31*12/1000</f>
        <v>331.05238320000001</v>
      </c>
      <c r="AK8" s="260"/>
      <c r="AL8" s="260">
        <f>AL5*6.31*12/1000</f>
        <v>907.23917999999992</v>
      </c>
      <c r="AM8" s="260"/>
      <c r="AN8" s="56">
        <f>AN5*6.31*12/1000</f>
        <v>683.33513999999991</v>
      </c>
      <c r="AO8" s="260"/>
      <c r="AP8" s="56">
        <f>AP5*6.31*12/1000</f>
        <v>313.21956599999999</v>
      </c>
      <c r="AQ8" s="260"/>
      <c r="AR8" s="56">
        <f>AR5*6.31*12/1000</f>
        <v>119.72089199999998</v>
      </c>
      <c r="AS8" s="260"/>
      <c r="AT8" s="56">
        <f>AT5*6.31*12/1000</f>
        <v>153.14142839999997</v>
      </c>
      <c r="AU8" s="260"/>
      <c r="AV8" s="59">
        <f>AV5*6.31*12/1000</f>
        <v>174.20900399999996</v>
      </c>
      <c r="AW8" s="260"/>
      <c r="AX8" s="56">
        <f>AX5*6.31*12/1000</f>
        <v>324.15656279999996</v>
      </c>
      <c r="AY8" s="260"/>
      <c r="AZ8" s="56">
        <f>AZ5*6.31*12/1000</f>
        <v>468.22976399999999</v>
      </c>
      <c r="BA8" s="260"/>
      <c r="BB8" s="56">
        <f>BB5*6.31*12/1000</f>
        <v>443.62833599999999</v>
      </c>
      <c r="BC8" s="260"/>
      <c r="BD8" s="260">
        <f>BD5*12*6.31/1000</f>
        <v>459.82484399999993</v>
      </c>
      <c r="BE8" s="260"/>
      <c r="BF8" s="56">
        <f>BF5*6.31*12/1000</f>
        <v>118.63809599999999</v>
      </c>
      <c r="BG8" s="260"/>
      <c r="BH8" s="260">
        <f>BH5*6.31*12/1000</f>
        <v>404.08735200000007</v>
      </c>
      <c r="BI8" s="260"/>
      <c r="BJ8" s="260">
        <f>BJ5*6.31*12/1000</f>
        <v>136.02340799999999</v>
      </c>
      <c r="BK8" s="260"/>
      <c r="BL8" s="56">
        <f>BL5*6.31*12/1000</f>
        <v>141.543396</v>
      </c>
      <c r="BM8" s="260"/>
      <c r="BN8" s="260">
        <f>BN5*6.31*12/1000</f>
        <v>166.25840399999998</v>
      </c>
      <c r="BO8" s="260"/>
      <c r="BP8" s="56">
        <f>BP5*6.31*12/1000</f>
        <v>153.30271199999999</v>
      </c>
      <c r="BQ8" s="260"/>
      <c r="BR8" s="56">
        <f>BR5*6.31*12/1000</f>
        <v>180.054588</v>
      </c>
      <c r="BS8" s="260"/>
      <c r="BT8" s="56">
        <f>BT5*6.31*12/1000</f>
        <v>174.40587599999998</v>
      </c>
      <c r="BU8" s="260"/>
      <c r="BV8" s="56">
        <f>BV5*6.31*12/1000</f>
        <v>63.915251999999995</v>
      </c>
      <c r="BW8" s="260"/>
      <c r="BX8" s="56">
        <f>BX5*6.31*12/1000</f>
        <v>206.8465956</v>
      </c>
      <c r="BY8" s="260"/>
      <c r="BZ8" s="56">
        <f>BZ5*6.31*12/1000</f>
        <v>370.3389479999999</v>
      </c>
      <c r="CA8" s="260"/>
      <c r="CB8" s="56">
        <f>CB5*6.31*12/1000</f>
        <v>122.02277999999998</v>
      </c>
      <c r="CC8" s="260"/>
      <c r="CD8" s="56">
        <f>CD5*6.31*12/1000</f>
        <v>189.8822868</v>
      </c>
      <c r="CE8" s="260"/>
      <c r="CF8" s="56">
        <f>CF5*6.31*12/1000</f>
        <v>209.24389079999997</v>
      </c>
      <c r="CG8" s="260"/>
      <c r="CH8" s="59">
        <f>CH5*6.31*12/1000</f>
        <v>143.68702919999998</v>
      </c>
      <c r="CI8" s="260"/>
      <c r="CJ8" s="56">
        <f>CJ5*6.31*12/1000</f>
        <v>191.72303999999997</v>
      </c>
      <c r="CK8" s="260"/>
      <c r="CL8" s="56">
        <f>CL5*6.31*12/1000</f>
        <v>497.89686</v>
      </c>
      <c r="CM8" s="260"/>
      <c r="CN8" s="260">
        <f>6.31*CN5*12/1000</f>
        <v>143.27586959999999</v>
      </c>
      <c r="CO8" s="260"/>
    </row>
    <row r="9" spans="1:93" ht="15.6" x14ac:dyDescent="0.3">
      <c r="A9" s="261" t="s">
        <v>213</v>
      </c>
      <c r="B9" s="47" t="s">
        <v>224</v>
      </c>
      <c r="C9" s="47" t="s">
        <v>5</v>
      </c>
      <c r="D9" s="54">
        <f>D7+D8</f>
        <v>-281.53959759999998</v>
      </c>
      <c r="E9" s="54"/>
      <c r="F9" s="54">
        <f t="shared" ref="F9:BP9" si="0">F7+F8</f>
        <v>274.67163199999999</v>
      </c>
      <c r="G9" s="54"/>
      <c r="H9" s="54">
        <f t="shared" si="0"/>
        <v>711.09492920000002</v>
      </c>
      <c r="I9" s="54"/>
      <c r="J9" s="54">
        <f t="shared" si="0"/>
        <v>-152.694976</v>
      </c>
      <c r="K9" s="54"/>
      <c r="L9" s="54">
        <f t="shared" si="0"/>
        <v>2181.1778600000002</v>
      </c>
      <c r="M9" s="54"/>
      <c r="N9" s="54">
        <f t="shared" si="0"/>
        <v>2919.9707079999998</v>
      </c>
      <c r="O9" s="54"/>
      <c r="P9" s="54">
        <f t="shared" si="0"/>
        <v>523.11100839999995</v>
      </c>
      <c r="Q9" s="54"/>
      <c r="R9" s="54">
        <f t="shared" si="0"/>
        <v>557.65594039999996</v>
      </c>
      <c r="S9" s="54"/>
      <c r="T9" s="54">
        <f t="shared" si="0"/>
        <v>1532.1367408000001</v>
      </c>
      <c r="U9" s="54"/>
      <c r="V9" s="54">
        <f t="shared" si="0"/>
        <v>1254.5727224</v>
      </c>
      <c r="W9" s="54"/>
      <c r="X9" s="54">
        <f t="shared" si="0"/>
        <v>637.54311639999992</v>
      </c>
      <c r="Y9" s="54"/>
      <c r="Z9" s="54">
        <f t="shared" si="0"/>
        <v>460.32495519999998</v>
      </c>
      <c r="AA9" s="54"/>
      <c r="AB9" s="54">
        <f t="shared" si="0"/>
        <v>832.16859239999997</v>
      </c>
      <c r="AC9" s="54"/>
      <c r="AD9" s="54">
        <f t="shared" si="0"/>
        <v>572.9915911999999</v>
      </c>
      <c r="AE9" s="54"/>
      <c r="AF9" s="54">
        <f t="shared" si="0"/>
        <v>471.80912119999994</v>
      </c>
      <c r="AG9" s="54"/>
      <c r="AH9" s="54">
        <f t="shared" si="0"/>
        <v>-9.2823483999999894</v>
      </c>
      <c r="AI9" s="54">
        <f t="shared" si="0"/>
        <v>0</v>
      </c>
      <c r="AJ9" s="54">
        <f t="shared" si="0"/>
        <v>1156.4743831999999</v>
      </c>
      <c r="AK9" s="54"/>
      <c r="AL9" s="54">
        <f t="shared" si="0"/>
        <v>2870.2111799999998</v>
      </c>
      <c r="AM9" s="54"/>
      <c r="AN9" s="54">
        <f t="shared" si="0"/>
        <v>1687.1231399999999</v>
      </c>
      <c r="AO9" s="54"/>
      <c r="AP9" s="54">
        <f t="shared" si="0"/>
        <v>537.84056599999997</v>
      </c>
      <c r="AQ9" s="54"/>
      <c r="AR9" s="54">
        <f t="shared" si="0"/>
        <v>157.99789199999998</v>
      </c>
      <c r="AS9" s="54"/>
      <c r="AT9" s="54">
        <f t="shared" si="0"/>
        <v>-20.947571600000032</v>
      </c>
      <c r="AU9" s="54"/>
      <c r="AV9" s="54">
        <f t="shared" si="0"/>
        <v>-165.40699600000002</v>
      </c>
      <c r="AW9" s="54"/>
      <c r="AX9" s="54">
        <f t="shared" si="0"/>
        <v>253.84956279999994</v>
      </c>
      <c r="AY9" s="54"/>
      <c r="AZ9" s="54">
        <f t="shared" si="0"/>
        <v>2017.2907639999999</v>
      </c>
      <c r="BA9" s="54"/>
      <c r="BB9" s="54">
        <f t="shared" si="0"/>
        <v>1310.821336</v>
      </c>
      <c r="BC9" s="54"/>
      <c r="BD9" s="54">
        <f t="shared" si="0"/>
        <v>1936.2408439999999</v>
      </c>
      <c r="BE9" s="54"/>
      <c r="BF9" s="54">
        <f t="shared" si="0"/>
        <v>-601.71890399999995</v>
      </c>
      <c r="BG9" s="54"/>
      <c r="BH9" s="54">
        <f t="shared" si="0"/>
        <v>20.581352000000095</v>
      </c>
      <c r="BI9" s="54"/>
      <c r="BJ9" s="54">
        <f t="shared" si="0"/>
        <v>289.67840799999999</v>
      </c>
      <c r="BK9" s="54"/>
      <c r="BL9" s="54">
        <f t="shared" si="0"/>
        <v>-30.266604000000001</v>
      </c>
      <c r="BM9" s="54"/>
      <c r="BN9" s="54">
        <f t="shared" si="0"/>
        <v>-168.89059600000002</v>
      </c>
      <c r="BO9" s="54"/>
      <c r="BP9" s="54">
        <f t="shared" si="0"/>
        <v>183.93271199999998</v>
      </c>
      <c r="BQ9" s="54"/>
      <c r="BR9" s="54">
        <f t="shared" ref="BR9:CN9" si="1">BR7+BR8</f>
        <v>-199.60341200000002</v>
      </c>
      <c r="BS9" s="54"/>
      <c r="BT9" s="54">
        <f t="shared" si="1"/>
        <v>-759.410124</v>
      </c>
      <c r="BU9" s="54"/>
      <c r="BV9" s="54">
        <f t="shared" si="1"/>
        <v>-113.35974800000001</v>
      </c>
      <c r="BW9" s="54"/>
      <c r="BX9" s="54">
        <f t="shared" si="1"/>
        <v>62.369595599999997</v>
      </c>
      <c r="BY9" s="54">
        <f t="shared" si="1"/>
        <v>0</v>
      </c>
      <c r="BZ9" s="54">
        <f t="shared" si="1"/>
        <v>-674.62105200000019</v>
      </c>
      <c r="CA9" s="54"/>
      <c r="CB9" s="54">
        <f t="shared" si="1"/>
        <v>-35.625220000000013</v>
      </c>
      <c r="CC9" s="54"/>
      <c r="CD9" s="54">
        <f t="shared" si="1"/>
        <v>349.7082868</v>
      </c>
      <c r="CE9" s="54"/>
      <c r="CF9" s="54">
        <f t="shared" si="1"/>
        <v>-1.1131092000000251</v>
      </c>
      <c r="CG9" s="54"/>
      <c r="CH9" s="54">
        <f t="shared" si="1"/>
        <v>-865.37997080000002</v>
      </c>
      <c r="CI9" s="54"/>
      <c r="CJ9" s="54">
        <f t="shared" si="1"/>
        <v>-97.482960000000048</v>
      </c>
      <c r="CK9" s="54"/>
      <c r="CL9" s="54">
        <f t="shared" si="1"/>
        <v>1877.3968600000001</v>
      </c>
      <c r="CM9" s="54"/>
      <c r="CN9" s="54">
        <f t="shared" si="1"/>
        <v>-624.54413040000009</v>
      </c>
      <c r="CO9" s="54"/>
    </row>
    <row r="10" spans="1:93" ht="15.6" x14ac:dyDescent="0.3">
      <c r="A10" s="256" t="s">
        <v>214</v>
      </c>
      <c r="B10" s="43" t="s">
        <v>225</v>
      </c>
      <c r="C10" s="47" t="s">
        <v>5</v>
      </c>
      <c r="D10" s="56">
        <f>0.9*D8</f>
        <v>109.40616216000001</v>
      </c>
      <c r="E10" s="56"/>
      <c r="F10" s="56">
        <f t="shared" ref="F10:BP10" si="2">0.9*F8</f>
        <v>162.57386880000001</v>
      </c>
      <c r="G10" s="56"/>
      <c r="H10" s="56">
        <f t="shared" si="2"/>
        <v>354.71783627999997</v>
      </c>
      <c r="I10" s="56"/>
      <c r="J10" s="56">
        <f t="shared" si="2"/>
        <v>264.3597216</v>
      </c>
      <c r="K10" s="56"/>
      <c r="L10" s="56">
        <f t="shared" si="2"/>
        <v>400.40357399999999</v>
      </c>
      <c r="M10" s="56"/>
      <c r="N10" s="56">
        <f t="shared" si="2"/>
        <v>640.51623719999986</v>
      </c>
      <c r="O10" s="56"/>
      <c r="P10" s="56">
        <f t="shared" si="2"/>
        <v>284.44770756000003</v>
      </c>
      <c r="Q10" s="56"/>
      <c r="R10" s="56">
        <f t="shared" si="2"/>
        <v>188.22954636000003</v>
      </c>
      <c r="S10" s="56"/>
      <c r="T10" s="56">
        <f t="shared" si="2"/>
        <v>299.82666671999999</v>
      </c>
      <c r="U10" s="56"/>
      <c r="V10" s="56">
        <f t="shared" si="2"/>
        <v>283.59245015999994</v>
      </c>
      <c r="W10" s="56"/>
      <c r="X10" s="56">
        <f t="shared" si="2"/>
        <v>284.03200476000001</v>
      </c>
      <c r="Y10" s="56"/>
      <c r="Z10" s="56">
        <f t="shared" si="2"/>
        <v>282.62065967999996</v>
      </c>
      <c r="AA10" s="56"/>
      <c r="AB10" s="56">
        <f t="shared" si="2"/>
        <v>282.89393316000002</v>
      </c>
      <c r="AC10" s="56"/>
      <c r="AD10" s="56">
        <f t="shared" si="2"/>
        <v>281.68703207999999</v>
      </c>
      <c r="AE10" s="56"/>
      <c r="AF10" s="56">
        <f t="shared" si="2"/>
        <v>283.74850907999996</v>
      </c>
      <c r="AG10" s="56"/>
      <c r="AH10" s="56">
        <f t="shared" si="2"/>
        <v>280.53328643999998</v>
      </c>
      <c r="AI10" s="56">
        <f t="shared" si="2"/>
        <v>0</v>
      </c>
      <c r="AJ10" s="56">
        <f t="shared" si="2"/>
        <v>297.94714488</v>
      </c>
      <c r="AK10" s="56"/>
      <c r="AL10" s="56">
        <f t="shared" si="2"/>
        <v>816.51526199999989</v>
      </c>
      <c r="AM10" s="56"/>
      <c r="AN10" s="56">
        <f t="shared" si="2"/>
        <v>615.00162599999999</v>
      </c>
      <c r="AO10" s="56"/>
      <c r="AP10" s="56">
        <f t="shared" si="2"/>
        <v>281.89760940000002</v>
      </c>
      <c r="AQ10" s="56"/>
      <c r="AR10" s="56">
        <f t="shared" si="2"/>
        <v>107.74880279999998</v>
      </c>
      <c r="AS10" s="56"/>
      <c r="AT10" s="56">
        <f t="shared" si="2"/>
        <v>137.82728555999998</v>
      </c>
      <c r="AU10" s="56"/>
      <c r="AV10" s="56">
        <f t="shared" si="2"/>
        <v>156.78810359999997</v>
      </c>
      <c r="AW10" s="56"/>
      <c r="AX10" s="56">
        <f t="shared" si="2"/>
        <v>291.74090651999995</v>
      </c>
      <c r="AY10" s="56"/>
      <c r="AZ10" s="56">
        <f t="shared" si="2"/>
        <v>421.40678759999997</v>
      </c>
      <c r="BA10" s="56"/>
      <c r="BB10" s="56">
        <f t="shared" si="2"/>
        <v>399.2655024</v>
      </c>
      <c r="BC10" s="56"/>
      <c r="BD10" s="56">
        <f t="shared" si="2"/>
        <v>413.84235959999995</v>
      </c>
      <c r="BE10" s="56"/>
      <c r="BF10" s="56">
        <f t="shared" si="2"/>
        <v>106.77428639999999</v>
      </c>
      <c r="BG10" s="56"/>
      <c r="BH10" s="56">
        <f t="shared" si="2"/>
        <v>363.67861680000004</v>
      </c>
      <c r="BI10" s="56"/>
      <c r="BJ10" s="56">
        <f t="shared" si="2"/>
        <v>122.4210672</v>
      </c>
      <c r="BK10" s="56"/>
      <c r="BL10" s="56">
        <f t="shared" si="2"/>
        <v>127.3890564</v>
      </c>
      <c r="BM10" s="56"/>
      <c r="BN10" s="56">
        <f t="shared" si="2"/>
        <v>149.6325636</v>
      </c>
      <c r="BO10" s="56"/>
      <c r="BP10" s="56">
        <f t="shared" si="2"/>
        <v>137.97244079999999</v>
      </c>
      <c r="BQ10" s="56"/>
      <c r="BR10" s="56">
        <f t="shared" ref="BR10:CN10" si="3">0.9*BR8</f>
        <v>162.04912920000001</v>
      </c>
      <c r="BS10" s="56"/>
      <c r="BT10" s="56">
        <f t="shared" si="3"/>
        <v>156.96528839999999</v>
      </c>
      <c r="BU10" s="56"/>
      <c r="BV10" s="56">
        <f t="shared" si="3"/>
        <v>57.523726799999999</v>
      </c>
      <c r="BW10" s="56"/>
      <c r="BX10" s="56">
        <f t="shared" si="3"/>
        <v>186.16193604</v>
      </c>
      <c r="BY10" s="56"/>
      <c r="BZ10" s="56">
        <f t="shared" si="3"/>
        <v>333.30505319999992</v>
      </c>
      <c r="CA10" s="56"/>
      <c r="CB10" s="56">
        <f t="shared" si="3"/>
        <v>109.82050199999999</v>
      </c>
      <c r="CC10" s="56"/>
      <c r="CD10" s="56">
        <f t="shared" si="3"/>
        <v>170.89405812000001</v>
      </c>
      <c r="CE10" s="56"/>
      <c r="CF10" s="56">
        <f t="shared" si="3"/>
        <v>188.31950171999998</v>
      </c>
      <c r="CG10" s="56"/>
      <c r="CH10" s="56">
        <f t="shared" si="3"/>
        <v>129.31832627999998</v>
      </c>
      <c r="CI10" s="56"/>
      <c r="CJ10" s="56">
        <f t="shared" si="3"/>
        <v>172.55073599999997</v>
      </c>
      <c r="CK10" s="56"/>
      <c r="CL10" s="56">
        <f t="shared" si="3"/>
        <v>448.10717399999999</v>
      </c>
      <c r="CM10" s="56"/>
      <c r="CN10" s="56">
        <f t="shared" si="3"/>
        <v>128.94828264</v>
      </c>
      <c r="CO10" s="56"/>
    </row>
    <row r="11" spans="1:93" ht="15.6" x14ac:dyDescent="0.3">
      <c r="A11" s="261" t="s">
        <v>215</v>
      </c>
      <c r="B11" s="47" t="s">
        <v>226</v>
      </c>
      <c r="C11" s="47" t="s">
        <v>5</v>
      </c>
      <c r="D11" s="56">
        <f>0.15*D10</f>
        <v>16.410924324</v>
      </c>
      <c r="E11" s="56"/>
      <c r="F11" s="56">
        <f t="shared" ref="F11:BP11" si="4">0.15*F10</f>
        <v>24.386080320000001</v>
      </c>
      <c r="G11" s="56"/>
      <c r="H11" s="56">
        <f t="shared" si="4"/>
        <v>53.207675441999996</v>
      </c>
      <c r="I11" s="56"/>
      <c r="J11" s="56">
        <f t="shared" si="4"/>
        <v>39.653958240000001</v>
      </c>
      <c r="K11" s="56"/>
      <c r="L11" s="56">
        <f t="shared" si="4"/>
        <v>60.060536099999993</v>
      </c>
      <c r="M11" s="56"/>
      <c r="N11" s="56">
        <f t="shared" si="4"/>
        <v>96.077435579999971</v>
      </c>
      <c r="O11" s="56"/>
      <c r="P11" s="56">
        <f t="shared" si="4"/>
        <v>42.667156134000003</v>
      </c>
      <c r="Q11" s="56"/>
      <c r="R11" s="56">
        <f t="shared" si="4"/>
        <v>28.234431954000005</v>
      </c>
      <c r="S11" s="56"/>
      <c r="T11" s="56">
        <f t="shared" si="4"/>
        <v>44.974000007999997</v>
      </c>
      <c r="U11" s="56"/>
      <c r="V11" s="56">
        <f t="shared" si="4"/>
        <v>42.53886752399999</v>
      </c>
      <c r="W11" s="56"/>
      <c r="X11" s="56">
        <f t="shared" si="4"/>
        <v>42.604800714</v>
      </c>
      <c r="Y11" s="56"/>
      <c r="Z11" s="56">
        <f t="shared" si="4"/>
        <v>42.393098951999995</v>
      </c>
      <c r="AA11" s="56"/>
      <c r="AB11" s="56">
        <f t="shared" si="4"/>
        <v>42.434089974000003</v>
      </c>
      <c r="AC11" s="56"/>
      <c r="AD11" s="56">
        <f t="shared" si="4"/>
        <v>42.253054811999995</v>
      </c>
      <c r="AE11" s="56"/>
      <c r="AF11" s="56">
        <f t="shared" si="4"/>
        <v>42.562276361999992</v>
      </c>
      <c r="AG11" s="56"/>
      <c r="AH11" s="56">
        <f t="shared" si="4"/>
        <v>42.079992965999999</v>
      </c>
      <c r="AI11" s="56">
        <f t="shared" si="4"/>
        <v>0</v>
      </c>
      <c r="AJ11" s="56">
        <f t="shared" si="4"/>
        <v>44.692071731999995</v>
      </c>
      <c r="AK11" s="56"/>
      <c r="AL11" s="56">
        <f t="shared" si="4"/>
        <v>122.47728929999998</v>
      </c>
      <c r="AM11" s="56"/>
      <c r="AN11" s="56">
        <f t="shared" si="4"/>
        <v>92.250243900000001</v>
      </c>
      <c r="AO11" s="56"/>
      <c r="AP11" s="56">
        <f t="shared" si="4"/>
        <v>42.284641409999999</v>
      </c>
      <c r="AQ11" s="56"/>
      <c r="AR11" s="56">
        <f t="shared" si="4"/>
        <v>16.162320419999997</v>
      </c>
      <c r="AS11" s="56"/>
      <c r="AT11" s="56">
        <f t="shared" si="4"/>
        <v>20.674092833999996</v>
      </c>
      <c r="AU11" s="56"/>
      <c r="AV11" s="56">
        <f t="shared" si="4"/>
        <v>23.518215539999996</v>
      </c>
      <c r="AW11" s="56"/>
      <c r="AX11" s="56">
        <f t="shared" si="4"/>
        <v>43.761135977999992</v>
      </c>
      <c r="AY11" s="56"/>
      <c r="AZ11" s="56">
        <f t="shared" si="4"/>
        <v>63.211018139999993</v>
      </c>
      <c r="BA11" s="56"/>
      <c r="BB11" s="56">
        <f t="shared" si="4"/>
        <v>59.889825359999996</v>
      </c>
      <c r="BC11" s="56"/>
      <c r="BD11" s="56">
        <f t="shared" si="4"/>
        <v>62.07635393999999</v>
      </c>
      <c r="BE11" s="56"/>
      <c r="BF11" s="56">
        <f t="shared" si="4"/>
        <v>16.01614296</v>
      </c>
      <c r="BG11" s="56"/>
      <c r="BH11" s="56">
        <f t="shared" si="4"/>
        <v>54.551792520000006</v>
      </c>
      <c r="BI11" s="56"/>
      <c r="BJ11" s="56">
        <f t="shared" si="4"/>
        <v>18.36316008</v>
      </c>
      <c r="BK11" s="56"/>
      <c r="BL11" s="56">
        <f t="shared" si="4"/>
        <v>19.108358459999998</v>
      </c>
      <c r="BM11" s="56"/>
      <c r="BN11" s="56">
        <f t="shared" si="4"/>
        <v>22.44488454</v>
      </c>
      <c r="BO11" s="56"/>
      <c r="BP11" s="56">
        <f t="shared" si="4"/>
        <v>20.695866119999998</v>
      </c>
      <c r="BQ11" s="56"/>
      <c r="BR11" s="56">
        <f t="shared" ref="BR11:CN11" si="5">0.15*BR10</f>
        <v>24.307369380000001</v>
      </c>
      <c r="BS11" s="56"/>
      <c r="BT11" s="56">
        <f t="shared" si="5"/>
        <v>23.544793259999999</v>
      </c>
      <c r="BU11" s="56"/>
      <c r="BV11" s="56">
        <f t="shared" si="5"/>
        <v>8.6285590199999991</v>
      </c>
      <c r="BW11" s="56"/>
      <c r="BX11" s="56">
        <f t="shared" si="5"/>
        <v>27.924290406000001</v>
      </c>
      <c r="BY11" s="56"/>
      <c r="BZ11" s="56">
        <f t="shared" si="5"/>
        <v>49.995757979999986</v>
      </c>
      <c r="CA11" s="56"/>
      <c r="CB11" s="56">
        <f t="shared" si="5"/>
        <v>16.473075299999998</v>
      </c>
      <c r="CC11" s="56"/>
      <c r="CD11" s="56">
        <f t="shared" si="5"/>
        <v>25.634108718</v>
      </c>
      <c r="CE11" s="56"/>
      <c r="CF11" s="56">
        <f t="shared" si="5"/>
        <v>28.247925257999995</v>
      </c>
      <c r="CG11" s="56"/>
      <c r="CH11" s="56">
        <f t="shared" si="5"/>
        <v>19.397748941999996</v>
      </c>
      <c r="CI11" s="56"/>
      <c r="CJ11" s="56">
        <f t="shared" si="5"/>
        <v>25.882610399999994</v>
      </c>
      <c r="CK11" s="56"/>
      <c r="CL11" s="56">
        <f t="shared" si="5"/>
        <v>67.216076099999995</v>
      </c>
      <c r="CM11" s="56"/>
      <c r="CN11" s="56">
        <f t="shared" si="5"/>
        <v>19.342242396</v>
      </c>
      <c r="CO11" s="56"/>
    </row>
    <row r="12" spans="1:93" ht="16.2" thickBot="1" x14ac:dyDescent="0.35">
      <c r="A12" s="262" t="s">
        <v>216</v>
      </c>
      <c r="B12" s="127" t="s">
        <v>227</v>
      </c>
      <c r="C12" s="127" t="s">
        <v>5</v>
      </c>
      <c r="D12" s="263">
        <f>D10+D7</f>
        <v>-293.69583783999997</v>
      </c>
      <c r="E12" s="263"/>
      <c r="F12" s="263">
        <f t="shared" ref="F12:BP12" si="6">F10+F7</f>
        <v>256.60786880000001</v>
      </c>
      <c r="G12" s="263"/>
      <c r="H12" s="263">
        <f t="shared" si="6"/>
        <v>671.68183627999997</v>
      </c>
      <c r="I12" s="263"/>
      <c r="J12" s="263">
        <f t="shared" si="6"/>
        <v>-182.0682784</v>
      </c>
      <c r="K12" s="263"/>
      <c r="L12" s="263">
        <f t="shared" si="6"/>
        <v>2136.6885740000002</v>
      </c>
      <c r="M12" s="263"/>
      <c r="N12" s="263">
        <f t="shared" si="6"/>
        <v>2848.8022372</v>
      </c>
      <c r="O12" s="263"/>
      <c r="P12" s="263">
        <f t="shared" si="6"/>
        <v>491.50570756000002</v>
      </c>
      <c r="Q12" s="263"/>
      <c r="R12" s="263">
        <f t="shared" si="6"/>
        <v>536.74154636000003</v>
      </c>
      <c r="S12" s="263"/>
      <c r="T12" s="263">
        <f t="shared" si="6"/>
        <v>1498.8226667200001</v>
      </c>
      <c r="U12" s="263"/>
      <c r="V12" s="263">
        <f t="shared" si="6"/>
        <v>1223.06245016</v>
      </c>
      <c r="W12" s="263"/>
      <c r="X12" s="263">
        <f t="shared" si="6"/>
        <v>605.98400476000006</v>
      </c>
      <c r="Y12" s="263"/>
      <c r="Z12" s="263">
        <f t="shared" si="6"/>
        <v>428.92265967999992</v>
      </c>
      <c r="AA12" s="263"/>
      <c r="AB12" s="263">
        <f t="shared" si="6"/>
        <v>800.73593316000006</v>
      </c>
      <c r="AC12" s="263"/>
      <c r="AD12" s="263">
        <f t="shared" si="6"/>
        <v>541.69303207999997</v>
      </c>
      <c r="AE12" s="263"/>
      <c r="AF12" s="263">
        <f t="shared" si="6"/>
        <v>440.28150907999998</v>
      </c>
      <c r="AG12" s="263"/>
      <c r="AH12" s="263">
        <f t="shared" si="6"/>
        <v>-40.452713560000007</v>
      </c>
      <c r="AI12" s="263">
        <f t="shared" si="6"/>
        <v>0</v>
      </c>
      <c r="AJ12" s="263">
        <f t="shared" si="6"/>
        <v>1123.36914488</v>
      </c>
      <c r="AK12" s="263"/>
      <c r="AL12" s="263">
        <f t="shared" si="6"/>
        <v>2779.4872619999996</v>
      </c>
      <c r="AM12" s="263"/>
      <c r="AN12" s="263">
        <f t="shared" si="6"/>
        <v>1618.789626</v>
      </c>
      <c r="AO12" s="263"/>
      <c r="AP12" s="263">
        <f t="shared" si="6"/>
        <v>506.51860940000006</v>
      </c>
      <c r="AQ12" s="263"/>
      <c r="AR12" s="263">
        <f t="shared" si="6"/>
        <v>146.02580279999998</v>
      </c>
      <c r="AS12" s="263"/>
      <c r="AT12" s="263">
        <f t="shared" si="6"/>
        <v>-36.26171444000002</v>
      </c>
      <c r="AU12" s="263"/>
      <c r="AV12" s="263">
        <f t="shared" si="6"/>
        <v>-182.82789640000001</v>
      </c>
      <c r="AW12" s="263"/>
      <c r="AX12" s="263">
        <f t="shared" si="6"/>
        <v>221.43390651999994</v>
      </c>
      <c r="AY12" s="263"/>
      <c r="AZ12" s="263">
        <f t="shared" si="6"/>
        <v>1970.4677875999998</v>
      </c>
      <c r="BA12" s="263"/>
      <c r="BB12" s="263">
        <f t="shared" si="6"/>
        <v>1266.4585024</v>
      </c>
      <c r="BC12" s="263"/>
      <c r="BD12" s="263">
        <f t="shared" si="6"/>
        <v>1890.2583595999999</v>
      </c>
      <c r="BE12" s="263"/>
      <c r="BF12" s="263">
        <f t="shared" si="6"/>
        <v>-613.58271360000003</v>
      </c>
      <c r="BG12" s="263"/>
      <c r="BH12" s="263">
        <f t="shared" si="6"/>
        <v>-19.827383199999929</v>
      </c>
      <c r="BI12" s="263"/>
      <c r="BJ12" s="263">
        <f t="shared" si="6"/>
        <v>276.07606720000001</v>
      </c>
      <c r="BK12" s="263"/>
      <c r="BL12" s="263">
        <f t="shared" si="6"/>
        <v>-44.420943600000001</v>
      </c>
      <c r="BM12" s="263"/>
      <c r="BN12" s="263">
        <f t="shared" si="6"/>
        <v>-185.5164364</v>
      </c>
      <c r="BO12" s="263"/>
      <c r="BP12" s="263">
        <f t="shared" si="6"/>
        <v>168.60244079999998</v>
      </c>
      <c r="BQ12" s="263"/>
      <c r="BR12" s="263">
        <f t="shared" ref="BR12:CN12" si="7">BR10+BR7</f>
        <v>-217.60887080000001</v>
      </c>
      <c r="BS12" s="263"/>
      <c r="BT12" s="263">
        <f t="shared" si="7"/>
        <v>-776.85071160000007</v>
      </c>
      <c r="BU12" s="263"/>
      <c r="BV12" s="263">
        <f t="shared" si="7"/>
        <v>-119.75127320000001</v>
      </c>
      <c r="BW12" s="263"/>
      <c r="BX12" s="263">
        <f t="shared" si="7"/>
        <v>41.684936039999997</v>
      </c>
      <c r="BY12" s="263"/>
      <c r="BZ12" s="263">
        <f t="shared" si="7"/>
        <v>-711.65494680000006</v>
      </c>
      <c r="CA12" s="263"/>
      <c r="CB12" s="263">
        <f t="shared" si="7"/>
        <v>-47.827498000000006</v>
      </c>
      <c r="CC12" s="263"/>
      <c r="CD12" s="263">
        <f t="shared" si="7"/>
        <v>330.72005811999998</v>
      </c>
      <c r="CE12" s="263"/>
      <c r="CF12" s="263">
        <f t="shared" si="7"/>
        <v>-22.037498280000023</v>
      </c>
      <c r="CG12" s="263"/>
      <c r="CH12" s="263">
        <f t="shared" si="7"/>
        <v>-879.74867372000006</v>
      </c>
      <c r="CI12" s="263"/>
      <c r="CJ12" s="263">
        <f t="shared" si="7"/>
        <v>-116.65526400000005</v>
      </c>
      <c r="CK12" s="263"/>
      <c r="CL12" s="263">
        <f t="shared" si="7"/>
        <v>1827.607174</v>
      </c>
      <c r="CM12" s="263"/>
      <c r="CN12" s="263">
        <f t="shared" si="7"/>
        <v>-638.87171736000005</v>
      </c>
      <c r="CO12" s="263"/>
    </row>
    <row r="13" spans="1:93" ht="16.2" thickBot="1" x14ac:dyDescent="0.35">
      <c r="A13" s="264"/>
      <c r="B13" s="265" t="s">
        <v>230</v>
      </c>
      <c r="C13" s="266" t="s">
        <v>2</v>
      </c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7"/>
      <c r="BG13" s="267"/>
      <c r="BH13" s="267"/>
      <c r="BI13" s="267"/>
      <c r="BJ13" s="267"/>
      <c r="BK13" s="267"/>
      <c r="BL13" s="267"/>
      <c r="BM13" s="267"/>
      <c r="BN13" s="267"/>
      <c r="BO13" s="267"/>
      <c r="BP13" s="267"/>
      <c r="BQ13" s="267"/>
      <c r="BR13" s="267"/>
      <c r="BS13" s="267"/>
      <c r="BT13" s="267"/>
      <c r="BU13" s="267"/>
      <c r="BV13" s="267"/>
      <c r="BW13" s="267"/>
      <c r="BX13" s="267"/>
      <c r="BY13" s="267"/>
      <c r="BZ13" s="267"/>
      <c r="CA13" s="267"/>
      <c r="CB13" s="267"/>
      <c r="CC13" s="267"/>
      <c r="CD13" s="267"/>
      <c r="CE13" s="267"/>
      <c r="CF13" s="267"/>
      <c r="CG13" s="267"/>
      <c r="CH13" s="267"/>
      <c r="CI13" s="267"/>
      <c r="CJ13" s="267"/>
      <c r="CK13" s="267"/>
      <c r="CL13" s="267"/>
      <c r="CM13" s="267"/>
      <c r="CN13" s="267"/>
      <c r="CO13" s="268"/>
    </row>
    <row r="14" spans="1:93" ht="15.6" x14ac:dyDescent="0.3">
      <c r="A14" s="269"/>
      <c r="B14" s="270"/>
      <c r="C14" s="271"/>
      <c r="D14" s="272"/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3"/>
    </row>
    <row r="15" spans="1:93" ht="15.6" x14ac:dyDescent="0.3">
      <c r="A15" s="274" t="s">
        <v>61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</row>
    <row r="16" spans="1:93" ht="15.6" x14ac:dyDescent="0.3">
      <c r="A16" s="41"/>
      <c r="B16" s="41"/>
      <c r="C16" s="41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</row>
    <row r="17" spans="1:96" ht="15.9" customHeight="1" x14ac:dyDescent="0.3">
      <c r="A17" s="392" t="s">
        <v>0</v>
      </c>
      <c r="B17" s="390" t="s">
        <v>1</v>
      </c>
      <c r="C17" s="390" t="s">
        <v>2</v>
      </c>
      <c r="D17" s="394" t="s">
        <v>60</v>
      </c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53"/>
      <c r="AD17" s="453"/>
      <c r="AE17" s="453"/>
      <c r="AF17" s="453"/>
      <c r="AG17" s="453"/>
      <c r="AH17" s="453"/>
      <c r="AI17" s="453"/>
      <c r="AJ17" s="453"/>
      <c r="AK17" s="453"/>
      <c r="AL17" s="453"/>
      <c r="AM17" s="453"/>
      <c r="AN17" s="453"/>
      <c r="AO17" s="453"/>
      <c r="AP17" s="453"/>
      <c r="AQ17" s="453"/>
      <c r="AR17" s="453"/>
      <c r="AS17" s="453"/>
      <c r="AT17" s="453"/>
      <c r="AU17" s="453"/>
      <c r="AV17" s="453"/>
      <c r="AW17" s="453"/>
      <c r="AX17" s="453"/>
      <c r="AY17" s="453"/>
      <c r="AZ17" s="453"/>
      <c r="BA17" s="453"/>
      <c r="BB17" s="453"/>
      <c r="BC17" s="453"/>
      <c r="BD17" s="453"/>
      <c r="BE17" s="453"/>
      <c r="BF17" s="453"/>
      <c r="BG17" s="453"/>
      <c r="BH17" s="453"/>
      <c r="BI17" s="453"/>
      <c r="BJ17" s="453"/>
      <c r="BK17" s="453"/>
      <c r="BL17" s="453"/>
      <c r="BM17" s="453"/>
      <c r="BN17" s="453"/>
      <c r="BO17" s="453"/>
      <c r="BP17" s="453"/>
      <c r="BQ17" s="453"/>
      <c r="BR17" s="453"/>
      <c r="BS17" s="453"/>
      <c r="BT17" s="453"/>
      <c r="BU17" s="453"/>
      <c r="BV17" s="453"/>
      <c r="BW17" s="453"/>
      <c r="BX17" s="453"/>
      <c r="BY17" s="453"/>
      <c r="BZ17" s="453"/>
      <c r="CA17" s="453"/>
      <c r="CB17" s="453"/>
      <c r="CC17" s="453"/>
      <c r="CD17" s="453"/>
      <c r="CE17" s="453"/>
      <c r="CF17" s="453"/>
      <c r="CG17" s="453"/>
      <c r="CH17" s="453"/>
      <c r="CI17" s="453"/>
      <c r="CJ17" s="453"/>
      <c r="CK17" s="453"/>
      <c r="CL17" s="453"/>
      <c r="CM17" s="453"/>
      <c r="CN17" s="453"/>
      <c r="CO17" s="454"/>
    </row>
    <row r="18" spans="1:96" ht="15.9" customHeight="1" thickBot="1" x14ac:dyDescent="0.35">
      <c r="A18" s="392"/>
      <c r="B18" s="390"/>
      <c r="C18" s="390"/>
      <c r="D18" s="397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  <c r="AO18" s="398"/>
      <c r="AP18" s="398"/>
      <c r="AQ18" s="398"/>
      <c r="AR18" s="398"/>
      <c r="AS18" s="398"/>
      <c r="AT18" s="398"/>
      <c r="AU18" s="398"/>
      <c r="AV18" s="398"/>
      <c r="AW18" s="398"/>
      <c r="AX18" s="398"/>
      <c r="AY18" s="398"/>
      <c r="AZ18" s="398"/>
      <c r="BA18" s="398"/>
      <c r="BB18" s="398"/>
      <c r="BC18" s="398"/>
      <c r="BD18" s="398"/>
      <c r="BE18" s="398"/>
      <c r="BF18" s="398"/>
      <c r="BG18" s="398"/>
      <c r="BH18" s="398"/>
      <c r="BI18" s="398"/>
      <c r="BJ18" s="398"/>
      <c r="BK18" s="398"/>
      <c r="BL18" s="398"/>
      <c r="BM18" s="398"/>
      <c r="BN18" s="398"/>
      <c r="BO18" s="398"/>
      <c r="BP18" s="398"/>
      <c r="BQ18" s="398"/>
      <c r="BR18" s="398"/>
      <c r="BS18" s="398"/>
      <c r="BT18" s="398"/>
      <c r="BU18" s="398"/>
      <c r="BV18" s="398"/>
      <c r="BW18" s="398"/>
      <c r="BX18" s="398"/>
      <c r="BY18" s="398"/>
      <c r="BZ18" s="398"/>
      <c r="CA18" s="398"/>
      <c r="CB18" s="398"/>
      <c r="CC18" s="398"/>
      <c r="CD18" s="398"/>
      <c r="CE18" s="398"/>
      <c r="CF18" s="398"/>
      <c r="CG18" s="398"/>
      <c r="CH18" s="398"/>
      <c r="CI18" s="398"/>
      <c r="CJ18" s="398"/>
      <c r="CK18" s="398"/>
      <c r="CL18" s="398"/>
      <c r="CM18" s="398"/>
      <c r="CN18" s="398"/>
      <c r="CO18" s="399"/>
    </row>
    <row r="19" spans="1:96" ht="32.1" customHeight="1" thickBot="1" x14ac:dyDescent="0.35">
      <c r="A19" s="392"/>
      <c r="B19" s="390"/>
      <c r="C19" s="390"/>
      <c r="D19" s="446" t="s">
        <v>68</v>
      </c>
      <c r="E19" s="446"/>
      <c r="F19" s="446" t="s">
        <v>69</v>
      </c>
      <c r="G19" s="446"/>
      <c r="H19" s="446" t="s">
        <v>70</v>
      </c>
      <c r="I19" s="446"/>
      <c r="J19" s="446" t="s">
        <v>184</v>
      </c>
      <c r="K19" s="446"/>
      <c r="L19" s="446" t="s">
        <v>71</v>
      </c>
      <c r="M19" s="446"/>
      <c r="N19" s="446" t="s">
        <v>72</v>
      </c>
      <c r="O19" s="446"/>
      <c r="P19" s="446" t="s">
        <v>73</v>
      </c>
      <c r="Q19" s="446"/>
      <c r="R19" s="446" t="s">
        <v>74</v>
      </c>
      <c r="S19" s="446"/>
      <c r="T19" s="446" t="s">
        <v>75</v>
      </c>
      <c r="U19" s="446"/>
      <c r="V19" s="446" t="s">
        <v>76</v>
      </c>
      <c r="W19" s="446"/>
      <c r="X19" s="446" t="s">
        <v>77</v>
      </c>
      <c r="Y19" s="446"/>
      <c r="Z19" s="446" t="s">
        <v>78</v>
      </c>
      <c r="AA19" s="446"/>
      <c r="AB19" s="446" t="s">
        <v>79</v>
      </c>
      <c r="AC19" s="446"/>
      <c r="AD19" s="446" t="s">
        <v>80</v>
      </c>
      <c r="AE19" s="446"/>
      <c r="AF19" s="446" t="s">
        <v>81</v>
      </c>
      <c r="AG19" s="446"/>
      <c r="AH19" s="446" t="s">
        <v>82</v>
      </c>
      <c r="AI19" s="446"/>
      <c r="AJ19" s="446" t="s">
        <v>83</v>
      </c>
      <c r="AK19" s="446"/>
      <c r="AL19" s="446" t="s">
        <v>185</v>
      </c>
      <c r="AM19" s="446"/>
      <c r="AN19" s="446" t="s">
        <v>84</v>
      </c>
      <c r="AO19" s="446"/>
      <c r="AP19" s="446" t="s">
        <v>85</v>
      </c>
      <c r="AQ19" s="446"/>
      <c r="AR19" s="446" t="s">
        <v>86</v>
      </c>
      <c r="AS19" s="446"/>
      <c r="AT19" s="446" t="s">
        <v>87</v>
      </c>
      <c r="AU19" s="446"/>
      <c r="AV19" s="446" t="s">
        <v>88</v>
      </c>
      <c r="AW19" s="446"/>
      <c r="AX19" s="446" t="s">
        <v>89</v>
      </c>
      <c r="AY19" s="446"/>
      <c r="AZ19" s="446" t="s">
        <v>90</v>
      </c>
      <c r="BA19" s="446"/>
      <c r="BB19" s="446" t="s">
        <v>91</v>
      </c>
      <c r="BC19" s="446"/>
      <c r="BD19" s="446" t="s">
        <v>92</v>
      </c>
      <c r="BE19" s="446"/>
      <c r="BF19" s="446" t="s">
        <v>186</v>
      </c>
      <c r="BG19" s="446"/>
      <c r="BH19" s="446" t="s">
        <v>93</v>
      </c>
      <c r="BI19" s="446"/>
      <c r="BJ19" s="446" t="s">
        <v>94</v>
      </c>
      <c r="BK19" s="446"/>
      <c r="BL19" s="446" t="s">
        <v>95</v>
      </c>
      <c r="BM19" s="446"/>
      <c r="BN19" s="446" t="s">
        <v>96</v>
      </c>
      <c r="BO19" s="446"/>
      <c r="BP19" s="446" t="s">
        <v>97</v>
      </c>
      <c r="BQ19" s="446"/>
      <c r="BR19" s="446" t="s">
        <v>98</v>
      </c>
      <c r="BS19" s="446"/>
      <c r="BT19" s="446" t="s">
        <v>99</v>
      </c>
      <c r="BU19" s="446"/>
      <c r="BV19" s="446" t="s">
        <v>100</v>
      </c>
      <c r="BW19" s="446"/>
      <c r="BX19" s="446" t="s">
        <v>101</v>
      </c>
      <c r="BY19" s="446"/>
      <c r="BZ19" s="446" t="s">
        <v>102</v>
      </c>
      <c r="CA19" s="446"/>
      <c r="CB19" s="446" t="s">
        <v>103</v>
      </c>
      <c r="CC19" s="446"/>
      <c r="CD19" s="446" t="s">
        <v>104</v>
      </c>
      <c r="CE19" s="446"/>
      <c r="CF19" s="446" t="s">
        <v>105</v>
      </c>
      <c r="CG19" s="446"/>
      <c r="CH19" s="446" t="s">
        <v>106</v>
      </c>
      <c r="CI19" s="446"/>
      <c r="CJ19" s="446" t="s">
        <v>107</v>
      </c>
      <c r="CK19" s="446"/>
      <c r="CL19" s="446" t="s">
        <v>108</v>
      </c>
      <c r="CM19" s="446"/>
      <c r="CN19" s="446" t="s">
        <v>109</v>
      </c>
      <c r="CO19" s="446"/>
      <c r="CQ19" s="27"/>
    </row>
    <row r="20" spans="1:96" s="18" customFormat="1" ht="32.1" customHeight="1" thickBot="1" x14ac:dyDescent="0.35">
      <c r="A20" s="393"/>
      <c r="B20" s="391"/>
      <c r="C20" s="391"/>
      <c r="D20" s="242" t="s">
        <v>164</v>
      </c>
      <c r="E20" s="243" t="s">
        <v>165</v>
      </c>
      <c r="F20" s="242" t="s">
        <v>164</v>
      </c>
      <c r="G20" s="243" t="s">
        <v>165</v>
      </c>
      <c r="H20" s="242" t="s">
        <v>164</v>
      </c>
      <c r="I20" s="243" t="s">
        <v>165</v>
      </c>
      <c r="J20" s="242" t="s">
        <v>164</v>
      </c>
      <c r="K20" s="243" t="s">
        <v>165</v>
      </c>
      <c r="L20" s="242" t="s">
        <v>164</v>
      </c>
      <c r="M20" s="243" t="s">
        <v>165</v>
      </c>
      <c r="N20" s="242" t="s">
        <v>164</v>
      </c>
      <c r="O20" s="243" t="s">
        <v>165</v>
      </c>
      <c r="P20" s="242" t="s">
        <v>164</v>
      </c>
      <c r="Q20" s="243" t="s">
        <v>165</v>
      </c>
      <c r="R20" s="242" t="s">
        <v>164</v>
      </c>
      <c r="S20" s="243" t="s">
        <v>165</v>
      </c>
      <c r="T20" s="242" t="s">
        <v>164</v>
      </c>
      <c r="U20" s="243" t="s">
        <v>165</v>
      </c>
      <c r="V20" s="242" t="s">
        <v>164</v>
      </c>
      <c r="W20" s="243" t="s">
        <v>165</v>
      </c>
      <c r="X20" s="242" t="s">
        <v>164</v>
      </c>
      <c r="Y20" s="243" t="s">
        <v>165</v>
      </c>
      <c r="Z20" s="242" t="s">
        <v>164</v>
      </c>
      <c r="AA20" s="243" t="s">
        <v>165</v>
      </c>
      <c r="AB20" s="242" t="s">
        <v>164</v>
      </c>
      <c r="AC20" s="243" t="s">
        <v>165</v>
      </c>
      <c r="AD20" s="242" t="s">
        <v>164</v>
      </c>
      <c r="AE20" s="243" t="s">
        <v>165</v>
      </c>
      <c r="AF20" s="242" t="s">
        <v>164</v>
      </c>
      <c r="AG20" s="243" t="s">
        <v>165</v>
      </c>
      <c r="AH20" s="242" t="s">
        <v>164</v>
      </c>
      <c r="AI20" s="243" t="s">
        <v>165</v>
      </c>
      <c r="AJ20" s="242" t="s">
        <v>164</v>
      </c>
      <c r="AK20" s="243" t="s">
        <v>165</v>
      </c>
      <c r="AL20" s="242" t="s">
        <v>164</v>
      </c>
      <c r="AM20" s="243" t="s">
        <v>165</v>
      </c>
      <c r="AN20" s="242" t="s">
        <v>164</v>
      </c>
      <c r="AO20" s="243" t="s">
        <v>165</v>
      </c>
      <c r="AP20" s="242" t="s">
        <v>164</v>
      </c>
      <c r="AQ20" s="243" t="s">
        <v>165</v>
      </c>
      <c r="AR20" s="242" t="s">
        <v>164</v>
      </c>
      <c r="AS20" s="243" t="s">
        <v>165</v>
      </c>
      <c r="AT20" s="242" t="s">
        <v>164</v>
      </c>
      <c r="AU20" s="243" t="s">
        <v>165</v>
      </c>
      <c r="AV20" s="242" t="s">
        <v>164</v>
      </c>
      <c r="AW20" s="243" t="s">
        <v>165</v>
      </c>
      <c r="AX20" s="242" t="s">
        <v>164</v>
      </c>
      <c r="AY20" s="243" t="s">
        <v>165</v>
      </c>
      <c r="AZ20" s="242" t="s">
        <v>164</v>
      </c>
      <c r="BA20" s="243" t="s">
        <v>165</v>
      </c>
      <c r="BB20" s="242" t="s">
        <v>164</v>
      </c>
      <c r="BC20" s="243" t="s">
        <v>165</v>
      </c>
      <c r="BD20" s="242" t="s">
        <v>164</v>
      </c>
      <c r="BE20" s="243" t="s">
        <v>165</v>
      </c>
      <c r="BF20" s="242" t="s">
        <v>164</v>
      </c>
      <c r="BG20" s="243" t="s">
        <v>165</v>
      </c>
      <c r="BH20" s="242" t="s">
        <v>164</v>
      </c>
      <c r="BI20" s="243" t="s">
        <v>165</v>
      </c>
      <c r="BJ20" s="242" t="s">
        <v>164</v>
      </c>
      <c r="BK20" s="243" t="s">
        <v>165</v>
      </c>
      <c r="BL20" s="242" t="s">
        <v>164</v>
      </c>
      <c r="BM20" s="243" t="s">
        <v>165</v>
      </c>
      <c r="BN20" s="242" t="s">
        <v>164</v>
      </c>
      <c r="BO20" s="243" t="s">
        <v>165</v>
      </c>
      <c r="BP20" s="242" t="s">
        <v>164</v>
      </c>
      <c r="BQ20" s="243" t="s">
        <v>165</v>
      </c>
      <c r="BR20" s="242" t="s">
        <v>164</v>
      </c>
      <c r="BS20" s="243" t="s">
        <v>165</v>
      </c>
      <c r="BT20" s="242" t="s">
        <v>164</v>
      </c>
      <c r="BU20" s="243" t="s">
        <v>165</v>
      </c>
      <c r="BV20" s="242" t="s">
        <v>164</v>
      </c>
      <c r="BW20" s="243" t="s">
        <v>165</v>
      </c>
      <c r="BX20" s="242" t="s">
        <v>164</v>
      </c>
      <c r="BY20" s="243" t="s">
        <v>165</v>
      </c>
      <c r="BZ20" s="242" t="s">
        <v>164</v>
      </c>
      <c r="CA20" s="243" t="s">
        <v>165</v>
      </c>
      <c r="CB20" s="242" t="s">
        <v>164</v>
      </c>
      <c r="CC20" s="243" t="s">
        <v>165</v>
      </c>
      <c r="CD20" s="242" t="s">
        <v>164</v>
      </c>
      <c r="CE20" s="243" t="s">
        <v>165</v>
      </c>
      <c r="CF20" s="242" t="s">
        <v>164</v>
      </c>
      <c r="CG20" s="243" t="s">
        <v>165</v>
      </c>
      <c r="CH20" s="242" t="s">
        <v>164</v>
      </c>
      <c r="CI20" s="243" t="s">
        <v>165</v>
      </c>
      <c r="CJ20" s="242" t="s">
        <v>164</v>
      </c>
      <c r="CK20" s="243" t="s">
        <v>165</v>
      </c>
      <c r="CL20" s="242" t="s">
        <v>164</v>
      </c>
      <c r="CM20" s="243" t="s">
        <v>165</v>
      </c>
      <c r="CN20" s="242" t="s">
        <v>164</v>
      </c>
      <c r="CO20" s="243" t="s">
        <v>165</v>
      </c>
      <c r="CQ20" s="28"/>
    </row>
    <row r="21" spans="1:96" ht="32.1" customHeight="1" thickBot="1" x14ac:dyDescent="0.35">
      <c r="A21" s="2" t="s">
        <v>3</v>
      </c>
      <c r="B21" s="2" t="s">
        <v>4</v>
      </c>
      <c r="C21" s="2" t="s">
        <v>5</v>
      </c>
      <c r="D21" s="97">
        <f>D23+D25+D29+D31+D33+D35+D37+D39+D41+D45+D47+D49+D51+D54+D56+D58+D60+D62+D64+D66+D68+D70+D72+D74+D76+D78+D80</f>
        <v>72.64</v>
      </c>
      <c r="E21" s="97">
        <f>E23+E25+E29+E31+E33+E35+E37+E39+E41+E45+E47+E49+E51+E54+E56+E58+E60+E62+E64+E66+E68+E70+E72+E74+E76+E78+E80</f>
        <v>69.278000000000006</v>
      </c>
      <c r="F21" s="97">
        <f t="shared" ref="F21:BQ21" si="8">F23+F25+F29+F31+F33+F35+F37+F39+F41+F45+F47+F49+F51+F54+F56+F58+F60+F62+F64+F66+F68+F70+F72+F74+F76+F78+F80</f>
        <v>280.04999999999995</v>
      </c>
      <c r="G21" s="97">
        <f t="shared" si="8"/>
        <v>334.26499999999999</v>
      </c>
      <c r="H21" s="97">
        <f t="shared" si="8"/>
        <v>107.85000000000001</v>
      </c>
      <c r="I21" s="97">
        <f t="shared" si="8"/>
        <v>5.6519999999999992</v>
      </c>
      <c r="J21" s="97">
        <f t="shared" si="8"/>
        <v>219.05</v>
      </c>
      <c r="K21" s="97">
        <f t="shared" si="8"/>
        <v>231.57399999999998</v>
      </c>
      <c r="L21" s="97">
        <f t="shared" si="8"/>
        <v>69</v>
      </c>
      <c r="M21" s="97">
        <f t="shared" si="8"/>
        <v>147.441</v>
      </c>
      <c r="N21" s="97">
        <f t="shared" si="8"/>
        <v>20.5</v>
      </c>
      <c r="O21" s="97">
        <f t="shared" si="8"/>
        <v>8.7880000000000003</v>
      </c>
      <c r="P21" s="97">
        <f t="shared" si="8"/>
        <v>264.42</v>
      </c>
      <c r="Q21" s="97">
        <f t="shared" si="8"/>
        <v>5.0920000000000005</v>
      </c>
      <c r="R21" s="97">
        <f t="shared" si="8"/>
        <v>4.4400000000000004</v>
      </c>
      <c r="S21" s="97">
        <f t="shared" si="8"/>
        <v>4.5519999999999996</v>
      </c>
      <c r="T21" s="97">
        <f t="shared" si="8"/>
        <v>4.4400000000000004</v>
      </c>
      <c r="U21" s="97">
        <f t="shared" si="8"/>
        <v>6.6079999999999997</v>
      </c>
      <c r="V21" s="97">
        <f t="shared" si="8"/>
        <v>302.76</v>
      </c>
      <c r="W21" s="97">
        <f t="shared" si="8"/>
        <v>0.58899999999999997</v>
      </c>
      <c r="X21" s="97">
        <f t="shared" si="8"/>
        <v>112.38</v>
      </c>
      <c r="Y21" s="97">
        <f t="shared" si="8"/>
        <v>21.431999999999999</v>
      </c>
      <c r="Z21" s="97">
        <f t="shared" si="8"/>
        <v>11.46</v>
      </c>
      <c r="AA21" s="97">
        <f t="shared" si="8"/>
        <v>5.9749999999999996</v>
      </c>
      <c r="AB21" s="97">
        <f t="shared" si="8"/>
        <v>606.9</v>
      </c>
      <c r="AC21" s="97">
        <f t="shared" si="8"/>
        <v>413.28900000000004</v>
      </c>
      <c r="AD21" s="97">
        <f t="shared" si="8"/>
        <v>307.7</v>
      </c>
      <c r="AE21" s="97">
        <f t="shared" si="8"/>
        <v>27.006</v>
      </c>
      <c r="AF21" s="97">
        <f t="shared" si="8"/>
        <v>53.7</v>
      </c>
      <c r="AG21" s="97">
        <f t="shared" si="8"/>
        <v>30.792000000000002</v>
      </c>
      <c r="AH21" s="97">
        <f t="shared" si="8"/>
        <v>309.64</v>
      </c>
      <c r="AI21" s="97">
        <f t="shared" si="8"/>
        <v>397.73000000000008</v>
      </c>
      <c r="AJ21" s="97">
        <f t="shared" si="8"/>
        <v>2.4</v>
      </c>
      <c r="AK21" s="97">
        <f t="shared" si="8"/>
        <v>14.315000000000001</v>
      </c>
      <c r="AL21" s="97">
        <f t="shared" si="8"/>
        <v>0</v>
      </c>
      <c r="AM21" s="97">
        <f t="shared" si="8"/>
        <v>2.153</v>
      </c>
      <c r="AN21" s="97">
        <f t="shared" si="8"/>
        <v>123</v>
      </c>
      <c r="AO21" s="97">
        <f t="shared" si="8"/>
        <v>97.834000000000003</v>
      </c>
      <c r="AP21" s="97">
        <f t="shared" si="8"/>
        <v>119.7</v>
      </c>
      <c r="AQ21" s="97">
        <f t="shared" si="8"/>
        <v>13.15</v>
      </c>
      <c r="AR21" s="97">
        <f t="shared" si="8"/>
        <v>53.15</v>
      </c>
      <c r="AS21" s="97">
        <f t="shared" si="8"/>
        <v>1.0549999999999999</v>
      </c>
      <c r="AT21" s="97">
        <f t="shared" si="8"/>
        <v>340.88</v>
      </c>
      <c r="AU21" s="97">
        <f t="shared" si="8"/>
        <v>99.468999999999994</v>
      </c>
      <c r="AV21" s="97">
        <f t="shared" si="8"/>
        <v>75.350000000000009</v>
      </c>
      <c r="AW21" s="97">
        <f t="shared" si="8"/>
        <v>30.757000000000001</v>
      </c>
      <c r="AX21" s="97">
        <f t="shared" si="8"/>
        <v>376.04</v>
      </c>
      <c r="AY21" s="97">
        <f t="shared" si="8"/>
        <v>4.6660000000000004</v>
      </c>
      <c r="AZ21" s="97">
        <f t="shared" si="8"/>
        <v>61</v>
      </c>
      <c r="BA21" s="97">
        <f t="shared" si="8"/>
        <v>230.66200000000003</v>
      </c>
      <c r="BB21" s="97">
        <f t="shared" si="8"/>
        <v>25.25</v>
      </c>
      <c r="BC21" s="97">
        <f t="shared" si="8"/>
        <v>217.94300000000001</v>
      </c>
      <c r="BD21" s="97">
        <f t="shared" si="8"/>
        <v>12</v>
      </c>
      <c r="BE21" s="97">
        <f t="shared" si="8"/>
        <v>83.115000000000009</v>
      </c>
      <c r="BF21" s="97">
        <f t="shared" si="8"/>
        <v>272.14999999999998</v>
      </c>
      <c r="BG21" s="97">
        <f t="shared" si="8"/>
        <v>178.80099999999999</v>
      </c>
      <c r="BH21" s="97">
        <f t="shared" si="8"/>
        <v>176.29999999999998</v>
      </c>
      <c r="BI21" s="97">
        <f t="shared" si="8"/>
        <v>4.8579999999999997</v>
      </c>
      <c r="BJ21" s="97">
        <f t="shared" si="8"/>
        <v>60</v>
      </c>
      <c r="BK21" s="97">
        <f t="shared" si="8"/>
        <v>0</v>
      </c>
      <c r="BL21" s="97">
        <f t="shared" si="8"/>
        <v>482.95</v>
      </c>
      <c r="BM21" s="97">
        <f t="shared" si="8"/>
        <v>272.16499999999996</v>
      </c>
      <c r="BN21" s="97">
        <f t="shared" si="8"/>
        <v>278.95</v>
      </c>
      <c r="BO21" s="97">
        <f t="shared" si="8"/>
        <v>3.234</v>
      </c>
      <c r="BP21" s="97">
        <f t="shared" si="8"/>
        <v>2.2200000000000002</v>
      </c>
      <c r="BQ21" s="97">
        <f t="shared" si="8"/>
        <v>0.93</v>
      </c>
      <c r="BR21" s="97">
        <f t="shared" ref="BR21:CO21" si="9">BR23+BR25+BR29+BR31+BR33+BR35+BR37+BR39+BR41+BR45+BR47+BR49+BR51+BR54+BR56+BR58+BR60+BR62+BR64+BR66+BR68+BR70+BR72+BR74+BR76+BR78+BR80</f>
        <v>6.94</v>
      </c>
      <c r="BS21" s="97">
        <f t="shared" si="9"/>
        <v>8.11</v>
      </c>
      <c r="BT21" s="97">
        <f t="shared" si="9"/>
        <v>28.48</v>
      </c>
      <c r="BU21" s="97">
        <f t="shared" si="9"/>
        <v>15.873999999999999</v>
      </c>
      <c r="BV21" s="97">
        <f t="shared" si="9"/>
        <v>13.15</v>
      </c>
      <c r="BW21" s="97">
        <f t="shared" si="9"/>
        <v>4.5289999999999999</v>
      </c>
      <c r="BX21" s="97">
        <f t="shared" si="9"/>
        <v>101.97</v>
      </c>
      <c r="BY21" s="97">
        <f t="shared" si="9"/>
        <v>262.017</v>
      </c>
      <c r="BZ21" s="97">
        <f t="shared" si="9"/>
        <v>413.2</v>
      </c>
      <c r="CA21" s="97">
        <f t="shared" si="9"/>
        <v>370.85599999999999</v>
      </c>
      <c r="CB21" s="97">
        <f t="shared" si="9"/>
        <v>423.07</v>
      </c>
      <c r="CC21" s="97">
        <f t="shared" si="9"/>
        <v>303.512</v>
      </c>
      <c r="CD21" s="97">
        <f t="shared" si="9"/>
        <v>260.25</v>
      </c>
      <c r="CE21" s="97">
        <f t="shared" si="9"/>
        <v>22.455000000000002</v>
      </c>
      <c r="CF21" s="97">
        <f t="shared" si="9"/>
        <v>254.58999999999997</v>
      </c>
      <c r="CG21" s="97">
        <f t="shared" si="9"/>
        <v>20.201000000000001</v>
      </c>
      <c r="CH21" s="97">
        <f t="shared" si="9"/>
        <v>164.8</v>
      </c>
      <c r="CI21" s="97">
        <f t="shared" si="9"/>
        <v>347.00099999999998</v>
      </c>
      <c r="CJ21" s="97">
        <f t="shared" si="9"/>
        <v>282.84000000000003</v>
      </c>
      <c r="CK21" s="97">
        <f t="shared" si="9"/>
        <v>497.47899999999998</v>
      </c>
      <c r="CL21" s="97">
        <f t="shared" si="9"/>
        <v>15.71</v>
      </c>
      <c r="CM21" s="97">
        <f t="shared" si="9"/>
        <v>2.1070000000000002</v>
      </c>
      <c r="CN21" s="97">
        <f t="shared" si="9"/>
        <v>19.5</v>
      </c>
      <c r="CO21" s="97">
        <f t="shared" si="9"/>
        <v>23.692999999999998</v>
      </c>
      <c r="CP21" s="80"/>
      <c r="CQ21" s="80"/>
      <c r="CR21" s="80">
        <f>BE21+BG21+BI21+BK21+BM21+BO21+BQ21+BS21+BU21+BW21+BY21+CA21+CC21+CE21+CG21+CI21+CK21+CM21+CO21</f>
        <v>2420.9369999999999</v>
      </c>
    </row>
    <row r="22" spans="1:96" ht="15.9" customHeight="1" x14ac:dyDescent="0.3">
      <c r="A22" s="387" t="s">
        <v>35</v>
      </c>
      <c r="B22" s="451" t="s">
        <v>37</v>
      </c>
      <c r="C22" s="6" t="s">
        <v>39</v>
      </c>
      <c r="D22" s="98">
        <v>10</v>
      </c>
      <c r="E22" s="115">
        <f>SUM('[1]МЕТАЛЛОСТРОЙ Янв.'!D8:E8,'[2]МЕТАЛЛОСТРОЙ Февр.'!D8:E8,'[3]МЕТАЛЛОСТРОЙ Март'!D8:E8,'[4]МЕТАЛЛОСТРОЙ Апр.'!D8:E8,'[5]МЕТАЛЛОСТРОЙ Май'!D8:E8,'[6]МЕТАЛЛОСТРОЙ Июнь'!D8:E8,'[7]МЕТАЛЛОСТРОЙ Июль'!D8:E8,'[8]МЕТАЛЛОСТРОЙ Авг.'!D8:E8,'[9]МЕТАЛЛОСТРОЙ Сент.'!D8:E8,'[10]МЕТАЛЛОСТРОЙ Окт.'!D8:E8+'[11]МЕТАЛЛОСТРОЙ Нояб.'!D8:E8,'[11]МЕТАЛЛОСТРОЙ Нояб.'!D8:E8,'[12]МЕТАЛЛОСТРОЙ Дек.'!D8:E8)</f>
        <v>0</v>
      </c>
      <c r="F22" s="98">
        <v>10</v>
      </c>
      <c r="G22" s="115">
        <f>SUM('[1]МЕТАЛЛОСТРОЙ Янв.'!F8:G8,'[2]МЕТАЛЛОСТРОЙ Февр.'!F8:G8,'[3]МЕТАЛЛОСТРОЙ Март'!F8:G8,'[4]МЕТАЛЛОСТРОЙ Апр.'!F8:G8,'[5]МЕТАЛЛОСТРОЙ Май'!F8:G8,'[6]МЕТАЛЛОСТРОЙ Июнь'!F8:G8,'[7]МЕТАЛЛОСТРОЙ Июль'!F8:G8,'[8]МЕТАЛЛОСТРОЙ Авг.'!F8:G8,'[9]МЕТАЛЛОСТРОЙ Сент.'!F8:G8,'[10]МЕТАЛЛОСТРОЙ Окт.'!F8:G8+'[11]МЕТАЛЛОСТРОЙ Нояб.'!F8:G8,'[11]МЕТАЛЛОСТРОЙ Нояб.'!F8:G8,'[12]МЕТАЛЛОСТРОЙ Дек.'!F8:G8)</f>
        <v>0</v>
      </c>
      <c r="H22" s="98">
        <v>10</v>
      </c>
      <c r="I22" s="115">
        <f>SUM('[1]МЕТАЛЛОСТРОЙ Янв.'!H8:I8,'[2]МЕТАЛЛОСТРОЙ Февр.'!H8:I8,'[3]МЕТАЛЛОСТРОЙ Март'!H8:I8,'[4]МЕТАЛЛОСТРОЙ Апр.'!H8:I8,'[5]МЕТАЛЛОСТРОЙ Май'!H8:I8,'[6]МЕТАЛЛОСТРОЙ Июнь'!H8:I8,'[7]МЕТАЛЛОСТРОЙ Июль'!H8:I8,'[8]МЕТАЛЛОСТРОЙ Авг.'!H8:I8,'[9]МЕТАЛЛОСТРОЙ Сент.'!H8:I8,'[10]МЕТАЛЛОСТРОЙ Окт.'!H8:I8+'[11]МЕТАЛЛОСТРОЙ Нояб.'!H8:I8,'[11]МЕТАЛЛОСТРОЙ Нояб.'!H8:I8,'[12]МЕТАЛЛОСТРОЙ Дек.'!H8:I8)</f>
        <v>0</v>
      </c>
      <c r="J22" s="98">
        <v>10</v>
      </c>
      <c r="K22" s="115">
        <f>SUM('[1]МЕТАЛЛОСТРОЙ Янв.'!J8:K8,'[2]МЕТАЛЛОСТРОЙ Февр.'!J8:K8,'[3]МЕТАЛЛОСТРОЙ Март'!J8:K8,'[4]МЕТАЛЛОСТРОЙ Апр.'!J8:K8,'[5]МЕТАЛЛОСТРОЙ Май'!J8:K8,'[6]МЕТАЛЛОСТРОЙ Июнь'!J8:K8,'[7]МЕТАЛЛОСТРОЙ Июль'!J8:K8,'[8]МЕТАЛЛОСТРОЙ Авг.'!J8:K8,'[9]МЕТАЛЛОСТРОЙ Сент.'!J8:K8,'[10]МЕТАЛЛОСТРОЙ Окт.'!J8:K8+'[11]МЕТАЛЛОСТРОЙ Нояб.'!J8:K8,'[11]МЕТАЛЛОСТРОЙ Нояб.'!J8:K8,'[12]МЕТАЛЛОСТРОЙ Дек.'!J8:K8)</f>
        <v>0</v>
      </c>
      <c r="L22" s="275"/>
      <c r="M22" s="115">
        <f>SUM('[1]МЕТАЛЛОСТРОЙ Янв.'!L8:M8,'[2]МЕТАЛЛОСТРОЙ Февр.'!L8:M8,'[3]МЕТАЛЛОСТРОЙ Март'!L8:M8,'[4]МЕТАЛЛОСТРОЙ Апр.'!L8:M8,'[5]МЕТАЛЛОСТРОЙ Май'!L8:M8,'[6]МЕТАЛЛОСТРОЙ Июнь'!L8:M8,'[7]МЕТАЛЛОСТРОЙ Июль'!L8:M8,'[8]МЕТАЛЛОСТРОЙ Авг.'!L8:M8,'[9]МЕТАЛЛОСТРОЙ Сент.'!L8:M8,'[10]МЕТАЛЛОСТРОЙ Окт.'!L8:M8+'[11]МЕТАЛЛОСТРОЙ Нояб.'!L8:M8,'[11]МЕТАЛЛОСТРОЙ Нояб.'!L8:M8,'[12]МЕТАЛЛОСТРОЙ Дек.'!L8:M8)</f>
        <v>0</v>
      </c>
      <c r="N22" s="275"/>
      <c r="O22" s="115">
        <f>SUM('[1]МЕТАЛЛОСТРОЙ Янв.'!N8:O8,'[2]МЕТАЛЛОСТРОЙ Февр.'!N8:O8,'[3]МЕТАЛЛОСТРОЙ Март'!N8:O8,'[4]МЕТАЛЛОСТРОЙ Апр.'!N8:O8,'[5]МЕТАЛЛОСТРОЙ Май'!N8:O8,'[6]МЕТАЛЛОСТРОЙ Июнь'!N8:O8,'[7]МЕТАЛЛОСТРОЙ Июль'!N8:O8,'[8]МЕТАЛЛОСТРОЙ Авг.'!N8:O8,'[9]МЕТАЛЛОСТРОЙ Сент.'!N8:O8,'[10]МЕТАЛЛОСТРОЙ Окт.'!N8:O8+'[11]МЕТАЛЛОСТРОЙ Нояб.'!N8:O8,'[11]МЕТАЛЛОСТРОЙ Нояб.'!N8:O8,'[12]МЕТАЛЛОСТРОЙ Дек.'!N8:O8)</f>
        <v>0</v>
      </c>
      <c r="P22" s="275"/>
      <c r="Q22" s="115">
        <f>SUM('[1]МЕТАЛЛОСТРОЙ Янв.'!P8:Q8,'[2]МЕТАЛЛОСТРОЙ Февр.'!P8:Q8,'[3]МЕТАЛЛОСТРОЙ Март'!P8:Q8,'[4]МЕТАЛЛОСТРОЙ Апр.'!P8:Q8,'[5]МЕТАЛЛОСТРОЙ Май'!P8:Q8,'[6]МЕТАЛЛОСТРОЙ Июнь'!P8:Q8,'[7]МЕТАЛЛОСТРОЙ Июль'!P8:Q8,'[8]МЕТАЛЛОСТРОЙ Авг.'!P8:Q8,'[9]МЕТАЛЛОСТРОЙ Сент.'!P8:Q8,'[10]МЕТАЛЛОСТРОЙ Окт.'!P8:Q8+'[11]МЕТАЛЛОСТРОЙ Нояб.'!P8:Q8,'[11]МЕТАЛЛОСТРОЙ Нояб.'!P8:Q8,'[12]МЕТАЛЛОСТРОЙ Дек.'!P8:Q8)</f>
        <v>0</v>
      </c>
      <c r="R22" s="275"/>
      <c r="S22" s="115">
        <f>SUM('[1]МЕТАЛЛОСТРОЙ Янв.'!R8:S8,'[2]МЕТАЛЛОСТРОЙ Февр.'!R8:S8,'[3]МЕТАЛЛОСТРОЙ Март'!R8:S8,'[4]МЕТАЛЛОСТРОЙ Апр.'!R8:S8,'[5]МЕТАЛЛОСТРОЙ Май'!R8:S8,'[6]МЕТАЛЛОСТРОЙ Июнь'!R8:S8,'[7]МЕТАЛЛОСТРОЙ Июль'!R8:S8,'[8]МЕТАЛЛОСТРОЙ Авг.'!R8:S8,'[9]МЕТАЛЛОСТРОЙ Сент.'!R8:S8,'[10]МЕТАЛЛОСТРОЙ Окт.'!R8:S8+'[11]МЕТАЛЛОСТРОЙ Нояб.'!R8:S8,'[11]МЕТАЛЛОСТРОЙ Нояб.'!R8:S8,'[12]МЕТАЛЛОСТРОЙ Дек.'!R8:S8)</f>
        <v>0</v>
      </c>
      <c r="T22" s="275"/>
      <c r="U22" s="115">
        <f>SUM('[1]МЕТАЛЛОСТРОЙ Янв.'!T8:U8,'[2]МЕТАЛЛОСТРОЙ Февр.'!T8:U8,'[3]МЕТАЛЛОСТРОЙ Март'!T8:U8,'[4]МЕТАЛЛОСТРОЙ Апр.'!T8:U8,'[5]МЕТАЛЛОСТРОЙ Май'!T8:U8,'[6]МЕТАЛЛОСТРОЙ Июнь'!T8:U8,'[7]МЕТАЛЛОСТРОЙ Июль'!T8:U8,'[8]МЕТАЛЛОСТРОЙ Авг.'!T8:U8,'[9]МЕТАЛЛОСТРОЙ Сент.'!T8:U8,'[10]МЕТАЛЛОСТРОЙ Окт.'!T8:U8+'[11]МЕТАЛЛОСТРОЙ Нояб.'!T8:U8,'[11]МЕТАЛЛОСТРОЙ Нояб.'!T8:U8,'[12]МЕТАЛЛОСТРОЙ Дек.'!T8:U8)</f>
        <v>0</v>
      </c>
      <c r="V22" s="275"/>
      <c r="W22" s="115">
        <f>SUM('[1]МЕТАЛЛОСТРОЙ Янв.'!V8:W8,'[2]МЕТАЛЛОСТРОЙ Февр.'!V8:W8,'[3]МЕТАЛЛОСТРОЙ Март'!V8:W8,'[4]МЕТАЛЛОСТРОЙ Апр.'!V8:W8,'[5]МЕТАЛЛОСТРОЙ Май'!V8:W8,'[6]МЕТАЛЛОСТРОЙ Июнь'!V8:W8,'[7]МЕТАЛЛОСТРОЙ Июль'!V8:W8,'[8]МЕТАЛЛОСТРОЙ Авг.'!V8:W8,'[9]МЕТАЛЛОСТРОЙ Сент.'!V8:W8,'[10]МЕТАЛЛОСТРОЙ Окт.'!V8:W8+'[11]МЕТАЛЛОСТРОЙ Нояб.'!V8:W8,'[11]МЕТАЛЛОСТРОЙ Нояб.'!V8:W8,'[12]МЕТАЛЛОСТРОЙ Дек.'!V8:W8)</f>
        <v>0</v>
      </c>
      <c r="X22" s="275"/>
      <c r="Y22" s="115">
        <f>SUM('[1]МЕТАЛЛОСТРОЙ Янв.'!X8:Y8,'[2]МЕТАЛЛОСТРОЙ Февр.'!X8:Y8,'[3]МЕТАЛЛОСТРОЙ Март'!X8:Y8,'[4]МЕТАЛЛОСТРОЙ Апр.'!X8:Y8,'[5]МЕТАЛЛОСТРОЙ Май'!X8:Y8,'[6]МЕТАЛЛОСТРОЙ Июнь'!X8:Y8,'[7]МЕТАЛЛОСТРОЙ Июль'!X8:Y8,'[8]МЕТАЛЛОСТРОЙ Авг.'!X8:Y8,'[9]МЕТАЛЛОСТРОЙ Сент.'!X8:Y8,'[10]МЕТАЛЛОСТРОЙ Окт.'!X8:Y8+'[11]МЕТАЛЛОСТРОЙ Нояб.'!X8:Y8,'[11]МЕТАЛЛОСТРОЙ Нояб.'!X8:Y8,'[12]МЕТАЛЛОСТРОЙ Дек.'!X8:Y8)</f>
        <v>0</v>
      </c>
      <c r="Z22" s="275"/>
      <c r="AA22" s="115">
        <f>SUM('[1]МЕТАЛЛОСТРОЙ Янв.'!Z8:AA8,'[2]МЕТАЛЛОСТРОЙ Февр.'!Z8:AA8,'[3]МЕТАЛЛОСТРОЙ Март'!Z8:AA8,'[4]МЕТАЛЛОСТРОЙ Апр.'!Z8:AA8,'[5]МЕТАЛЛОСТРОЙ Май'!Z8:AA8,'[6]МЕТАЛЛОСТРОЙ Июнь'!Z8:AA8,'[7]МЕТАЛЛОСТРОЙ Июль'!Z8:AA8,'[8]МЕТАЛЛОСТРОЙ Авг.'!Z8:AA8,'[9]МЕТАЛЛОСТРОЙ Сент.'!Z8:AA8,'[10]МЕТАЛЛОСТРОЙ Окт.'!Z8:AA8+'[11]МЕТАЛЛОСТРОЙ Нояб.'!Z8:AA8,'[11]МЕТАЛЛОСТРОЙ Нояб.'!Z8:AA8,'[12]МЕТАЛЛОСТРОЙ Дек.'!Z8:AA8)</f>
        <v>0</v>
      </c>
      <c r="AB22" s="275"/>
      <c r="AC22" s="115">
        <f>SUM('[1]МЕТАЛЛОСТРОЙ Янв.'!AB8:AC8,'[2]МЕТАЛЛОСТРОЙ Февр.'!AB8:AC8,'[3]МЕТАЛЛОСТРОЙ Март'!AB8:AC8,'[4]МЕТАЛЛОСТРОЙ Апр.'!AB8:AC8,'[5]МЕТАЛЛОСТРОЙ Май'!AB8:AC8,'[6]МЕТАЛЛОСТРОЙ Июнь'!AB8:AC8,'[7]МЕТАЛЛОСТРОЙ Июль'!AB8:AC8,'[8]МЕТАЛЛОСТРОЙ Авг.'!AB8:AC8,'[9]МЕТАЛЛОСТРОЙ Сент.'!AB8:AC8,'[10]МЕТАЛЛОСТРОЙ Окт.'!AB8:AC8+'[11]МЕТАЛЛОСТРОЙ Нояб.'!AB8:AC8,'[11]МЕТАЛЛОСТРОЙ Нояб.'!AB8:AC8,'[12]МЕТАЛЛОСТРОЙ Дек.'!AB8:AC8)</f>
        <v>0</v>
      </c>
      <c r="AD22" s="275"/>
      <c r="AE22" s="115">
        <f>SUM('[1]МЕТАЛЛОСТРОЙ Янв.'!AD8:AE8,'[2]МЕТАЛЛОСТРОЙ Февр.'!AD8:AE8,'[3]МЕТАЛЛОСТРОЙ Март'!AD8:AE8,'[4]МЕТАЛЛОСТРОЙ Апр.'!AD8:AE8,'[5]МЕТАЛЛОСТРОЙ Май'!AD8:AE8,'[6]МЕТАЛЛОСТРОЙ Июнь'!AD8:AE8,'[7]МЕТАЛЛОСТРОЙ Июль'!AD8:AE8,'[8]МЕТАЛЛОСТРОЙ Авг.'!AD8:AE8,'[9]МЕТАЛЛОСТРОЙ Сент.'!AD8:AE8,'[10]МЕТАЛЛОСТРОЙ Окт.'!AD8:AE8+'[11]МЕТАЛЛОСТРОЙ Нояб.'!AD8:AE8,'[11]МЕТАЛЛОСТРОЙ Нояб.'!AD8:AE8,'[12]МЕТАЛЛОСТРОЙ Дек.'!AD8:AE8)</f>
        <v>0</v>
      </c>
      <c r="AF22" s="275"/>
      <c r="AG22" s="115">
        <f>SUM('[1]МЕТАЛЛОСТРОЙ Янв.'!AF8:AG8,'[2]МЕТАЛЛОСТРОЙ Февр.'!AF8:AG8,'[3]МЕТАЛЛОСТРОЙ Март'!AF8:AG8,'[4]МЕТАЛЛОСТРОЙ Апр.'!AF8:AG8,'[5]МЕТАЛЛОСТРОЙ Май'!AF8:AG8,'[6]МЕТАЛЛОСТРОЙ Июнь'!AF8:AG8,'[7]МЕТАЛЛОСТРОЙ Июль'!AF8:AG8,'[8]МЕТАЛЛОСТРОЙ Авг.'!AF8:AG8,'[9]МЕТАЛЛОСТРОЙ Сент.'!AF8:AG8,'[10]МЕТАЛЛОСТРОЙ Окт.'!AF8:AG8+'[11]МЕТАЛЛОСТРОЙ Нояб.'!AF8:AG8,'[11]МЕТАЛЛОСТРОЙ Нояб.'!AF8:AG8,'[12]МЕТАЛЛОСТРОЙ Дек.'!AF8:AG8)</f>
        <v>0</v>
      </c>
      <c r="AH22" s="275"/>
      <c r="AI22" s="115">
        <f>SUM('[1]МЕТАЛЛОСТРОЙ Янв.'!AH8:AI8,'[2]МЕТАЛЛОСТРОЙ Февр.'!AH8:AI8,'[3]МЕТАЛЛОСТРОЙ Март'!AH8:AI8,'[4]МЕТАЛЛОСТРОЙ Апр.'!AH8:AI8,'[5]МЕТАЛЛОСТРОЙ Май'!AH8:AI8,'[6]МЕТАЛЛОСТРОЙ Июнь'!AH8:AI8,'[7]МЕТАЛЛОСТРОЙ Июль'!AH8:AI8,'[8]МЕТАЛЛОСТРОЙ Авг.'!AH8:AI8,'[9]МЕТАЛЛОСТРОЙ Сент.'!AH8:AI8,'[10]МЕТАЛЛОСТРОЙ Окт.'!AH8:AI8+'[11]МЕТАЛЛОСТРОЙ Нояб.'!AH8:AI8,'[11]МЕТАЛЛОСТРОЙ Нояб.'!AH8:AI8,'[12]МЕТАЛЛОСТРОЙ Дек.'!AH8:AI8)</f>
        <v>0</v>
      </c>
      <c r="AJ22" s="275"/>
      <c r="AK22" s="115">
        <f>SUM('[1]МЕТАЛЛОСТРОЙ Янв.'!AJ8:AK8,'[2]МЕТАЛЛОСТРОЙ Февр.'!AJ8:AK8,'[3]МЕТАЛЛОСТРОЙ Март'!AJ8:AK8,'[4]МЕТАЛЛОСТРОЙ Апр.'!AJ8:AK8,'[5]МЕТАЛЛОСТРОЙ Май'!AJ8:AK8,'[6]МЕТАЛЛОСТРОЙ Июнь'!AJ8:AK8,'[7]МЕТАЛЛОСТРОЙ Июль'!AJ8:AK8,'[8]МЕТАЛЛОСТРОЙ Авг.'!AJ8:AK8,'[9]МЕТАЛЛОСТРОЙ Сент.'!AJ8:AK8,'[10]МЕТАЛЛОСТРОЙ Окт.'!AJ8:AK8+'[11]МЕТАЛЛОСТРОЙ Нояб.'!AJ8:AK8,'[11]МЕТАЛЛОСТРОЙ Нояб.'!AJ8:AK8,'[12]МЕТАЛЛОСТРОЙ Дек.'!AJ8:AK8)</f>
        <v>0</v>
      </c>
      <c r="AL22" s="275"/>
      <c r="AM22" s="115">
        <f>SUM('[1]МЕТАЛЛОСТРОЙ Янв.'!AL8:AM8,'[2]МЕТАЛЛОСТРОЙ Февр.'!AL8:AM8,'[3]МЕТАЛЛОСТРОЙ Март'!AL8:AM8,'[4]МЕТАЛЛОСТРОЙ Апр.'!AL8:AM8,'[5]МЕТАЛЛОСТРОЙ Май'!AL8:AM8,'[6]МЕТАЛЛОСТРОЙ Июнь'!AL8:AM8,'[7]МЕТАЛЛОСТРОЙ Июль'!AL8:AM8,'[8]МЕТАЛЛОСТРОЙ Авг.'!AL8:AM8,'[9]МЕТАЛЛОСТРОЙ Сент.'!AL8:AM8,'[10]МЕТАЛЛОСТРОЙ Окт.'!AL8:AM8+'[11]МЕТАЛЛОСТРОЙ Нояб.'!AL8:AM8,'[11]МЕТАЛЛОСТРОЙ Нояб.'!AL8:AM8,'[12]МЕТАЛЛОСТРОЙ Дек.'!AL8:AM8)</f>
        <v>0</v>
      </c>
      <c r="AN22" s="275"/>
      <c r="AO22" s="115">
        <f>SUM('[1]МЕТАЛЛОСТРОЙ Янв.'!AN8:AO8,'[2]МЕТАЛЛОСТРОЙ Февр.'!AN8:AO8,'[3]МЕТАЛЛОСТРОЙ Март'!AN8:AO8,'[4]МЕТАЛЛОСТРОЙ Апр.'!AN8:AO8,'[5]МЕТАЛЛОСТРОЙ Май'!AN8:AO8,'[6]МЕТАЛЛОСТРОЙ Июнь'!AN8:AO8,'[7]МЕТАЛЛОСТРОЙ Июль'!AN8:AO8,'[8]МЕТАЛЛОСТРОЙ Авг.'!AN8:AO8,'[9]МЕТАЛЛОСТРОЙ Сент.'!AN8:AO8,'[10]МЕТАЛЛОСТРОЙ Окт.'!AN8:AO8+'[11]МЕТАЛЛОСТРОЙ Нояб.'!AN8:AO8,'[11]МЕТАЛЛОСТРОЙ Нояб.'!AN8:AO8,'[12]МЕТАЛЛОСТРОЙ Дек.'!AN8:AO8)</f>
        <v>0</v>
      </c>
      <c r="AP22" s="275"/>
      <c r="AQ22" s="115">
        <f>SUM('[1]МЕТАЛЛОСТРОЙ Янв.'!AP8:AQ8,'[2]МЕТАЛЛОСТРОЙ Февр.'!AP8:AQ8,'[3]МЕТАЛЛОСТРОЙ Март'!AP8:AQ8,'[4]МЕТАЛЛОСТРОЙ Апр.'!AP8:AQ8,'[5]МЕТАЛЛОСТРОЙ Май'!AP8:AQ8,'[6]МЕТАЛЛОСТРОЙ Июнь'!AP8:AQ8,'[7]МЕТАЛЛОСТРОЙ Июль'!AP8:AQ8,'[8]МЕТАЛЛОСТРОЙ Авг.'!AP8:AQ8,'[9]МЕТАЛЛОСТРОЙ Сент.'!AP8:AQ8,'[10]МЕТАЛЛОСТРОЙ Окт.'!AP8:AQ8+'[11]МЕТАЛЛОСТРОЙ Нояб.'!AP8:AQ8,'[11]МЕТАЛЛОСТРОЙ Нояб.'!AP8:AQ8,'[12]МЕТАЛЛОСТРОЙ Дек.'!AP8:AQ8)</f>
        <v>0</v>
      </c>
      <c r="AR22" s="98">
        <v>10</v>
      </c>
      <c r="AS22" s="115">
        <f>SUM('[1]МЕТАЛЛОСТРОЙ Янв.'!AR8:AS8,'[2]МЕТАЛЛОСТРОЙ Февр.'!AR8:AS8,'[3]МЕТАЛЛОСТРОЙ Март'!AR8:AS8,'[4]МЕТАЛЛОСТРОЙ Апр.'!AR8:AS8,'[5]МЕТАЛЛОСТРОЙ Май'!AR8:AS8,'[6]МЕТАЛЛОСТРОЙ Июнь'!AR8:AS8,'[7]МЕТАЛЛОСТРОЙ Июль'!AR8:AS8,'[8]МЕТАЛЛОСТРОЙ Авг.'!AR8:AS8,'[9]МЕТАЛЛОСТРОЙ Сент.'!AR8:AS8,'[10]МЕТАЛЛОСТРОЙ Окт.'!AR8:AS8+'[11]МЕТАЛЛОСТРОЙ Нояб.'!AR8:AS8,'[11]МЕТАЛЛОСТРОЙ Нояб.'!AR8:AS8,'[12]МЕТАЛЛОСТРОЙ Дек.'!AR8:AS8)</f>
        <v>0</v>
      </c>
      <c r="AT22" s="98">
        <v>40</v>
      </c>
      <c r="AU22" s="115">
        <f>SUM('[1]МЕТАЛЛОСТРОЙ Янв.'!AT8:AU8,'[2]МЕТАЛЛОСТРОЙ Февр.'!AT8:AU8,'[3]МЕТАЛЛОСТРОЙ Март'!AT8:AU8,'[4]МЕТАЛЛОСТРОЙ Апр.'!AT8:AU8,'[5]МЕТАЛЛОСТРОЙ Май'!AT8:AU8,'[6]МЕТАЛЛОСТРОЙ Июнь'!AT8:AU8,'[7]МЕТАЛЛОСТРОЙ Июль'!AT8:AU8,'[8]МЕТАЛЛОСТРОЙ Авг.'!AT8:AU8,'[9]МЕТАЛЛОСТРОЙ Сент.'!AT8:AU8,'[10]МЕТАЛЛОСТРОЙ Окт.'!AT8:AU8+'[11]МЕТАЛЛОСТРОЙ Нояб.'!AT8:AU8,'[11]МЕТАЛЛОСТРОЙ Нояб.'!AT8:AU8,'[12]МЕТАЛЛОСТРОЙ Дек.'!AT8:AU8)</f>
        <v>0</v>
      </c>
      <c r="AV22" s="98">
        <v>10</v>
      </c>
      <c r="AW22" s="115">
        <f>SUM('[1]МЕТАЛЛОСТРОЙ Янв.'!AV8:AW8,'[2]МЕТАЛЛОСТРОЙ Февр.'!AV8:AW8,'[3]МЕТАЛЛОСТРОЙ Март'!AV8:AW8,'[4]МЕТАЛЛОСТРОЙ Апр.'!AV8:AW8,'[5]МЕТАЛЛОСТРОЙ Май'!AV8:AW8,'[6]МЕТАЛЛОСТРОЙ Июнь'!AV8:AW8,'[7]МЕТАЛЛОСТРОЙ Июль'!AV8:AW8,'[8]МЕТАЛЛОСТРОЙ Авг.'!AV8:AW8,'[9]МЕТАЛЛОСТРОЙ Сент.'!AV8:AW8,'[10]МЕТАЛЛОСТРОЙ Окт.'!AV8:AW8+'[11]МЕТАЛЛОСТРОЙ Нояб.'!AV8:AW8,'[11]МЕТАЛЛОСТРОЙ Нояб.'!AV8:AW8,'[12]МЕТАЛЛОСТРОЙ Дек.'!AV8:AW8)</f>
        <v>0</v>
      </c>
      <c r="AX22" s="98">
        <v>40</v>
      </c>
      <c r="AY22" s="115">
        <f>SUM('[1]МЕТАЛЛОСТРОЙ Янв.'!AX8:AY8,'[2]МЕТАЛЛОСТРОЙ Февр.'!AX8:AY8,'[3]МЕТАЛЛОСТРОЙ Март'!AX8:AY8,'[4]МЕТАЛЛОСТРОЙ Апр.'!AX8:AY8,'[5]МЕТАЛЛОСТРОЙ Май'!AX8:AY8,'[6]МЕТАЛЛОСТРОЙ Июнь'!AX8:AY8,'[7]МЕТАЛЛОСТРОЙ Июль'!AX8:AY8,'[8]МЕТАЛЛОСТРОЙ Авг.'!AX8:AY8,'[9]МЕТАЛЛОСТРОЙ Сент.'!AX8:AY8,'[10]МЕТАЛЛОСТРОЙ Окт.'!AX8:AY8+'[11]МЕТАЛЛОСТРОЙ Нояб.'!AX8:AY8,'[11]МЕТАЛЛОСТРОЙ Нояб.'!AX8:AY8,'[12]МЕТАЛЛОСТРОЙ Дек.'!AX8:AY8)</f>
        <v>0</v>
      </c>
      <c r="AZ22" s="275"/>
      <c r="BA22" s="115">
        <f>SUM('[1]МЕТАЛЛОСТРОЙ Янв.'!AZ8:BA8,'[2]МЕТАЛЛОСТРОЙ Февр.'!AZ8:BA8,'[3]МЕТАЛЛОСТРОЙ Март'!AZ8:BA8,'[4]МЕТАЛЛОСТРОЙ Апр.'!AZ8:BA8,'[5]МЕТАЛЛОСТРОЙ Май'!AZ8:BA8,'[6]МЕТАЛЛОСТРОЙ Июнь'!AZ8:BA8,'[7]МЕТАЛЛОСТРОЙ Июль'!AZ8:BA8,'[8]МЕТАЛЛОСТРОЙ Авг.'!AZ8:BA8,'[9]МЕТАЛЛОСТРОЙ Сент.'!AZ8:BA8,'[10]МЕТАЛЛОСТРОЙ Окт.'!AZ8:BA8+'[11]МЕТАЛЛОСТРОЙ Нояб.'!AZ8:BA8,'[11]МЕТАЛЛОСТРОЙ Нояб.'!AZ8:BA8,'[12]МЕТАЛЛОСТРОЙ Дек.'!AZ8:BA8)</f>
        <v>0</v>
      </c>
      <c r="BB22" s="275"/>
      <c r="BC22" s="115">
        <f>SUM('[1]МЕТАЛЛОСТРОЙ Янв.'!BB8:BC8,'[2]МЕТАЛЛОСТРОЙ Февр.'!BB8:BC8,'[3]МЕТАЛЛОСТРОЙ Март'!BB8:BC8,'[4]МЕТАЛЛОСТРОЙ Апр.'!BB8:BC8,'[5]МЕТАЛЛОСТРОЙ Май'!BB8:BC8,'[6]МЕТАЛЛОСТРОЙ Июнь'!BB8:BC8,'[7]МЕТАЛЛОСТРОЙ Июль'!BB8:BC8,'[8]МЕТАЛЛОСТРОЙ Авг.'!BB8:BC8,'[9]МЕТАЛЛОСТРОЙ Сент.'!BB8:BC8,'[10]МЕТАЛЛОСТРОЙ Окт.'!BB8:BC8+'[11]МЕТАЛЛОСТРОЙ Нояб.'!BB8:BC8,'[11]МЕТАЛЛОСТРОЙ Нояб.'!BB8:BC8,'[12]МЕТАЛЛОСТРОЙ Дек.'!BB8:BC8)</f>
        <v>0</v>
      </c>
      <c r="BD22" s="275"/>
      <c r="BE22" s="115">
        <f>SUM('[1]МЕТАЛЛОСТРОЙ Янв.'!BD8:BE8,'[2]МЕТАЛЛОСТРОЙ Февр.'!BD8:BE8,'[3]МЕТАЛЛОСТРОЙ Март'!BD8:BE8,'[4]МЕТАЛЛОСТРОЙ Апр.'!BD8:BE8,'[5]МЕТАЛЛОСТРОЙ Май'!BD8:BE8,'[6]МЕТАЛЛОСТРОЙ Июнь'!BD8:BE8,'[7]МЕТАЛЛОСТРОЙ Июль'!BD8:BE8,'[8]МЕТАЛЛОСТРОЙ Авг.'!BD8:BE8,'[9]МЕТАЛЛОСТРОЙ Сент.'!BD8:BE8,'[10]МЕТАЛЛОСТРОЙ Окт.'!BD8:BE8+'[11]МЕТАЛЛОСТРОЙ Нояб.'!BD8:BE8,'[11]МЕТАЛЛОСТРОЙ Нояб.'!BD8:BE8,'[12]МЕТАЛЛОСТРОЙ Дек.'!BD8:BE8)</f>
        <v>0</v>
      </c>
      <c r="BF22" s="275"/>
      <c r="BG22" s="115">
        <f>SUM('[1]МЕТАЛЛОСТРОЙ Янв.'!BF8:BG8,'[2]МЕТАЛЛОСТРОЙ Февр.'!BF8:BG8,'[3]МЕТАЛЛОСТРОЙ Март'!BF8:BG8,'[4]МЕТАЛЛОСТРОЙ Апр.'!BF8:BG8,'[5]МЕТАЛЛОСТРОЙ Май'!BF8:BG8,'[6]МЕТАЛЛОСТРОЙ Июнь'!BF8:BG8,'[7]МЕТАЛЛОСТРОЙ Июль'!BF8:BG8,'[8]МЕТАЛЛОСТРОЙ Авг.'!BF8:BG8,'[9]МЕТАЛЛОСТРОЙ Сент.'!BF8:BG8,'[10]МЕТАЛЛОСТРОЙ Окт.'!BF8:BG8+'[11]МЕТАЛЛОСТРОЙ Нояб.'!BF8:BG8,'[11]МЕТАЛЛОСТРОЙ Нояб.'!BF8:BG8,'[12]МЕТАЛЛОСТРОЙ Дек.'!BF8:BG8)</f>
        <v>0</v>
      </c>
      <c r="BH22" s="98">
        <v>40</v>
      </c>
      <c r="BI22" s="115">
        <f>SUM('[1]МЕТАЛЛОСТРОЙ Янв.'!BH8:BI8,'[2]МЕТАЛЛОСТРОЙ Февр.'!BH8:BI8,'[3]МЕТАЛЛОСТРОЙ Март'!BH8:BI8,'[4]МЕТАЛЛОСТРОЙ Апр.'!BH8:BI8,'[5]МЕТАЛЛОСТРОЙ Май'!BH8:BI8,'[6]МЕТАЛЛОСТРОЙ Июнь'!BH8:BI8,'[7]МЕТАЛЛОСТРОЙ Июль'!BH8:BI8,'[8]МЕТАЛЛОСТРОЙ Авг.'!BH8:BI8,'[9]МЕТАЛЛОСТРОЙ Сент.'!BH8:BI8,'[10]МЕТАЛЛОСТРОЙ Окт.'!BH8:BI8+'[11]МЕТАЛЛОСТРОЙ Нояб.'!BH8:BI8,'[11]МЕТАЛЛОСТРОЙ Нояб.'!BH8:BI8,'[12]МЕТАЛЛОСТРОЙ Дек.'!BH8:BI8)</f>
        <v>0</v>
      </c>
      <c r="BJ22" s="275"/>
      <c r="BK22" s="115">
        <f>SUM('[1]МЕТАЛЛОСТРОЙ Янв.'!BJ8:BK8,'[2]МЕТАЛЛОСТРОЙ Февр.'!BJ8:BK8,'[3]МЕТАЛЛОСТРОЙ Март'!BJ8:BK8,'[4]МЕТАЛЛОСТРОЙ Апр.'!BJ8:BK8,'[5]МЕТАЛЛОСТРОЙ Май'!BJ8:BK8,'[6]МЕТАЛЛОСТРОЙ Июнь'!BJ8:BK8,'[7]МЕТАЛЛОСТРОЙ Июль'!BJ8:BK8,'[8]МЕТАЛЛОСТРОЙ Авг.'!BJ8:BK8,'[9]МЕТАЛЛОСТРОЙ Сент.'!BJ8:BK8,'[10]МЕТАЛЛОСТРОЙ Окт.'!BJ8:BK8+'[11]МЕТАЛЛОСТРОЙ Нояб.'!BJ8:BK8,'[11]МЕТАЛЛОСТРОЙ Нояб.'!BJ8:BK8,'[12]МЕТАЛЛОСТРОЙ Дек.'!BJ8:BK8)</f>
        <v>0</v>
      </c>
      <c r="BL22" s="98">
        <v>30</v>
      </c>
      <c r="BM22" s="115">
        <f>SUM('[1]МЕТАЛЛОСТРОЙ Янв.'!BL8:BM8,'[2]МЕТАЛЛОСТРОЙ Февр.'!BL8:BM8,'[3]МЕТАЛЛОСТРОЙ Март'!BL8:BM8,'[4]МЕТАЛЛОСТРОЙ Апр.'!BL8:BM8,'[5]МЕТАЛЛОСТРОЙ Май'!BL8:BM8,'[6]МЕТАЛЛОСТРОЙ Июнь'!BL8:BM8,'[7]МЕТАЛЛОСТРОЙ Июль'!BL8:BM8,'[8]МЕТАЛЛОСТРОЙ Авг.'!BL8:BM8,'[9]МЕТАЛЛОСТРОЙ Сент.'!BL8:BM8,'[10]МЕТАЛЛОСТРОЙ Окт.'!BL8:BM8+'[11]МЕТАЛЛОСТРОЙ Нояб.'!BL8:BM8,'[11]МЕТАЛЛОСТРОЙ Нояб.'!BL8:BM8,'[12]МЕТАЛЛОСТРОЙ Дек.'!BL8:BM8)</f>
        <v>0</v>
      </c>
      <c r="BN22" s="98">
        <v>30</v>
      </c>
      <c r="BO22" s="115">
        <f>SUM('[1]МЕТАЛЛОСТРОЙ Янв.'!BN8:BO8,'[2]МЕТАЛЛОСТРОЙ Февр.'!BN8:BO8,'[3]МЕТАЛЛОСТРОЙ Март'!BN8:BO8,'[4]МЕТАЛЛОСТРОЙ Апр.'!BN8:BO8,'[5]МЕТАЛЛОСТРОЙ Май'!BN8:BO8,'[6]МЕТАЛЛОСТРОЙ Июнь'!BN8:BO8,'[7]МЕТАЛЛОСТРОЙ Июль'!BN8:BO8,'[8]МЕТАЛЛОСТРОЙ Авг.'!BN8:BO8,'[9]МЕТАЛЛОСТРОЙ Сент.'!BN8:BO8,'[10]МЕТАЛЛОСТРОЙ Окт.'!BN8:BO8+'[11]МЕТАЛЛОСТРОЙ Нояб.'!BN8:BO8,'[11]МЕТАЛЛОСТРОЙ Нояб.'!BN8:BO8,'[12]МЕТАЛЛОСТРОЙ Дек.'!BN8:BO8)</f>
        <v>0</v>
      </c>
      <c r="BP22" s="275"/>
      <c r="BQ22" s="115">
        <f>SUM('[1]МЕТАЛЛОСТРОЙ Янв.'!BP8:BQ8,'[2]МЕТАЛЛОСТРОЙ Февр.'!BP8:BQ8,'[3]МЕТАЛЛОСТРОЙ Март'!BP8:BQ8,'[4]МЕТАЛЛОСТРОЙ Апр.'!BP8:BQ8,'[5]МЕТАЛЛОСТРОЙ Май'!BP8:BQ8,'[6]МЕТАЛЛОСТРОЙ Июнь'!BP8:BQ8,'[7]МЕТАЛЛОСТРОЙ Июль'!BP8:BQ8,'[8]МЕТАЛЛОСТРОЙ Авг.'!BP8:BQ8,'[9]МЕТАЛЛОСТРОЙ Сент.'!BP8:BQ8,'[10]МЕТАЛЛОСТРОЙ Окт.'!BP8:BQ8+'[11]МЕТАЛЛОСТРОЙ Нояб.'!BP8:BQ8,'[11]МЕТАЛЛОСТРОЙ Нояб.'!BP8:BQ8,'[12]МЕТАЛЛОСТРОЙ Дек.'!BP8:BQ8)</f>
        <v>0</v>
      </c>
      <c r="BR22" s="275"/>
      <c r="BS22" s="115">
        <f>SUM('[1]МЕТАЛЛОСТРОЙ Янв.'!BR8:BS8,'[2]МЕТАЛЛОСТРОЙ Февр.'!BR8:BS8,'[3]МЕТАЛЛОСТРОЙ Март'!BR8:BS8,'[4]МЕТАЛЛОСТРОЙ Апр.'!BR8:BS8,'[5]МЕТАЛЛОСТРОЙ Май'!BR8:BS8,'[6]МЕТАЛЛОСТРОЙ Июнь'!BR8:BS8,'[7]МЕТАЛЛОСТРОЙ Июль'!BR8:BS8,'[8]МЕТАЛЛОСТРОЙ Авг.'!BR8:BS8,'[9]МЕТАЛЛОСТРОЙ Сент.'!BR8:BS8,'[10]МЕТАЛЛОСТРОЙ Окт.'!BR8:BS8+'[11]МЕТАЛЛОСТРОЙ Нояб.'!BR8:BS8,'[11]МЕТАЛЛОСТРОЙ Нояб.'!BR8:BS8,'[12]МЕТАЛЛОСТРОЙ Дек.'!BR8:BS8)</f>
        <v>0</v>
      </c>
      <c r="BT22" s="98">
        <v>20</v>
      </c>
      <c r="BU22" s="115">
        <f>SUM('[1]МЕТАЛЛОСТРОЙ Янв.'!BT8:BU8,'[2]МЕТАЛЛОСТРОЙ Февр.'!BT8:BU8,'[3]МЕТАЛЛОСТРОЙ Март'!BT8:BU8,'[4]МЕТАЛЛОСТРОЙ Апр.'!BT8:BU8,'[5]МЕТАЛЛОСТРОЙ Май'!BT8:BU8,'[6]МЕТАЛЛОСТРОЙ Июнь'!BT8:BU8,'[7]МЕТАЛЛОСТРОЙ Июль'!BT8:BU8,'[8]МЕТАЛЛОСТРОЙ Авг.'!BT8:BU8,'[9]МЕТАЛЛОСТРОЙ Сент.'!BT8:BU8,'[10]МЕТАЛЛОСТРОЙ Окт.'!BT8:BU8+'[11]МЕТАЛЛОСТРОЙ Нояб.'!BT8:BU8,'[11]МЕТАЛЛОСТРОЙ Нояб.'!BT8:BU8,'[12]МЕТАЛЛОСТРОЙ Дек.'!BT8:BU8)</f>
        <v>0</v>
      </c>
      <c r="BV22" s="98">
        <v>10</v>
      </c>
      <c r="BW22" s="115">
        <f>SUM('[1]МЕТАЛЛОСТРОЙ Янв.'!BV8:BW8,'[2]МЕТАЛЛОСТРОЙ Февр.'!BV8:BW8,'[3]МЕТАЛЛОСТРОЙ Март'!BV8:BW8,'[4]МЕТАЛЛОСТРОЙ Апр.'!BV8:BW8,'[5]МЕТАЛЛОСТРОЙ Май'!BV8:BW8,'[6]МЕТАЛЛОСТРОЙ Июнь'!BV8:BW8,'[7]МЕТАЛЛОСТРОЙ Июль'!BV8:BW8,'[8]МЕТАЛЛОСТРОЙ Авг.'!BV8:BW8,'[9]МЕТАЛЛОСТРОЙ Сент.'!BV8:BW8,'[10]МЕТАЛЛОСТРОЙ Окт.'!BV8:BW8+'[11]МЕТАЛЛОСТРОЙ Нояб.'!BV8:BW8,'[11]МЕТАЛЛОСТРОЙ Нояб.'!BV8:BW8,'[12]МЕТАЛЛОСТРОЙ Дек.'!BV8:BW8)</f>
        <v>0</v>
      </c>
      <c r="BX22" s="98">
        <v>10</v>
      </c>
      <c r="BY22" s="115">
        <f>SUM('[1]МЕТАЛЛОСТРОЙ Янв.'!BX8:BY8,'[2]МЕТАЛЛОСТРОЙ Февр.'!BX8:BY8,'[3]МЕТАЛЛОСТРОЙ Март'!BX8:BY8,'[4]МЕТАЛЛОСТРОЙ Апр.'!BX8:BY8,'[5]МЕТАЛЛОСТРОЙ Май'!BX8:BY8,'[6]МЕТАЛЛОСТРОЙ Июнь'!BX8:BY8,'[7]МЕТАЛЛОСТРОЙ Июль'!BX8:BY8,'[8]МЕТАЛЛОСТРОЙ Авг.'!BX8:BY8,'[9]МЕТАЛЛОСТРОЙ Сент.'!BX8:BY8,'[10]МЕТАЛЛОСТРОЙ Окт.'!BX8:BY8+'[11]МЕТАЛЛОСТРОЙ Нояб.'!BX8:BY8,'[11]МЕТАЛЛОСТРОЙ Нояб.'!BX8:BY8,'[12]МЕТАЛЛОСТРОЙ Дек.'!BX8:BY8)</f>
        <v>0</v>
      </c>
      <c r="BZ22" s="252">
        <v>30</v>
      </c>
      <c r="CA22" s="115">
        <f>SUM('[1]МЕТАЛЛОСТРОЙ Янв.'!BZ8:CA8,'[2]МЕТАЛЛОСТРОЙ Февр.'!BZ8:CA8,'[3]МЕТАЛЛОСТРОЙ Март'!BZ8:CA8,'[4]МЕТАЛЛОСТРОЙ Апр.'!BZ8:CA8,'[5]МЕТАЛЛОСТРОЙ Май'!BZ8:CA8,'[6]МЕТАЛЛОСТРОЙ Июнь'!BZ8:CA8,'[7]МЕТАЛЛОСТРОЙ Июль'!BZ8:CA8,'[8]МЕТАЛЛОСТРОЙ Авг.'!BZ8:CA8,'[9]МЕТАЛЛОСТРОЙ Сент.'!BZ8:CA8,'[10]МЕТАЛЛОСТРОЙ Окт.'!BZ8:CA8+'[11]МЕТАЛЛОСТРОЙ Нояб.'!BZ8:CA8,'[11]МЕТАЛЛОСТРОЙ Нояб.'!BZ8:CA8,'[12]МЕТАЛЛОСТРОЙ Дек.'!BZ8:CA8)</f>
        <v>15</v>
      </c>
      <c r="CB22" s="98">
        <v>10</v>
      </c>
      <c r="CC22" s="115">
        <f>SUM('[1]МЕТАЛЛОСТРОЙ Янв.'!CB8:CC8,'[2]МЕТАЛЛОСТРОЙ Февр.'!CB8:CC8,'[3]МЕТАЛЛОСТРОЙ Март'!CB8:CC8,'[4]МЕТАЛЛОСТРОЙ Апр.'!CB8:CC8,'[5]МЕТАЛЛОСТРОЙ Май'!CB8:CC8,'[6]МЕТАЛЛОСТРОЙ Июнь'!CB8:CC8,'[7]МЕТАЛЛОСТРОЙ Июль'!CB8:CC8,'[8]МЕТАЛЛОСТРОЙ Авг.'!CB8:CC8,'[9]МЕТАЛЛОСТРОЙ Сент.'!CB8:CC8,'[10]МЕТАЛЛОСТРОЙ Окт.'!CB8:CC8+'[11]МЕТАЛЛОСТРОЙ Нояб.'!CB8:CC8,'[11]МЕТАЛЛОСТРОЙ Нояб.'!CB8:CC8,'[12]МЕТАЛЛОСТРОЙ Дек.'!CB8:CC8)</f>
        <v>0</v>
      </c>
      <c r="CD22" s="98">
        <v>30</v>
      </c>
      <c r="CE22" s="115">
        <f>SUM('[1]МЕТАЛЛОСТРОЙ Янв.'!CD8:CE8,'[2]МЕТАЛЛОСТРОЙ Февр.'!CD8:CE8,'[3]МЕТАЛЛОСТРОЙ Март'!CD8:CE8,'[4]МЕТАЛЛОСТРОЙ Апр.'!CD8:CE8,'[5]МЕТАЛЛОСТРОЙ Май'!CD8:CE8,'[6]МЕТАЛЛОСТРОЙ Июнь'!CD8:CE8,'[7]МЕТАЛЛОСТРОЙ Июль'!CD8:CE8,'[8]МЕТАЛЛОСТРОЙ Авг.'!CD8:CE8,'[9]МЕТАЛЛОСТРОЙ Сент.'!CD8:CE8,'[10]МЕТАЛЛОСТРОЙ Окт.'!CD8:CE8+'[11]МЕТАЛЛОСТРОЙ Нояб.'!CD8:CE8,'[11]МЕТАЛЛОСТРОЙ Нояб.'!CD8:CE8,'[12]МЕТАЛЛОСТРОЙ Дек.'!CD8:CE8)</f>
        <v>0</v>
      </c>
      <c r="CF22" s="98">
        <v>30</v>
      </c>
      <c r="CG22" s="115">
        <f>SUM('[1]МЕТАЛЛОСТРОЙ Янв.'!CF8:CG8,'[2]МЕТАЛЛОСТРОЙ Февр.'!CF8:CG8,'[3]МЕТАЛЛОСТРОЙ Март'!CF8:CG8,'[4]МЕТАЛЛОСТРОЙ Апр.'!CF8:CG8,'[5]МЕТАЛЛОСТРОЙ Май'!CF8:CG8,'[6]МЕТАЛЛОСТРОЙ Июнь'!CF8:CG8,'[7]МЕТАЛЛОСТРОЙ Июль'!CF8:CG8,'[8]МЕТАЛЛОСТРОЙ Авг.'!CF8:CG8,'[9]МЕТАЛЛОСТРОЙ Сент.'!CF8:CG8,'[10]МЕТАЛЛОСТРОЙ Окт.'!CF8:CG8+'[11]МЕТАЛЛОСТРОЙ Нояб.'!CF8:CG8,'[11]МЕТАЛЛОСТРОЙ Нояб.'!CF8:CG8,'[12]МЕТАЛЛОСТРОЙ Дек.'!CF8:CG8)</f>
        <v>0</v>
      </c>
      <c r="CH22" s="275"/>
      <c r="CI22" s="115">
        <f>SUM('[1]МЕТАЛЛОСТРОЙ Янв.'!CH8:CI8,'[2]МЕТАЛЛОСТРОЙ Февр.'!CH8:CI8,'[3]МЕТАЛЛОСТРОЙ Март'!CH8:CI8,'[4]МЕТАЛЛОСТРОЙ Апр.'!CH8:CI8,'[5]МЕТАЛЛОСТРОЙ Май'!CH8:CI8,'[6]МЕТАЛЛОСТРОЙ Июнь'!CH8:CI8,'[7]МЕТАЛЛОСТРОЙ Июль'!CH8:CI8,'[8]МЕТАЛЛОСТРОЙ Авг.'!CH8:CI8,'[9]МЕТАЛЛОСТРОЙ Сент.'!CH8:CI8,'[10]МЕТАЛЛОСТРОЙ Окт.'!CH8:CI8+'[11]МЕТАЛЛОСТРОЙ Нояб.'!CH8:CI8,'[11]МЕТАЛЛОСТРОЙ Нояб.'!CH8:CI8,'[12]МЕТАЛЛОСТРОЙ Дек.'!CH8:CI8)</f>
        <v>0</v>
      </c>
      <c r="CJ22" s="98">
        <v>20</v>
      </c>
      <c r="CK22" s="115">
        <f>SUM('[1]МЕТАЛЛОСТРОЙ Янв.'!CJ8:CK8,'[2]МЕТАЛЛОСТРОЙ Февр.'!CJ8:CK8,'[3]МЕТАЛЛОСТРОЙ Март'!CJ8:CK8,'[4]МЕТАЛЛОСТРОЙ Апр.'!CJ8:CK8,'[5]МЕТАЛЛОСТРОЙ Май'!CJ8:CK8,'[6]МЕТАЛЛОСТРОЙ Июнь'!CJ8:CK8,'[7]МЕТАЛЛОСТРОЙ Июль'!CJ8:CK8,'[8]МЕТАЛЛОСТРОЙ Авг.'!CJ8:CK8,'[9]МЕТАЛЛОСТРОЙ Сент.'!CJ8:CK8,'[10]МЕТАЛЛОСТРОЙ Окт.'!CJ8:CK8+'[11]МЕТАЛЛОСТРОЙ Нояб.'!CJ8:CK8,'[11]МЕТАЛЛОСТРОЙ Нояб.'!CJ8:CK8,'[12]МЕТАЛЛОСТРОЙ Дек.'!CJ8:CK8)</f>
        <v>0</v>
      </c>
      <c r="CL22" s="275"/>
      <c r="CM22" s="115">
        <f>SUM('[1]МЕТАЛЛОСТРОЙ Янв.'!CL8:CM8,'[2]МЕТАЛЛОСТРОЙ Февр.'!CL8:CM8,'[3]МЕТАЛЛОСТРОЙ Март'!CL8:CM8,'[4]МЕТАЛЛОСТРОЙ Апр.'!CL8:CM8,'[5]МЕТАЛЛОСТРОЙ Май'!CL8:CM8,'[6]МЕТАЛЛОСТРОЙ Июнь'!CL8:CM8,'[7]МЕТАЛЛОСТРОЙ Июль'!CL8:CM8,'[8]МЕТАЛЛОСТРОЙ Авг.'!CL8:CM8,'[9]МЕТАЛЛОСТРОЙ Сент.'!CL8:CM8,'[10]МЕТАЛЛОСТРОЙ Окт.'!CL8:CM8+'[11]МЕТАЛЛОСТРОЙ Нояб.'!CL8:CM8,'[11]МЕТАЛЛОСТРОЙ Нояб.'!CL8:CM8,'[12]МЕТАЛЛОСТРОЙ Дек.'!CL8:CM8)</f>
        <v>0</v>
      </c>
      <c r="CN22" s="275"/>
      <c r="CO22" s="115">
        <f>SUM('[1]МЕТАЛЛОСТРОЙ Янв.'!CN8:CO8,'[2]МЕТАЛЛОСТРОЙ Февр.'!CN8:CO8,'[3]МЕТАЛЛОСТРОЙ Март'!CN8:CO8,'[4]МЕТАЛЛОСТРОЙ Апр.'!CN8:CO8,'[5]МЕТАЛЛОСТРОЙ Май'!CN8:CO8,'[6]МЕТАЛЛОСТРОЙ Июнь'!CN8:CO8,'[7]МЕТАЛЛОСТРОЙ Июль'!CN8:CO8,'[8]МЕТАЛЛОСТРОЙ Авг.'!CN8:CO8,'[9]МЕТАЛЛОСТРОЙ Сент.'!CN8:CO8,'[10]МЕТАЛЛОСТРОЙ Окт.'!CN8:CO8+'[11]МЕТАЛЛОСТРОЙ Нояб.'!CN8:CO8,'[11]МЕТАЛЛОСТРОЙ Нояб.'!CN8:CO8,'[12]МЕТАЛЛОСТРОЙ Дек.'!CN8:CO8)</f>
        <v>0</v>
      </c>
      <c r="CP22" s="79"/>
      <c r="CQ22" s="79"/>
      <c r="CR22" s="79"/>
    </row>
    <row r="23" spans="1:96" ht="15.9" customHeight="1" x14ac:dyDescent="0.3">
      <c r="A23" s="382"/>
      <c r="B23" s="452"/>
      <c r="C23" s="7" t="s">
        <v>5</v>
      </c>
      <c r="D23" s="59">
        <v>11.65</v>
      </c>
      <c r="E23" s="108">
        <f>SUM('[1]МЕТАЛЛОСТРОЙ Янв.'!D9:E9,'[2]МЕТАЛЛОСТРОЙ Февр.'!D9:E9,'[3]МЕТАЛЛОСТРОЙ Март'!D9:E9,'[4]МЕТАЛЛОСТРОЙ Апр.'!D9:E9,'[5]МЕТАЛЛОСТРОЙ Май'!D9:E9,'[6]МЕТАЛЛОСТРОЙ Июнь'!D9:E9,'[7]МЕТАЛЛОСТРОЙ Июль'!D9:E9,'[8]МЕТАЛЛОСТРОЙ Авг.'!D9:E9,'[9]МЕТАЛЛОСТРОЙ Сент.'!D9:E9,'[10]МЕТАЛЛОСТРОЙ Окт.'!D9:E9+'[11]МЕТАЛЛОСТРОЙ Нояб.'!D9:E9,'[11]МЕТАЛЛОСТРОЙ Нояб.'!D9:E9,'[12]МЕТАЛЛОСТРОЙ Дек.'!D9:E9)</f>
        <v>0</v>
      </c>
      <c r="F23" s="59">
        <v>11.65</v>
      </c>
      <c r="G23" s="108">
        <f>SUM('[1]МЕТАЛЛОСТРОЙ Янв.'!F9:G9,'[2]МЕТАЛЛОСТРОЙ Февр.'!F9:G9,'[3]МЕТАЛЛОСТРОЙ Март'!F9:G9,'[4]МЕТАЛЛОСТРОЙ Апр.'!F9:G9,'[5]МЕТАЛЛОСТРОЙ Май'!F9:G9,'[6]МЕТАЛЛОСТРОЙ Июнь'!F9:G9,'[7]МЕТАЛЛОСТРОЙ Июль'!F9:G9,'[8]МЕТАЛЛОСТРОЙ Авг.'!F9:G9,'[9]МЕТАЛЛОСТРОЙ Сент.'!F9:G9,'[10]МЕТАЛЛОСТРОЙ Окт.'!F9:G9+'[11]МЕТАЛЛОСТРОЙ Нояб.'!F9:G9,'[11]МЕТАЛЛОСТРОЙ Нояб.'!F9:G9,'[12]МЕТАЛЛОСТРОЙ Дек.'!F9:G9)</f>
        <v>0</v>
      </c>
      <c r="H23" s="59">
        <v>11.65</v>
      </c>
      <c r="I23" s="108">
        <f>SUM('[1]МЕТАЛЛОСТРОЙ Янв.'!H9:I9,'[2]МЕТАЛЛОСТРОЙ Февр.'!H9:I9,'[3]МЕТАЛЛОСТРОЙ Март'!H9:I9,'[4]МЕТАЛЛОСТРОЙ Апр.'!H9:I9,'[5]МЕТАЛЛОСТРОЙ Май'!H9:I9,'[6]МЕТАЛЛОСТРОЙ Июнь'!H9:I9,'[7]МЕТАЛЛОСТРОЙ Июль'!H9:I9,'[8]МЕТАЛЛОСТРОЙ Авг.'!H9:I9,'[9]МЕТАЛЛОСТРОЙ Сент.'!H9:I9,'[10]МЕТАЛЛОСТРОЙ Окт.'!H9:I9+'[11]МЕТАЛЛОСТРОЙ Нояб.'!H9:I9,'[11]МЕТАЛЛОСТРОЙ Нояб.'!H9:I9,'[12]МЕТАЛЛОСТРОЙ Дек.'!H9:I9)</f>
        <v>0</v>
      </c>
      <c r="J23" s="59">
        <v>11.65</v>
      </c>
      <c r="K23" s="108">
        <f>SUM('[1]МЕТАЛЛОСТРОЙ Янв.'!J9:K9,'[2]МЕТАЛЛОСТРОЙ Февр.'!J9:K9,'[3]МЕТАЛЛОСТРОЙ Март'!J9:K9,'[4]МЕТАЛЛОСТРОЙ Апр.'!J9:K9,'[5]МЕТАЛЛОСТРОЙ Май'!J9:K9,'[6]МЕТАЛЛОСТРОЙ Июнь'!J9:K9,'[7]МЕТАЛЛОСТРОЙ Июль'!J9:K9,'[8]МЕТАЛЛОСТРОЙ Авг.'!J9:K9,'[9]МЕТАЛЛОСТРОЙ Сент.'!J9:K9,'[10]МЕТАЛЛОСТРОЙ Окт.'!J9:K9+'[11]МЕТАЛЛОСТРОЙ Нояб.'!J9:K9,'[11]МЕТАЛЛОСТРОЙ Нояб.'!J9:K9,'[12]МЕТАЛЛОСТРОЙ Дек.'!J9:K9)</f>
        <v>0</v>
      </c>
      <c r="L23" s="276"/>
      <c r="M23" s="108">
        <f>SUM('[1]МЕТАЛЛОСТРОЙ Янв.'!L9:M9,'[2]МЕТАЛЛОСТРОЙ Февр.'!L9:M9,'[3]МЕТАЛЛОСТРОЙ Март'!L9:M9,'[4]МЕТАЛЛОСТРОЙ Апр.'!L9:M9,'[5]МЕТАЛЛОСТРОЙ Май'!L9:M9,'[6]МЕТАЛЛОСТРОЙ Июнь'!L9:M9,'[7]МЕТАЛЛОСТРОЙ Июль'!L9:M9,'[8]МЕТАЛЛОСТРОЙ Авг.'!L9:M9,'[9]МЕТАЛЛОСТРОЙ Сент.'!L9:M9,'[10]МЕТАЛЛОСТРОЙ Окт.'!L9:M9+'[11]МЕТАЛЛОСТРОЙ Нояб.'!L9:M9,'[11]МЕТАЛЛОСТРОЙ Нояб.'!L9:M9,'[12]МЕТАЛЛОСТРОЙ Дек.'!L9:M9)</f>
        <v>0</v>
      </c>
      <c r="N23" s="276"/>
      <c r="O23" s="108">
        <f>SUM('[1]МЕТАЛЛОСТРОЙ Янв.'!N9:O9,'[2]МЕТАЛЛОСТРОЙ Февр.'!N9:O9,'[3]МЕТАЛЛОСТРОЙ Март'!N9:O9,'[4]МЕТАЛЛОСТРОЙ Апр.'!N9:O9,'[5]МЕТАЛЛОСТРОЙ Май'!N9:O9,'[6]МЕТАЛЛОСТРОЙ Июнь'!N9:O9,'[7]МЕТАЛЛОСТРОЙ Июль'!N9:O9,'[8]МЕТАЛЛОСТРОЙ Авг.'!N9:O9,'[9]МЕТАЛЛОСТРОЙ Сент.'!N9:O9,'[10]МЕТАЛЛОСТРОЙ Окт.'!N9:O9+'[11]МЕТАЛЛОСТРОЙ Нояб.'!N9:O9,'[11]МЕТАЛЛОСТРОЙ Нояб.'!N9:O9,'[12]МЕТАЛЛОСТРОЙ Дек.'!N9:O9)</f>
        <v>0</v>
      </c>
      <c r="P23" s="276"/>
      <c r="Q23" s="108">
        <f>SUM('[1]МЕТАЛЛОСТРОЙ Янв.'!P9:Q9,'[2]МЕТАЛЛОСТРОЙ Февр.'!P9:Q9,'[3]МЕТАЛЛОСТРОЙ Март'!P9:Q9,'[4]МЕТАЛЛОСТРОЙ Апр.'!P9:Q9,'[5]МЕТАЛЛОСТРОЙ Май'!P9:Q9,'[6]МЕТАЛЛОСТРОЙ Июнь'!P9:Q9,'[7]МЕТАЛЛОСТРОЙ Июль'!P9:Q9,'[8]МЕТАЛЛОСТРОЙ Авг.'!P9:Q9,'[9]МЕТАЛЛОСТРОЙ Сент.'!P9:Q9,'[10]МЕТАЛЛОСТРОЙ Окт.'!P9:Q9+'[11]МЕТАЛЛОСТРОЙ Нояб.'!P9:Q9,'[11]МЕТАЛЛОСТРОЙ Нояб.'!P9:Q9,'[12]МЕТАЛЛОСТРОЙ Дек.'!P9:Q9)</f>
        <v>0</v>
      </c>
      <c r="R23" s="276"/>
      <c r="S23" s="108">
        <f>SUM('[1]МЕТАЛЛОСТРОЙ Янв.'!R9:S9,'[2]МЕТАЛЛОСТРОЙ Февр.'!R9:S9,'[3]МЕТАЛЛОСТРОЙ Март'!R9:S9,'[4]МЕТАЛЛОСТРОЙ Апр.'!R9:S9,'[5]МЕТАЛЛОСТРОЙ Май'!R9:S9,'[6]МЕТАЛЛОСТРОЙ Июнь'!R9:S9,'[7]МЕТАЛЛОСТРОЙ Июль'!R9:S9,'[8]МЕТАЛЛОСТРОЙ Авг.'!R9:S9,'[9]МЕТАЛЛОСТРОЙ Сент.'!R9:S9,'[10]МЕТАЛЛОСТРОЙ Окт.'!R9:S9+'[11]МЕТАЛЛОСТРОЙ Нояб.'!R9:S9,'[11]МЕТАЛЛОСТРОЙ Нояб.'!R9:S9,'[12]МЕТАЛЛОСТРОЙ Дек.'!R9:S9)</f>
        <v>0</v>
      </c>
      <c r="T23" s="276"/>
      <c r="U23" s="108">
        <f>SUM('[1]МЕТАЛЛОСТРОЙ Янв.'!T9:U9,'[2]МЕТАЛЛОСТРОЙ Февр.'!T9:U9,'[3]МЕТАЛЛОСТРОЙ Март'!T9:U9,'[4]МЕТАЛЛОСТРОЙ Апр.'!T9:U9,'[5]МЕТАЛЛОСТРОЙ Май'!T9:U9,'[6]МЕТАЛЛОСТРОЙ Июнь'!T9:U9,'[7]МЕТАЛЛОСТРОЙ Июль'!T9:U9,'[8]МЕТАЛЛОСТРОЙ Авг.'!T9:U9,'[9]МЕТАЛЛОСТРОЙ Сент.'!T9:U9,'[10]МЕТАЛЛОСТРОЙ Окт.'!T9:U9+'[11]МЕТАЛЛОСТРОЙ Нояб.'!T9:U9,'[11]МЕТАЛЛОСТРОЙ Нояб.'!T9:U9,'[12]МЕТАЛЛОСТРОЙ Дек.'!T9:U9)</f>
        <v>0</v>
      </c>
      <c r="V23" s="276"/>
      <c r="W23" s="108">
        <f>SUM('[1]МЕТАЛЛОСТРОЙ Янв.'!V9:W9,'[2]МЕТАЛЛОСТРОЙ Февр.'!V9:W9,'[3]МЕТАЛЛОСТРОЙ Март'!V9:W9,'[4]МЕТАЛЛОСТРОЙ Апр.'!V9:W9,'[5]МЕТАЛЛОСТРОЙ Май'!V9:W9,'[6]МЕТАЛЛОСТРОЙ Июнь'!V9:W9,'[7]МЕТАЛЛОСТРОЙ Июль'!V9:W9,'[8]МЕТАЛЛОСТРОЙ Авг.'!V9:W9,'[9]МЕТАЛЛОСТРОЙ Сент.'!V9:W9,'[10]МЕТАЛЛОСТРОЙ Окт.'!V9:W9+'[11]МЕТАЛЛОСТРОЙ Нояб.'!V9:W9,'[11]МЕТАЛЛОСТРОЙ Нояб.'!V9:W9,'[12]МЕТАЛЛОСТРОЙ Дек.'!V9:W9)</f>
        <v>0</v>
      </c>
      <c r="X23" s="276"/>
      <c r="Y23" s="108">
        <f>SUM('[1]МЕТАЛЛОСТРОЙ Янв.'!X9:Y9,'[2]МЕТАЛЛОСТРОЙ Февр.'!X9:Y9,'[3]МЕТАЛЛОСТРОЙ Март'!X9:Y9,'[4]МЕТАЛЛОСТРОЙ Апр.'!X9:Y9,'[5]МЕТАЛЛОСТРОЙ Май'!X9:Y9,'[6]МЕТАЛЛОСТРОЙ Июнь'!X9:Y9,'[7]МЕТАЛЛОСТРОЙ Июль'!X9:Y9,'[8]МЕТАЛЛОСТРОЙ Авг.'!X9:Y9,'[9]МЕТАЛЛОСТРОЙ Сент.'!X9:Y9,'[10]МЕТАЛЛОСТРОЙ Окт.'!X9:Y9+'[11]МЕТАЛЛОСТРОЙ Нояб.'!X9:Y9,'[11]МЕТАЛЛОСТРОЙ Нояб.'!X9:Y9,'[12]МЕТАЛЛОСТРОЙ Дек.'!X9:Y9)</f>
        <v>0</v>
      </c>
      <c r="Z23" s="276"/>
      <c r="AA23" s="108">
        <f>SUM('[1]МЕТАЛЛОСТРОЙ Янв.'!Z9:AA9,'[2]МЕТАЛЛОСТРОЙ Февр.'!Z9:AA9,'[3]МЕТАЛЛОСТРОЙ Март'!Z9:AA9,'[4]МЕТАЛЛОСТРОЙ Апр.'!Z9:AA9,'[5]МЕТАЛЛОСТРОЙ Май'!Z9:AA9,'[6]МЕТАЛЛОСТРОЙ Июнь'!Z9:AA9,'[7]МЕТАЛЛОСТРОЙ Июль'!Z9:AA9,'[8]МЕТАЛЛОСТРОЙ Авг.'!Z9:AA9,'[9]МЕТАЛЛОСТРОЙ Сент.'!Z9:AA9,'[10]МЕТАЛЛОСТРОЙ Окт.'!Z9:AA9+'[11]МЕТАЛЛОСТРОЙ Нояб.'!Z9:AA9,'[11]МЕТАЛЛОСТРОЙ Нояб.'!Z9:AA9,'[12]МЕТАЛЛОСТРОЙ Дек.'!Z9:AA9)</f>
        <v>0</v>
      </c>
      <c r="AB23" s="276"/>
      <c r="AC23" s="108">
        <f>SUM('[1]МЕТАЛЛОСТРОЙ Янв.'!AB9:AC9,'[2]МЕТАЛЛОСТРОЙ Февр.'!AB9:AC9,'[3]МЕТАЛЛОСТРОЙ Март'!AB9:AC9,'[4]МЕТАЛЛОСТРОЙ Апр.'!AB9:AC9,'[5]МЕТАЛЛОСТРОЙ Май'!AB9:AC9,'[6]МЕТАЛЛОСТРОЙ Июнь'!AB9:AC9,'[7]МЕТАЛЛОСТРОЙ Июль'!AB9:AC9,'[8]МЕТАЛЛОСТРОЙ Авг.'!AB9:AC9,'[9]МЕТАЛЛОСТРОЙ Сент.'!AB9:AC9,'[10]МЕТАЛЛОСТРОЙ Окт.'!AB9:AC9+'[11]МЕТАЛЛОСТРОЙ Нояб.'!AB9:AC9,'[11]МЕТАЛЛОСТРОЙ Нояб.'!AB9:AC9,'[12]МЕТАЛЛОСТРОЙ Дек.'!AB9:AC9)</f>
        <v>0</v>
      </c>
      <c r="AD23" s="276"/>
      <c r="AE23" s="108">
        <f>SUM('[1]МЕТАЛЛОСТРОЙ Янв.'!AD9:AE9,'[2]МЕТАЛЛОСТРОЙ Февр.'!AD9:AE9,'[3]МЕТАЛЛОСТРОЙ Март'!AD9:AE9,'[4]МЕТАЛЛОСТРОЙ Апр.'!AD9:AE9,'[5]МЕТАЛЛОСТРОЙ Май'!AD9:AE9,'[6]МЕТАЛЛОСТРОЙ Июнь'!AD9:AE9,'[7]МЕТАЛЛОСТРОЙ Июль'!AD9:AE9,'[8]МЕТАЛЛОСТРОЙ Авг.'!AD9:AE9,'[9]МЕТАЛЛОСТРОЙ Сент.'!AD9:AE9,'[10]МЕТАЛЛОСТРОЙ Окт.'!AD9:AE9+'[11]МЕТАЛЛОСТРОЙ Нояб.'!AD9:AE9,'[11]МЕТАЛЛОСТРОЙ Нояб.'!AD9:AE9,'[12]МЕТАЛЛОСТРОЙ Дек.'!AD9:AE9)</f>
        <v>0</v>
      </c>
      <c r="AF23" s="276"/>
      <c r="AG23" s="108">
        <f>SUM('[1]МЕТАЛЛОСТРОЙ Янв.'!AF9:AG9,'[2]МЕТАЛЛОСТРОЙ Февр.'!AF9:AG9,'[3]МЕТАЛЛОСТРОЙ Март'!AF9:AG9,'[4]МЕТАЛЛОСТРОЙ Апр.'!AF9:AG9,'[5]МЕТАЛЛОСТРОЙ Май'!AF9:AG9,'[6]МЕТАЛЛОСТРОЙ Июнь'!AF9:AG9,'[7]МЕТАЛЛОСТРОЙ Июль'!AF9:AG9,'[8]МЕТАЛЛОСТРОЙ Авг.'!AF9:AG9,'[9]МЕТАЛЛОСТРОЙ Сент.'!AF9:AG9,'[10]МЕТАЛЛОСТРОЙ Окт.'!AF9:AG9+'[11]МЕТАЛЛОСТРОЙ Нояб.'!AF9:AG9,'[11]МЕТАЛЛОСТРОЙ Нояб.'!AF9:AG9,'[12]МЕТАЛЛОСТРОЙ Дек.'!AF9:AG9)</f>
        <v>0</v>
      </c>
      <c r="AH23" s="276"/>
      <c r="AI23" s="108">
        <f>SUM('[1]МЕТАЛЛОСТРОЙ Янв.'!AH9:AI9,'[2]МЕТАЛЛОСТРОЙ Февр.'!AH9:AI9,'[3]МЕТАЛЛОСТРОЙ Март'!AH9:AI9,'[4]МЕТАЛЛОСТРОЙ Апр.'!AH9:AI9,'[5]МЕТАЛЛОСТРОЙ Май'!AH9:AI9,'[6]МЕТАЛЛОСТРОЙ Июнь'!AH9:AI9,'[7]МЕТАЛЛОСТРОЙ Июль'!AH9:AI9,'[8]МЕТАЛЛОСТРОЙ Авг.'!AH9:AI9,'[9]МЕТАЛЛОСТРОЙ Сент.'!AH9:AI9,'[10]МЕТАЛЛОСТРОЙ Окт.'!AH9:AI9+'[11]МЕТАЛЛОСТРОЙ Нояб.'!AH9:AI9,'[11]МЕТАЛЛОСТРОЙ Нояб.'!AH9:AI9,'[12]МЕТАЛЛОСТРОЙ Дек.'!AH9:AI9)</f>
        <v>0</v>
      </c>
      <c r="AJ23" s="276"/>
      <c r="AK23" s="108">
        <f>SUM('[1]МЕТАЛЛОСТРОЙ Янв.'!AJ9:AK9,'[2]МЕТАЛЛОСТРОЙ Февр.'!AJ9:AK9,'[3]МЕТАЛЛОСТРОЙ Март'!AJ9:AK9,'[4]МЕТАЛЛОСТРОЙ Апр.'!AJ9:AK9,'[5]МЕТАЛЛОСТРОЙ Май'!AJ9:AK9,'[6]МЕТАЛЛОСТРОЙ Июнь'!AJ9:AK9,'[7]МЕТАЛЛОСТРОЙ Июль'!AJ9:AK9,'[8]МЕТАЛЛОСТРОЙ Авг.'!AJ9:AK9,'[9]МЕТАЛЛОСТРОЙ Сент.'!AJ9:AK9,'[10]МЕТАЛЛОСТРОЙ Окт.'!AJ9:AK9+'[11]МЕТАЛЛОСТРОЙ Нояб.'!AJ9:AK9,'[11]МЕТАЛЛОСТРОЙ Нояб.'!AJ9:AK9,'[12]МЕТАЛЛОСТРОЙ Дек.'!AJ9:AK9)</f>
        <v>0</v>
      </c>
      <c r="AL23" s="276"/>
      <c r="AM23" s="108">
        <f>SUM('[1]МЕТАЛЛОСТРОЙ Янв.'!AL9:AM9,'[2]МЕТАЛЛОСТРОЙ Февр.'!AL9:AM9,'[3]МЕТАЛЛОСТРОЙ Март'!AL9:AM9,'[4]МЕТАЛЛОСТРОЙ Апр.'!AL9:AM9,'[5]МЕТАЛЛОСТРОЙ Май'!AL9:AM9,'[6]МЕТАЛЛОСТРОЙ Июнь'!AL9:AM9,'[7]МЕТАЛЛОСТРОЙ Июль'!AL9:AM9,'[8]МЕТАЛЛОСТРОЙ Авг.'!AL9:AM9,'[9]МЕТАЛЛОСТРОЙ Сент.'!AL9:AM9,'[10]МЕТАЛЛОСТРОЙ Окт.'!AL9:AM9+'[11]МЕТАЛЛОСТРОЙ Нояб.'!AL9:AM9,'[11]МЕТАЛЛОСТРОЙ Нояб.'!AL9:AM9,'[12]МЕТАЛЛОСТРОЙ Дек.'!AL9:AM9)</f>
        <v>0</v>
      </c>
      <c r="AN23" s="276"/>
      <c r="AO23" s="108">
        <f>SUM('[1]МЕТАЛЛОСТРОЙ Янв.'!AN9:AO9,'[2]МЕТАЛЛОСТРОЙ Февр.'!AN9:AO9,'[3]МЕТАЛЛОСТРОЙ Март'!AN9:AO9,'[4]МЕТАЛЛОСТРОЙ Апр.'!AN9:AO9,'[5]МЕТАЛЛОСТРОЙ Май'!AN9:AO9,'[6]МЕТАЛЛОСТРОЙ Июнь'!AN9:AO9,'[7]МЕТАЛЛОСТРОЙ Июль'!AN9:AO9,'[8]МЕТАЛЛОСТРОЙ Авг.'!AN9:AO9,'[9]МЕТАЛЛОСТРОЙ Сент.'!AN9:AO9,'[10]МЕТАЛЛОСТРОЙ Окт.'!AN9:AO9+'[11]МЕТАЛЛОСТРОЙ Нояб.'!AN9:AO9,'[11]МЕТАЛЛОСТРОЙ Нояб.'!AN9:AO9,'[12]МЕТАЛЛОСТРОЙ Дек.'!AN9:AO9)</f>
        <v>0</v>
      </c>
      <c r="AP23" s="276"/>
      <c r="AQ23" s="108">
        <f>SUM('[1]МЕТАЛЛОСТРОЙ Янв.'!AP9:AQ9,'[2]МЕТАЛЛОСТРОЙ Февр.'!AP9:AQ9,'[3]МЕТАЛЛОСТРОЙ Март'!AP9:AQ9,'[4]МЕТАЛЛОСТРОЙ Апр.'!AP9:AQ9,'[5]МЕТАЛЛОСТРОЙ Май'!AP9:AQ9,'[6]МЕТАЛЛОСТРОЙ Июнь'!AP9:AQ9,'[7]МЕТАЛЛОСТРОЙ Июль'!AP9:AQ9,'[8]МЕТАЛЛОСТРОЙ Авг.'!AP9:AQ9,'[9]МЕТАЛЛОСТРОЙ Сент.'!AP9:AQ9,'[10]МЕТАЛЛОСТРОЙ Окт.'!AP9:AQ9+'[11]МЕТАЛЛОСТРОЙ Нояб.'!AP9:AQ9,'[11]МЕТАЛЛОСТРОЙ Нояб.'!AP9:AQ9,'[12]МЕТАЛЛОСТРОЙ Дек.'!AP9:AQ9)</f>
        <v>0</v>
      </c>
      <c r="AR23" s="59">
        <v>11.65</v>
      </c>
      <c r="AS23" s="108">
        <f>SUM('[1]МЕТАЛЛОСТРОЙ Янв.'!AR9:AS9,'[2]МЕТАЛЛОСТРОЙ Февр.'!AR9:AS9,'[3]МЕТАЛЛОСТРОЙ Март'!AR9:AS9,'[4]МЕТАЛЛОСТРОЙ Апр.'!AR9:AS9,'[5]МЕТАЛЛОСТРОЙ Май'!AR9:AS9,'[6]МЕТАЛЛОСТРОЙ Июнь'!AR9:AS9,'[7]МЕТАЛЛОСТРОЙ Июль'!AR9:AS9,'[8]МЕТАЛЛОСТРОЙ Авг.'!AR9:AS9,'[9]МЕТАЛЛОСТРОЙ Сент.'!AR9:AS9,'[10]МЕТАЛЛОСТРОЙ Окт.'!AR9:AS9+'[11]МЕТАЛЛОСТРОЙ Нояб.'!AR9:AS9,'[11]МЕТАЛЛОСТРОЙ Нояб.'!AR9:AS9,'[12]МЕТАЛЛОСТРОЙ Дек.'!AR9:AS9)</f>
        <v>0</v>
      </c>
      <c r="AT23" s="59">
        <v>46.6</v>
      </c>
      <c r="AU23" s="108">
        <f>SUM('[1]МЕТАЛЛОСТРОЙ Янв.'!AT9:AU9,'[2]МЕТАЛЛОСТРОЙ Февр.'!AT9:AU9,'[3]МЕТАЛЛОСТРОЙ Март'!AT9:AU9,'[4]МЕТАЛЛОСТРОЙ Апр.'!AT9:AU9,'[5]МЕТАЛЛОСТРОЙ Май'!AT9:AU9,'[6]МЕТАЛЛОСТРОЙ Июнь'!AT9:AU9,'[7]МЕТАЛЛОСТРОЙ Июль'!AT9:AU9,'[8]МЕТАЛЛОСТРОЙ Авг.'!AT9:AU9,'[9]МЕТАЛЛОСТРОЙ Сент.'!AT9:AU9,'[10]МЕТАЛЛОСТРОЙ Окт.'!AT9:AU9+'[11]МЕТАЛЛОСТРОЙ Нояб.'!AT9:AU9,'[11]МЕТАЛЛОСТРОЙ Нояб.'!AT9:AU9,'[12]МЕТАЛЛОСТРОЙ Дек.'!AT9:AU9)</f>
        <v>0</v>
      </c>
      <c r="AV23" s="59">
        <v>11.65</v>
      </c>
      <c r="AW23" s="108">
        <f>SUM('[1]МЕТАЛЛОСТРОЙ Янв.'!AV9:AW9,'[2]МЕТАЛЛОСТРОЙ Февр.'!AV9:AW9,'[3]МЕТАЛЛОСТРОЙ Март'!AV9:AW9,'[4]МЕТАЛЛОСТРОЙ Апр.'!AV9:AW9,'[5]МЕТАЛЛОСТРОЙ Май'!AV9:AW9,'[6]МЕТАЛЛОСТРОЙ Июнь'!AV9:AW9,'[7]МЕТАЛЛОСТРОЙ Июль'!AV9:AW9,'[8]МЕТАЛЛОСТРОЙ Авг.'!AV9:AW9,'[9]МЕТАЛЛОСТРОЙ Сент.'!AV9:AW9,'[10]МЕТАЛЛОСТРОЙ Окт.'!AV9:AW9+'[11]МЕТАЛЛОСТРОЙ Нояб.'!AV9:AW9,'[11]МЕТАЛЛОСТРОЙ Нояб.'!AV9:AW9,'[12]МЕТАЛЛОСТРОЙ Дек.'!AV9:AW9)</f>
        <v>0</v>
      </c>
      <c r="AX23" s="59">
        <v>46.6</v>
      </c>
      <c r="AY23" s="108">
        <f>SUM('[1]МЕТАЛЛОСТРОЙ Янв.'!AX9:AY9,'[2]МЕТАЛЛОСТРОЙ Февр.'!AX9:AY9,'[3]МЕТАЛЛОСТРОЙ Март'!AX9:AY9,'[4]МЕТАЛЛОСТРОЙ Апр.'!AX9:AY9,'[5]МЕТАЛЛОСТРОЙ Май'!AX9:AY9,'[6]МЕТАЛЛОСТРОЙ Июнь'!AX9:AY9,'[7]МЕТАЛЛОСТРОЙ Июль'!AX9:AY9,'[8]МЕТАЛЛОСТРОЙ Авг.'!AX9:AY9,'[9]МЕТАЛЛОСТРОЙ Сент.'!AX9:AY9,'[10]МЕТАЛЛОСТРОЙ Окт.'!AX9:AY9+'[11]МЕТАЛЛОСТРОЙ Нояб.'!AX9:AY9,'[11]МЕТАЛЛОСТРОЙ Нояб.'!AX9:AY9,'[12]МЕТАЛЛОСТРОЙ Дек.'!AX9:AY9)</f>
        <v>0</v>
      </c>
      <c r="AZ23" s="276"/>
      <c r="BA23" s="108">
        <f>SUM('[1]МЕТАЛЛОСТРОЙ Янв.'!AZ9:BA9,'[2]МЕТАЛЛОСТРОЙ Февр.'!AZ9:BA9,'[3]МЕТАЛЛОСТРОЙ Март'!AZ9:BA9,'[4]МЕТАЛЛОСТРОЙ Апр.'!AZ9:BA9,'[5]МЕТАЛЛОСТРОЙ Май'!AZ9:BA9,'[6]МЕТАЛЛОСТРОЙ Июнь'!AZ9:BA9,'[7]МЕТАЛЛОСТРОЙ Июль'!AZ9:BA9,'[8]МЕТАЛЛОСТРОЙ Авг.'!AZ9:BA9,'[9]МЕТАЛЛОСТРОЙ Сент.'!AZ9:BA9,'[10]МЕТАЛЛОСТРОЙ Окт.'!AZ9:BA9+'[11]МЕТАЛЛОСТРОЙ Нояб.'!AZ9:BA9,'[11]МЕТАЛЛОСТРОЙ Нояб.'!AZ9:BA9,'[12]МЕТАЛЛОСТРОЙ Дек.'!AZ9:BA9)</f>
        <v>0</v>
      </c>
      <c r="BB23" s="276"/>
      <c r="BC23" s="108">
        <f>SUM('[1]МЕТАЛЛОСТРОЙ Янв.'!BB9:BC9,'[2]МЕТАЛЛОСТРОЙ Февр.'!BB9:BC9,'[3]МЕТАЛЛОСТРОЙ Март'!BB9:BC9,'[4]МЕТАЛЛОСТРОЙ Апр.'!BB9:BC9,'[5]МЕТАЛЛОСТРОЙ Май'!BB9:BC9,'[6]МЕТАЛЛОСТРОЙ Июнь'!BB9:BC9,'[7]МЕТАЛЛОСТРОЙ Июль'!BB9:BC9,'[8]МЕТАЛЛОСТРОЙ Авг.'!BB9:BC9,'[9]МЕТАЛЛОСТРОЙ Сент.'!BB9:BC9,'[10]МЕТАЛЛОСТРОЙ Окт.'!BB9:BC9+'[11]МЕТАЛЛОСТРОЙ Нояб.'!BB9:BC9,'[11]МЕТАЛЛОСТРОЙ Нояб.'!BB9:BC9,'[12]МЕТАЛЛОСТРОЙ Дек.'!BB9:BC9)</f>
        <v>0</v>
      </c>
      <c r="BD23" s="276"/>
      <c r="BE23" s="108">
        <f>SUM('[1]МЕТАЛЛОСТРОЙ Янв.'!BD9:BE9,'[2]МЕТАЛЛОСТРОЙ Февр.'!BD9:BE9,'[3]МЕТАЛЛОСТРОЙ Март'!BD9:BE9,'[4]МЕТАЛЛОСТРОЙ Апр.'!BD9:BE9,'[5]МЕТАЛЛОСТРОЙ Май'!BD9:BE9,'[6]МЕТАЛЛОСТРОЙ Июнь'!BD9:BE9,'[7]МЕТАЛЛОСТРОЙ Июль'!BD9:BE9,'[8]МЕТАЛЛОСТРОЙ Авг.'!BD9:BE9,'[9]МЕТАЛЛОСТРОЙ Сент.'!BD9:BE9,'[10]МЕТАЛЛОСТРОЙ Окт.'!BD9:BE9+'[11]МЕТАЛЛОСТРОЙ Нояб.'!BD9:BE9,'[11]МЕТАЛЛОСТРОЙ Нояб.'!BD9:BE9,'[12]МЕТАЛЛОСТРОЙ Дек.'!BD9:BE9)</f>
        <v>0</v>
      </c>
      <c r="BF23" s="276"/>
      <c r="BG23" s="108">
        <f>SUM('[1]МЕТАЛЛОСТРОЙ Янв.'!BF9:BG9,'[2]МЕТАЛЛОСТРОЙ Февр.'!BF9:BG9,'[3]МЕТАЛЛОСТРОЙ Март'!BF9:BG9,'[4]МЕТАЛЛОСТРОЙ Апр.'!BF9:BG9,'[5]МЕТАЛЛОСТРОЙ Май'!BF9:BG9,'[6]МЕТАЛЛОСТРОЙ Июнь'!BF9:BG9,'[7]МЕТАЛЛОСТРОЙ Июль'!BF9:BG9,'[8]МЕТАЛЛОСТРОЙ Авг.'!BF9:BG9,'[9]МЕТАЛЛОСТРОЙ Сент.'!BF9:BG9,'[10]МЕТАЛЛОСТРОЙ Окт.'!BF9:BG9+'[11]МЕТАЛЛОСТРОЙ Нояб.'!BF9:BG9,'[11]МЕТАЛЛОСТРОЙ Нояб.'!BF9:BG9,'[12]МЕТАЛЛОСТРОЙ Дек.'!BF9:BG9)</f>
        <v>0</v>
      </c>
      <c r="BH23" s="59">
        <v>46.6</v>
      </c>
      <c r="BI23" s="108">
        <f>SUM('[1]МЕТАЛЛОСТРОЙ Янв.'!BH9:BI9,'[2]МЕТАЛЛОСТРОЙ Февр.'!BH9:BI9,'[3]МЕТАЛЛОСТРОЙ Март'!BH9:BI9,'[4]МЕТАЛЛОСТРОЙ Апр.'!BH9:BI9,'[5]МЕТАЛЛОСТРОЙ Май'!BH9:BI9,'[6]МЕТАЛЛОСТРОЙ Июнь'!BH9:BI9,'[7]МЕТАЛЛОСТРОЙ Июль'!BH9:BI9,'[8]МЕТАЛЛОСТРОЙ Авг.'!BH9:BI9,'[9]МЕТАЛЛОСТРОЙ Сент.'!BH9:BI9,'[10]МЕТАЛЛОСТРОЙ Окт.'!BH9:BI9+'[11]МЕТАЛЛОСТРОЙ Нояб.'!BH9:BI9,'[11]МЕТАЛЛОСТРОЙ Нояб.'!BH9:BI9,'[12]МЕТАЛЛОСТРОЙ Дек.'!BH9:BI9)</f>
        <v>0</v>
      </c>
      <c r="BJ23" s="276"/>
      <c r="BK23" s="108">
        <f>SUM('[1]МЕТАЛЛОСТРОЙ Янв.'!BJ9:BK9,'[2]МЕТАЛЛОСТРОЙ Февр.'!BJ9:BK9,'[3]МЕТАЛЛОСТРОЙ Март'!BJ9:BK9,'[4]МЕТАЛЛОСТРОЙ Апр.'!BJ9:BK9,'[5]МЕТАЛЛОСТРОЙ Май'!BJ9:BK9,'[6]МЕТАЛЛОСТРОЙ Июнь'!BJ9:BK9,'[7]МЕТАЛЛОСТРОЙ Июль'!BJ9:BK9,'[8]МЕТАЛЛОСТРОЙ Авг.'!BJ9:BK9,'[9]МЕТАЛЛОСТРОЙ Сент.'!BJ9:BK9,'[10]МЕТАЛЛОСТРОЙ Окт.'!BJ9:BK9+'[11]МЕТАЛЛОСТРОЙ Нояб.'!BJ9:BK9,'[11]МЕТАЛЛОСТРОЙ Нояб.'!BJ9:BK9,'[12]МЕТАЛЛОСТРОЙ Дек.'!BJ9:BK9)</f>
        <v>0</v>
      </c>
      <c r="BL23" s="59">
        <v>34.950000000000003</v>
      </c>
      <c r="BM23" s="108">
        <f>SUM('[1]МЕТАЛЛОСТРОЙ Янв.'!BL9:BM9,'[2]МЕТАЛЛОСТРОЙ Февр.'!BL9:BM9,'[3]МЕТАЛЛОСТРОЙ Март'!BL9:BM9,'[4]МЕТАЛЛОСТРОЙ Апр.'!BL9:BM9,'[5]МЕТАЛЛОСТРОЙ Май'!BL9:BM9,'[6]МЕТАЛЛОСТРОЙ Июнь'!BL9:BM9,'[7]МЕТАЛЛОСТРОЙ Июль'!BL9:BM9,'[8]МЕТАЛЛОСТРОЙ Авг.'!BL9:BM9,'[9]МЕТАЛЛОСТРОЙ Сент.'!BL9:BM9,'[10]МЕТАЛЛОСТРОЙ Окт.'!BL9:BM9+'[11]МЕТАЛЛОСТРОЙ Нояб.'!BL9:BM9,'[11]МЕТАЛЛОСТРОЙ Нояб.'!BL9:BM9,'[12]МЕТАЛЛОСТРОЙ Дек.'!BL9:BM9)</f>
        <v>0</v>
      </c>
      <c r="BN23" s="59">
        <v>34.950000000000003</v>
      </c>
      <c r="BO23" s="108">
        <f>SUM('[1]МЕТАЛЛОСТРОЙ Янв.'!BN9:BO9,'[2]МЕТАЛЛОСТРОЙ Февр.'!BN9:BO9,'[3]МЕТАЛЛОСТРОЙ Март'!BN9:BO9,'[4]МЕТАЛЛОСТРОЙ Апр.'!BN9:BO9,'[5]МЕТАЛЛОСТРОЙ Май'!BN9:BO9,'[6]МЕТАЛЛОСТРОЙ Июнь'!BN9:BO9,'[7]МЕТАЛЛОСТРОЙ Июль'!BN9:BO9,'[8]МЕТАЛЛОСТРОЙ Авг.'!BN9:BO9,'[9]МЕТАЛЛОСТРОЙ Сент.'!BN9:BO9,'[10]МЕТАЛЛОСТРОЙ Окт.'!BN9:BO9+'[11]МЕТАЛЛОСТРОЙ Нояб.'!BN9:BO9,'[11]МЕТАЛЛОСТРОЙ Нояб.'!BN9:BO9,'[12]МЕТАЛЛОСТРОЙ Дек.'!BN9:BO9)</f>
        <v>0</v>
      </c>
      <c r="BP23" s="276"/>
      <c r="BQ23" s="108">
        <f>SUM('[1]МЕТАЛЛОСТРОЙ Янв.'!BP9:BQ9,'[2]МЕТАЛЛОСТРОЙ Февр.'!BP9:BQ9,'[3]МЕТАЛЛОСТРОЙ Март'!BP9:BQ9,'[4]МЕТАЛЛОСТРОЙ Апр.'!BP9:BQ9,'[5]МЕТАЛЛОСТРОЙ Май'!BP9:BQ9,'[6]МЕТАЛЛОСТРОЙ Июнь'!BP9:BQ9,'[7]МЕТАЛЛОСТРОЙ Июль'!BP9:BQ9,'[8]МЕТАЛЛОСТРОЙ Авг.'!BP9:BQ9,'[9]МЕТАЛЛОСТРОЙ Сент.'!BP9:BQ9,'[10]МЕТАЛЛОСТРОЙ Окт.'!BP9:BQ9+'[11]МЕТАЛЛОСТРОЙ Нояб.'!BP9:BQ9,'[11]МЕТАЛЛОСТРОЙ Нояб.'!BP9:BQ9,'[12]МЕТАЛЛОСТРОЙ Дек.'!BP9:BQ9)</f>
        <v>0</v>
      </c>
      <c r="BR23" s="276"/>
      <c r="BS23" s="108">
        <f>SUM('[1]МЕТАЛЛОСТРОЙ Янв.'!BR9:BS9,'[2]МЕТАЛЛОСТРОЙ Февр.'!BR9:BS9,'[3]МЕТАЛЛОСТРОЙ Март'!BR9:BS9,'[4]МЕТАЛЛОСТРОЙ Апр.'!BR9:BS9,'[5]МЕТАЛЛОСТРОЙ Май'!BR9:BS9,'[6]МЕТАЛЛОСТРОЙ Июнь'!BR9:BS9,'[7]МЕТАЛЛОСТРОЙ Июль'!BR9:BS9,'[8]МЕТАЛЛОСТРОЙ Авг.'!BR9:BS9,'[9]МЕТАЛЛОСТРОЙ Сент.'!BR9:BS9,'[10]МЕТАЛЛОСТРОЙ Окт.'!BR9:BS9+'[11]МЕТАЛЛОСТРОЙ Нояб.'!BR9:BS9,'[11]МЕТАЛЛОСТРОЙ Нояб.'!BR9:BS9,'[12]МЕТАЛЛОСТРОЙ Дек.'!BR9:BS9)</f>
        <v>0</v>
      </c>
      <c r="BT23" s="59">
        <v>23.3</v>
      </c>
      <c r="BU23" s="108">
        <f>SUM('[1]МЕТАЛЛОСТРОЙ Янв.'!BT9:BU9,'[2]МЕТАЛЛОСТРОЙ Февр.'!BT9:BU9,'[3]МЕТАЛЛОСТРОЙ Март'!BT9:BU9,'[4]МЕТАЛЛОСТРОЙ Апр.'!BT9:BU9,'[5]МЕТАЛЛОСТРОЙ Май'!BT9:BU9,'[6]МЕТАЛЛОСТРОЙ Июнь'!BT9:BU9,'[7]МЕТАЛЛОСТРОЙ Июль'!BT9:BU9,'[8]МЕТАЛЛОСТРОЙ Авг.'!BT9:BU9,'[9]МЕТАЛЛОСТРОЙ Сент.'!BT9:BU9,'[10]МЕТАЛЛОСТРОЙ Окт.'!BT9:BU9+'[11]МЕТАЛЛОСТРОЙ Нояб.'!BT9:BU9,'[11]МЕТАЛЛОСТРОЙ Нояб.'!BT9:BU9,'[12]МЕТАЛЛОСТРОЙ Дек.'!BT9:BU9)</f>
        <v>0</v>
      </c>
      <c r="BV23" s="59">
        <v>11.65</v>
      </c>
      <c r="BW23" s="108">
        <f>SUM('[1]МЕТАЛЛОСТРОЙ Янв.'!BV9:BW9,'[2]МЕТАЛЛОСТРОЙ Февр.'!BV9:BW9,'[3]МЕТАЛЛОСТРОЙ Март'!BV9:BW9,'[4]МЕТАЛЛОСТРОЙ Апр.'!BV9:BW9,'[5]МЕТАЛЛОСТРОЙ Май'!BV9:BW9,'[6]МЕТАЛЛОСТРОЙ Июнь'!BV9:BW9,'[7]МЕТАЛЛОСТРОЙ Июль'!BV9:BW9,'[8]МЕТАЛЛОСТРОЙ Авг.'!BV9:BW9,'[9]МЕТАЛЛОСТРОЙ Сент.'!BV9:BW9,'[10]МЕТАЛЛОСТРОЙ Окт.'!BV9:BW9+'[11]МЕТАЛЛОСТРОЙ Нояб.'!BV9:BW9,'[11]МЕТАЛЛОСТРОЙ Нояб.'!BV9:BW9,'[12]МЕТАЛЛОСТРОЙ Дек.'!BV9:BW9)</f>
        <v>0</v>
      </c>
      <c r="BX23" s="59">
        <v>11.65</v>
      </c>
      <c r="BY23" s="108">
        <f>SUM('[1]МЕТАЛЛОСТРОЙ Янв.'!BX9:BY9,'[2]МЕТАЛЛОСТРОЙ Февр.'!BX9:BY9,'[3]МЕТАЛЛОСТРОЙ Март'!BX9:BY9,'[4]МЕТАЛЛОСТРОЙ Апр.'!BX9:BY9,'[5]МЕТАЛЛОСТРОЙ Май'!BX9:BY9,'[6]МЕТАЛЛОСТРОЙ Июнь'!BX9:BY9,'[7]МЕТАЛЛОСТРОЙ Июль'!BX9:BY9,'[8]МЕТАЛЛОСТРОЙ Авг.'!BX9:BY9,'[9]МЕТАЛЛОСТРОЙ Сент.'!BX9:BY9,'[10]МЕТАЛЛОСТРОЙ Окт.'!BX9:BY9+'[11]МЕТАЛЛОСТРОЙ Нояб.'!BX9:BY9,'[11]МЕТАЛЛОСТРОЙ Нояб.'!BX9:BY9,'[12]МЕТАЛЛОСТРОЙ Дек.'!BX9:BY9)</f>
        <v>0</v>
      </c>
      <c r="BZ23" s="59">
        <v>34.950000000000003</v>
      </c>
      <c r="CA23" s="108">
        <f>SUM('[1]МЕТАЛЛОСТРОЙ Янв.'!BZ9:CA9,'[2]МЕТАЛЛОСТРОЙ Февр.'!BZ9:CA9,'[3]МЕТАЛЛОСТРОЙ Март'!BZ9:CA9,'[4]МЕТАЛЛОСТРОЙ Апр.'!BZ9:CA9,'[5]МЕТАЛЛОСТРОЙ Май'!BZ9:CA9,'[6]МЕТАЛЛОСТРОЙ Июнь'!BZ9:CA9,'[7]МЕТАЛЛОСТРОЙ Июль'!BZ9:CA9,'[8]МЕТАЛЛОСТРОЙ Авг.'!BZ9:CA9,'[9]МЕТАЛЛОСТРОЙ Сент.'!BZ9:CA9,'[10]МЕТАЛЛОСТРОЙ Окт.'!BZ9:CA9+'[11]МЕТАЛЛОСТРОЙ Нояб.'!BZ9:CA9,'[11]МЕТАЛЛОСТРОЙ Нояб.'!BZ9:CA9,'[12]МЕТАЛЛОСТРОЙ Дек.'!BZ9:CA9)</f>
        <v>28.91</v>
      </c>
      <c r="CB23" s="59">
        <v>11.65</v>
      </c>
      <c r="CC23" s="108">
        <f>SUM('[1]МЕТАЛЛОСТРОЙ Янв.'!CB9:CC9,'[2]МЕТАЛЛОСТРОЙ Февр.'!CB9:CC9,'[3]МЕТАЛЛОСТРОЙ Март'!CB9:CC9,'[4]МЕТАЛЛОСТРОЙ Апр.'!CB9:CC9,'[5]МЕТАЛЛОСТРОЙ Май'!CB9:CC9,'[6]МЕТАЛЛОСТРОЙ Июнь'!CB9:CC9,'[7]МЕТАЛЛОСТРОЙ Июль'!CB9:CC9,'[8]МЕТАЛЛОСТРОЙ Авг.'!CB9:CC9,'[9]МЕТАЛЛОСТРОЙ Сент.'!CB9:CC9,'[10]МЕТАЛЛОСТРОЙ Окт.'!CB9:CC9+'[11]МЕТАЛЛОСТРОЙ Нояб.'!CB9:CC9,'[11]МЕТАЛЛОСТРОЙ Нояб.'!CB9:CC9,'[12]МЕТАЛЛОСТРОЙ Дек.'!CB9:CC9)</f>
        <v>0</v>
      </c>
      <c r="CD23" s="59">
        <v>34.950000000000003</v>
      </c>
      <c r="CE23" s="108">
        <f>SUM('[1]МЕТАЛЛОСТРОЙ Янв.'!CD9:CE9,'[2]МЕТАЛЛОСТРОЙ Февр.'!CD9:CE9,'[3]МЕТАЛЛОСТРОЙ Март'!CD9:CE9,'[4]МЕТАЛЛОСТРОЙ Апр.'!CD9:CE9,'[5]МЕТАЛЛОСТРОЙ Май'!CD9:CE9,'[6]МЕТАЛЛОСТРОЙ Июнь'!CD9:CE9,'[7]МЕТАЛЛОСТРОЙ Июль'!CD9:CE9,'[8]МЕТАЛЛОСТРОЙ Авг.'!CD9:CE9,'[9]МЕТАЛЛОСТРОЙ Сент.'!CD9:CE9,'[10]МЕТАЛЛОСТРОЙ Окт.'!CD9:CE9+'[11]МЕТАЛЛОСТРОЙ Нояб.'!CD9:CE9,'[11]МЕТАЛЛОСТРОЙ Нояб.'!CD9:CE9,'[12]МЕТАЛЛОСТРОЙ Дек.'!CD9:CE9)</f>
        <v>0</v>
      </c>
      <c r="CF23" s="59">
        <v>34.950000000000003</v>
      </c>
      <c r="CG23" s="108">
        <f>SUM('[1]МЕТАЛЛОСТРОЙ Янв.'!CF9:CG9,'[2]МЕТАЛЛОСТРОЙ Февр.'!CF9:CG9,'[3]МЕТАЛЛОСТРОЙ Март'!CF9:CG9,'[4]МЕТАЛЛОСТРОЙ Апр.'!CF9:CG9,'[5]МЕТАЛЛОСТРОЙ Май'!CF9:CG9,'[6]МЕТАЛЛОСТРОЙ Июнь'!CF9:CG9,'[7]МЕТАЛЛОСТРОЙ Июль'!CF9:CG9,'[8]МЕТАЛЛОСТРОЙ Авг.'!CF9:CG9,'[9]МЕТАЛЛОСТРОЙ Сент.'!CF9:CG9,'[10]МЕТАЛЛОСТРОЙ Окт.'!CF9:CG9+'[11]МЕТАЛЛОСТРОЙ Нояб.'!CF9:CG9,'[11]МЕТАЛЛОСТРОЙ Нояб.'!CF9:CG9,'[12]МЕТАЛЛОСТРОЙ Дек.'!CF9:CG9)</f>
        <v>0</v>
      </c>
      <c r="CH23" s="276"/>
      <c r="CI23" s="108">
        <f>SUM('[1]МЕТАЛЛОСТРОЙ Янв.'!CH9:CI9,'[2]МЕТАЛЛОСТРОЙ Февр.'!CH9:CI9,'[3]МЕТАЛЛОСТРОЙ Март'!CH9:CI9,'[4]МЕТАЛЛОСТРОЙ Апр.'!CH9:CI9,'[5]МЕТАЛЛОСТРОЙ Май'!CH9:CI9,'[6]МЕТАЛЛОСТРОЙ Июнь'!CH9:CI9,'[7]МЕТАЛЛОСТРОЙ Июль'!CH9:CI9,'[8]МЕТАЛЛОСТРОЙ Авг.'!CH9:CI9,'[9]МЕТАЛЛОСТРОЙ Сент.'!CH9:CI9,'[10]МЕТАЛЛОСТРОЙ Окт.'!CH9:CI9+'[11]МЕТАЛЛОСТРОЙ Нояб.'!CH9:CI9,'[11]МЕТАЛЛОСТРОЙ Нояб.'!CH9:CI9,'[12]МЕТАЛЛОСТРОЙ Дек.'!CH9:CI9)</f>
        <v>0</v>
      </c>
      <c r="CJ23" s="59">
        <v>23.3</v>
      </c>
      <c r="CK23" s="108">
        <f>SUM('[1]МЕТАЛЛОСТРОЙ Янв.'!CJ9:CK9,'[2]МЕТАЛЛОСТРОЙ Февр.'!CJ9:CK9,'[3]МЕТАЛЛОСТРОЙ Март'!CJ9:CK9,'[4]МЕТАЛЛОСТРОЙ Апр.'!CJ9:CK9,'[5]МЕТАЛЛОСТРОЙ Май'!CJ9:CK9,'[6]МЕТАЛЛОСТРОЙ Июнь'!CJ9:CK9,'[7]МЕТАЛЛОСТРОЙ Июль'!CJ9:CK9,'[8]МЕТАЛЛОСТРОЙ Авг.'!CJ9:CK9,'[9]МЕТАЛЛОСТРОЙ Сент.'!CJ9:CK9,'[10]МЕТАЛЛОСТРОЙ Окт.'!CJ9:CK9+'[11]МЕТАЛЛОСТРОЙ Нояб.'!CJ9:CK9,'[11]МЕТАЛЛОСТРОЙ Нояб.'!CJ9:CK9,'[12]МЕТАЛЛОСТРОЙ Дек.'!CJ9:CK9)</f>
        <v>0</v>
      </c>
      <c r="CL23" s="276"/>
      <c r="CM23" s="108">
        <f>SUM('[1]МЕТАЛЛОСТРОЙ Янв.'!CL9:CM9,'[2]МЕТАЛЛОСТРОЙ Февр.'!CL9:CM9,'[3]МЕТАЛЛОСТРОЙ Март'!CL9:CM9,'[4]МЕТАЛЛОСТРОЙ Апр.'!CL9:CM9,'[5]МЕТАЛЛОСТРОЙ Май'!CL9:CM9,'[6]МЕТАЛЛОСТРОЙ Июнь'!CL9:CM9,'[7]МЕТАЛЛОСТРОЙ Июль'!CL9:CM9,'[8]МЕТАЛЛОСТРОЙ Авг.'!CL9:CM9,'[9]МЕТАЛЛОСТРОЙ Сент.'!CL9:CM9,'[10]МЕТАЛЛОСТРОЙ Окт.'!CL9:CM9+'[11]МЕТАЛЛОСТРОЙ Нояб.'!CL9:CM9,'[11]МЕТАЛЛОСТРОЙ Нояб.'!CL9:CM9,'[12]МЕТАЛЛОСТРОЙ Дек.'!CL9:CM9)</f>
        <v>0</v>
      </c>
      <c r="CN23" s="276"/>
      <c r="CO23" s="108">
        <f>SUM('[1]МЕТАЛЛОСТРОЙ Янв.'!CN9:CO9,'[2]МЕТАЛЛОСТРОЙ Февр.'!CN9:CO9,'[3]МЕТАЛЛОСТРОЙ Март'!CN9:CO9,'[4]МЕТАЛЛОСТРОЙ Апр.'!CN9:CO9,'[5]МЕТАЛЛОСТРОЙ Май'!CN9:CO9,'[6]МЕТАЛЛОСТРОЙ Июнь'!CN9:CO9,'[7]МЕТАЛЛОСТРОЙ Июль'!CN9:CO9,'[8]МЕТАЛЛОСТРОЙ Авг.'!CN9:CO9,'[9]МЕТАЛЛОСТРОЙ Сент.'!CN9:CO9,'[10]МЕТАЛЛОСТРОЙ Окт.'!CN9:CO9+'[11]МЕТАЛЛОСТРОЙ Нояб.'!CN9:CO9,'[11]МЕТАЛЛОСТРОЙ Нояб.'!CN9:CO9,'[12]МЕТАЛЛОСТРОЙ Дек.'!CN9:CO9)</f>
        <v>0</v>
      </c>
      <c r="CP23" s="79"/>
      <c r="CQ23" s="79"/>
      <c r="CR23" s="79"/>
    </row>
    <row r="24" spans="1:96" ht="15.9" customHeight="1" x14ac:dyDescent="0.3">
      <c r="A24" s="382" t="s">
        <v>36</v>
      </c>
      <c r="B24" s="452" t="s">
        <v>38</v>
      </c>
      <c r="C24" s="7" t="s">
        <v>39</v>
      </c>
      <c r="D24" s="276"/>
      <c r="E24" s="108">
        <f>SUM('[1]МЕТАЛЛОСТРОЙ Янв.'!D10:E10,'[2]МЕТАЛЛОСТРОЙ Февр.'!D10:E10,'[3]МЕТАЛЛОСТРОЙ Март'!D10:E10,'[4]МЕТАЛЛОСТРОЙ Апр.'!D10:E10,'[5]МЕТАЛЛОСТРОЙ Май'!D10:E10,'[6]МЕТАЛЛОСТРОЙ Июнь'!D10:E10,'[7]МЕТАЛЛОСТРОЙ Июль'!D10:E10,'[8]МЕТАЛЛОСТРОЙ Авг.'!D10:E10,'[9]МЕТАЛЛОСТРОЙ Сент.'!D10:E10,'[10]МЕТАЛЛОСТРОЙ Окт.'!D10:E10+'[11]МЕТАЛЛОСТРОЙ Нояб.'!D10:E10,'[11]МЕТАЛЛОСТРОЙ Нояб.'!D10:E10,'[12]МЕТАЛЛОСТРОЙ Дек.'!D10:E10)</f>
        <v>0</v>
      </c>
      <c r="F24" s="276"/>
      <c r="G24" s="108">
        <f>SUM('[1]МЕТАЛЛОСТРОЙ Янв.'!F10:G10,'[2]МЕТАЛЛОСТРОЙ Февр.'!F10:G10,'[3]МЕТАЛЛОСТРОЙ Март'!F10:G10,'[4]МЕТАЛЛОСТРОЙ Апр.'!F10:G10,'[5]МЕТАЛЛОСТРОЙ Май'!F10:G10,'[6]МЕТАЛЛОСТРОЙ Июнь'!F10:G10,'[7]МЕТАЛЛОСТРОЙ Июль'!F10:G10,'[8]МЕТАЛЛОСТРОЙ Авг.'!F10:G10,'[9]МЕТАЛЛОСТРОЙ Сент.'!F10:G10,'[10]МЕТАЛЛОСТРОЙ Окт.'!F10:G10+'[11]МЕТАЛЛОСТРОЙ Нояб.'!F10:G10,'[11]МЕТАЛЛОСТРОЙ Нояб.'!F10:G10,'[12]МЕТАЛЛОСТРОЙ Дек.'!F10:G10)</f>
        <v>0</v>
      </c>
      <c r="H24" s="276"/>
      <c r="I24" s="108">
        <f>SUM('[1]МЕТАЛЛОСТРОЙ Янв.'!H10:I10,'[2]МЕТАЛЛОСТРОЙ Февр.'!H10:I10,'[3]МЕТАЛЛОСТРОЙ Март'!H10:I10,'[4]МЕТАЛЛОСТРОЙ Апр.'!H10:I10,'[5]МЕТАЛЛОСТРОЙ Май'!H10:I10,'[6]МЕТАЛЛОСТРОЙ Июнь'!H10:I10,'[7]МЕТАЛЛОСТРОЙ Июль'!H10:I10,'[8]МЕТАЛЛОСТРОЙ Авг.'!H10:I10,'[9]МЕТАЛЛОСТРОЙ Сент.'!H10:I10,'[10]МЕТАЛЛОСТРОЙ Окт.'!H10:I10+'[11]МЕТАЛЛОСТРОЙ Нояб.'!H10:I10,'[11]МЕТАЛЛОСТРОЙ Нояб.'!H10:I10,'[12]МЕТАЛЛОСТРОЙ Дек.'!H10:I10)</f>
        <v>0</v>
      </c>
      <c r="J24" s="276"/>
      <c r="K24" s="108">
        <f>SUM('[1]МЕТАЛЛОСТРОЙ Янв.'!J10:K10,'[2]МЕТАЛЛОСТРОЙ Февр.'!J10:K10,'[3]МЕТАЛЛОСТРОЙ Март'!J10:K10,'[4]МЕТАЛЛОСТРОЙ Апр.'!J10:K10,'[5]МЕТАЛЛОСТРОЙ Май'!J10:K10,'[6]МЕТАЛЛОСТРОЙ Июнь'!J10:K10,'[7]МЕТАЛЛОСТРОЙ Июль'!J10:K10,'[8]МЕТАЛЛОСТРОЙ Авг.'!J10:K10,'[9]МЕТАЛЛОСТРОЙ Сент.'!J10:K10,'[10]МЕТАЛЛОСТРОЙ Окт.'!J10:K10+'[11]МЕТАЛЛОСТРОЙ Нояб.'!J10:K10,'[11]МЕТАЛЛОСТРОЙ Нояб.'!J10:K10,'[12]МЕТАЛЛОСТРОЙ Дек.'!J10:K10)</f>
        <v>0</v>
      </c>
      <c r="L24" s="59">
        <v>20</v>
      </c>
      <c r="M24" s="108">
        <f>SUM('[1]МЕТАЛЛОСТРОЙ Янв.'!L10:M10,'[2]МЕТАЛЛОСТРОЙ Февр.'!L10:M10,'[3]МЕТАЛЛОСТРОЙ Март'!L10:M10,'[4]МЕТАЛЛОСТРОЙ Апр.'!L10:M10,'[5]МЕТАЛЛОСТРОЙ Май'!L10:M10,'[6]МЕТАЛЛОСТРОЙ Июнь'!L10:M10,'[7]МЕТАЛЛОСТРОЙ Июль'!L10:M10,'[8]МЕТАЛЛОСТРОЙ Авг.'!L10:M10,'[9]МЕТАЛЛОСТРОЙ Сент.'!L10:M10,'[10]МЕТАЛЛОСТРОЙ Окт.'!L10:M10+'[11]МЕТАЛЛОСТРОЙ Нояб.'!L10:M10,'[11]МЕТАЛЛОСТРОЙ Нояб.'!L10:M10,'[12]МЕТАЛЛОСТРОЙ Дек.'!L10:M10)</f>
        <v>30</v>
      </c>
      <c r="N24" s="59">
        <v>10</v>
      </c>
      <c r="O24" s="108">
        <f>SUM('[1]МЕТАЛЛОСТРОЙ Янв.'!N10:O10,'[2]МЕТАЛЛОСТРОЙ Февр.'!N10:O10,'[3]МЕТАЛЛОСТРОЙ Март'!N10:O10,'[4]МЕТАЛЛОСТРОЙ Апр.'!N10:O10,'[5]МЕТАЛЛОСТРОЙ Май'!N10:O10,'[6]МЕТАЛЛОСТРОЙ Июнь'!N10:O10,'[7]МЕТАЛЛОСТРОЙ Июль'!N10:O10,'[8]МЕТАЛЛОСТРОЙ Авг.'!N10:O10,'[9]МЕТАЛЛОСТРОЙ Сент.'!N10:O10,'[10]МЕТАЛЛОСТРОЙ Окт.'!N10:O10+'[11]МЕТАЛЛОСТРОЙ Нояб.'!N10:O10,'[11]МЕТАЛЛОСТРОЙ Нояб.'!N10:O10,'[12]МЕТАЛЛОСТРОЙ Дек.'!N10:O10)</f>
        <v>12.65</v>
      </c>
      <c r="P24" s="59">
        <v>10</v>
      </c>
      <c r="Q24" s="108">
        <f>SUM('[1]МЕТАЛЛОСТРОЙ Янв.'!P10:Q10,'[2]МЕТАЛЛОСТРОЙ Февр.'!P10:Q10,'[3]МЕТАЛЛОСТРОЙ Март'!P10:Q10,'[4]МЕТАЛЛОСТРОЙ Апр.'!P10:Q10,'[5]МЕТАЛЛОСТРОЙ Май'!P10:Q10,'[6]МЕТАЛЛОСТРОЙ Июнь'!P10:Q10,'[7]МЕТАЛЛОСТРОЙ Июль'!P10:Q10,'[8]МЕТАЛЛОСТРОЙ Авг.'!P10:Q10,'[9]МЕТАЛЛОСТРОЙ Сент.'!P10:Q10,'[10]МЕТАЛЛОСТРОЙ Окт.'!P10:Q10+'[11]МЕТАЛЛОСТРОЙ Нояб.'!P10:Q10,'[11]МЕТАЛЛОСТРОЙ Нояб.'!P10:Q10,'[12]МЕТАЛЛОСТРОЙ Дек.'!P10:Q10)</f>
        <v>0</v>
      </c>
      <c r="R24" s="276"/>
      <c r="S24" s="108">
        <f>SUM('[1]МЕТАЛЛОСТРОЙ Янв.'!R10:S10,'[2]МЕТАЛЛОСТРОЙ Февр.'!R10:S10,'[3]МЕТАЛЛОСТРОЙ Март'!R10:S10,'[4]МЕТАЛЛОСТРОЙ Апр.'!R10:S10,'[5]МЕТАЛЛОСТРОЙ Май'!R10:S10,'[6]МЕТАЛЛОСТРОЙ Июнь'!R10:S10,'[7]МЕТАЛЛОСТРОЙ Июль'!R10:S10,'[8]МЕТАЛЛОСТРОЙ Авг.'!R10:S10,'[9]МЕТАЛЛОСТРОЙ Сент.'!R10:S10,'[10]МЕТАЛЛОСТРОЙ Окт.'!R10:S10+'[11]МЕТАЛЛОСТРОЙ Нояб.'!R10:S10,'[11]МЕТАЛЛОСТРОЙ Нояб.'!R10:S10,'[12]МЕТАЛЛОСТРОЙ Дек.'!R10:S10)</f>
        <v>0</v>
      </c>
      <c r="T24" s="276"/>
      <c r="U24" s="108">
        <f>SUM('[1]МЕТАЛЛОСТРОЙ Янв.'!T10:U10,'[2]МЕТАЛЛОСТРОЙ Февр.'!T10:U10,'[3]МЕТАЛЛОСТРОЙ Март'!T10:U10,'[4]МЕТАЛЛОСТРОЙ Апр.'!T10:U10,'[5]МЕТАЛЛОСТРОЙ Май'!T10:U10,'[6]МЕТАЛЛОСТРОЙ Июнь'!T10:U10,'[7]МЕТАЛЛОСТРОЙ Июль'!T10:U10,'[8]МЕТАЛЛОСТРОЙ Авг.'!T10:U10,'[9]МЕТАЛЛОСТРОЙ Сент.'!T10:U10,'[10]МЕТАЛЛОСТРОЙ Окт.'!T10:U10+'[11]МЕТАЛЛОСТРОЙ Нояб.'!T10:U10,'[11]МЕТАЛЛОСТРОЙ Нояб.'!T10:U10,'[12]МЕТАЛЛОСТРОЙ Дек.'!T10:U10)</f>
        <v>0</v>
      </c>
      <c r="V24" s="59">
        <v>10</v>
      </c>
      <c r="W24" s="108">
        <f>SUM('[1]МЕТАЛЛОСТРОЙ Янв.'!V10:W10,'[2]МЕТАЛЛОСТРОЙ Февр.'!V10:W10,'[3]МЕТАЛЛОСТРОЙ Март'!V10:W10,'[4]МЕТАЛЛОСТРОЙ Апр.'!V10:W10,'[5]МЕТАЛЛОСТРОЙ Май'!V10:W10,'[6]МЕТАЛЛОСТРОЙ Июнь'!V10:W10,'[7]МЕТАЛЛОСТРОЙ Июль'!V10:W10,'[8]МЕТАЛЛОСТРОЙ Авг.'!V10:W10,'[9]МЕТАЛЛОСТРОЙ Сент.'!V10:W10,'[10]МЕТАЛЛОСТРОЙ Окт.'!V10:W10+'[11]МЕТАЛЛОСТРОЙ Нояб.'!V10:W10,'[11]МЕТАЛЛОСТРОЙ Нояб.'!V10:W10,'[12]МЕТАЛЛОСТРОЙ Дек.'!V10:W10)</f>
        <v>0</v>
      </c>
      <c r="X24" s="59">
        <v>10</v>
      </c>
      <c r="Y24" s="108">
        <f>SUM('[1]МЕТАЛЛОСТРОЙ Янв.'!X10:Y10,'[2]МЕТАЛЛОСТРОЙ Февр.'!X10:Y10,'[3]МЕТАЛЛОСТРОЙ Март'!X10:Y10,'[4]МЕТАЛЛОСТРОЙ Апр.'!X10:Y10,'[5]МЕТАЛЛОСТРОЙ Май'!X10:Y10,'[6]МЕТАЛЛОСТРОЙ Июнь'!X10:Y10,'[7]МЕТАЛЛОСТРОЙ Июль'!X10:Y10,'[8]МЕТАЛЛОСТРОЙ Авг.'!X10:Y10,'[9]МЕТАЛЛОСТРОЙ Сент.'!X10:Y10,'[10]МЕТАЛЛОСТРОЙ Окт.'!X10:Y10+'[11]МЕТАЛЛОСТРОЙ Нояб.'!X10:Y10,'[11]МЕТАЛЛОСТРОЙ Нояб.'!X10:Y10,'[12]МЕТАЛЛОСТРОЙ Дек.'!X10:Y10)</f>
        <v>0</v>
      </c>
      <c r="Z24" s="59">
        <v>10</v>
      </c>
      <c r="AA24" s="108">
        <f>SUM('[1]МЕТАЛЛОСТРОЙ Янв.'!Z10:AA10,'[2]МЕТАЛЛОСТРОЙ Февр.'!Z10:AA10,'[3]МЕТАЛЛОСТРОЙ Март'!Z10:AA10,'[4]МЕТАЛЛОСТРОЙ Апр.'!Z10:AA10,'[5]МЕТАЛЛОСТРОЙ Май'!Z10:AA10,'[6]МЕТАЛЛОСТРОЙ Июнь'!Z10:AA10,'[7]МЕТАЛЛОСТРОЙ Июль'!Z10:AA10,'[8]МЕТАЛЛОСТРОЙ Авг.'!Z10:AA10,'[9]МЕТАЛЛОСТРОЙ Сент.'!Z10:AA10,'[10]МЕТАЛЛОСТРОЙ Окт.'!Z10:AA10+'[11]МЕТАЛЛОСТРОЙ Нояб.'!Z10:AA10,'[11]МЕТАЛЛОСТРОЙ Нояб.'!Z10:AA10,'[12]МЕТАЛЛОСТРОЙ Дек.'!Z10:AA10)</f>
        <v>0</v>
      </c>
      <c r="AB24" s="59">
        <v>10</v>
      </c>
      <c r="AC24" s="108">
        <f>SUM('[1]МЕТАЛЛОСТРОЙ Янв.'!AB10:AC10,'[2]МЕТАЛЛОСТРОЙ Февр.'!AB10:AC10,'[3]МЕТАЛЛОСТРОЙ Март'!AB10:AC10,'[4]МЕТАЛЛОСТРОЙ Апр.'!AB10:AC10,'[5]МЕТАЛЛОСТРОЙ Май'!AB10:AC10,'[6]МЕТАЛЛОСТРОЙ Июнь'!AB10:AC10,'[7]МЕТАЛЛОСТРОЙ Июль'!AB10:AC10,'[8]МЕТАЛЛОСТРОЙ Авг.'!AB10:AC10,'[9]МЕТАЛЛОСТРОЙ Сент.'!AB10:AC10,'[10]МЕТАЛЛОСТРОЙ Окт.'!AB10:AC10+'[11]МЕТАЛЛОСТРОЙ Нояб.'!AB10:AC10,'[11]МЕТАЛЛОСТРОЙ Нояб.'!AB10:AC10,'[12]МЕТАЛЛОСТРОЙ Дек.'!AB10:AC10)</f>
        <v>0</v>
      </c>
      <c r="AD24" s="59">
        <v>50</v>
      </c>
      <c r="AE24" s="108">
        <f>SUM('[1]МЕТАЛЛОСТРОЙ Янв.'!AD10:AE10,'[2]МЕТАЛЛОСТРОЙ Февр.'!AD10:AE10,'[3]МЕТАЛЛОСТРОЙ Март'!AD10:AE10,'[4]МЕТАЛЛОСТРОЙ Апр.'!AD10:AE10,'[5]МЕТАЛЛОСТРОЙ Май'!AD10:AE10,'[6]МЕТАЛЛОСТРОЙ Июнь'!AD10:AE10,'[7]МЕТАЛЛОСТРОЙ Июль'!AD10:AE10,'[8]МЕТАЛЛОСТРОЙ Авг.'!AD10:AE10,'[9]МЕТАЛЛОСТРОЙ Сент.'!AD10:AE10,'[10]МЕТАЛЛОСТРОЙ Окт.'!AD10:AE10+'[11]МЕТАЛЛОСТРОЙ Нояб.'!AD10:AE10,'[11]МЕТАЛЛОСТРОЙ Нояб.'!AD10:AE10,'[12]МЕТАЛЛОСТРОЙ Дек.'!AD10:AE10)</f>
        <v>40</v>
      </c>
      <c r="AF24" s="276"/>
      <c r="AG24" s="108">
        <f>SUM('[1]МЕТАЛЛОСТРОЙ Янв.'!AF10:AG10,'[2]МЕТАЛЛОСТРОЙ Февр.'!AF10:AG10,'[3]МЕТАЛЛОСТРОЙ Март'!AF10:AG10,'[4]МЕТАЛЛОСТРОЙ Апр.'!AF10:AG10,'[5]МЕТАЛЛОСТРОЙ Май'!AF10:AG10,'[6]МЕТАЛЛОСТРОЙ Июнь'!AF10:AG10,'[7]МЕТАЛЛОСТРОЙ Июль'!AF10:AG10,'[8]МЕТАЛЛОСТРОЙ Авг.'!AF10:AG10,'[9]МЕТАЛЛОСТРОЙ Сент.'!AF10:AG10,'[10]МЕТАЛЛОСТРОЙ Окт.'!AF10:AG10+'[11]МЕТАЛЛОСТРОЙ Нояб.'!AF10:AG10,'[11]МЕТАЛЛОСТРОЙ Нояб.'!AF10:AG10,'[12]МЕТАЛЛОСТРОЙ Дек.'!AF10:AG10)</f>
        <v>0</v>
      </c>
      <c r="AH24" s="276"/>
      <c r="AI24" s="108">
        <f>SUM('[1]МЕТАЛЛОСТРОЙ Янв.'!AH10:AI10,'[2]МЕТАЛЛОСТРОЙ Февр.'!AH10:AI10,'[3]МЕТАЛЛОСТРОЙ Март'!AH10:AI10,'[4]МЕТАЛЛОСТРОЙ Апр.'!AH10:AI10,'[5]МЕТАЛЛОСТРОЙ Май'!AH10:AI10,'[6]МЕТАЛЛОСТРОЙ Июнь'!AH10:AI10,'[7]МЕТАЛЛОСТРОЙ Июль'!AH10:AI10,'[8]МЕТАЛЛОСТРОЙ Авг.'!AH10:AI10,'[9]МЕТАЛЛОСТРОЙ Сент.'!AH10:AI10,'[10]МЕТАЛЛОСТРОЙ Окт.'!AH10:AI10+'[11]МЕТАЛЛОСТРОЙ Нояб.'!AH10:AI10,'[11]МЕТАЛЛОСТРОЙ Нояб.'!AH10:AI10,'[12]МЕТАЛЛОСТРОЙ Дек.'!AH10:AI10)</f>
        <v>0</v>
      </c>
      <c r="AJ24" s="276"/>
      <c r="AK24" s="108">
        <f>SUM('[1]МЕТАЛЛОСТРОЙ Янв.'!AJ10:AK10,'[2]МЕТАЛЛОСТРОЙ Февр.'!AJ10:AK10,'[3]МЕТАЛЛОСТРОЙ Март'!AJ10:AK10,'[4]МЕТАЛЛОСТРОЙ Апр.'!AJ10:AK10,'[5]МЕТАЛЛОСТРОЙ Май'!AJ10:AK10,'[6]МЕТАЛЛОСТРОЙ Июнь'!AJ10:AK10,'[7]МЕТАЛЛОСТРОЙ Июль'!AJ10:AK10,'[8]МЕТАЛЛОСТРОЙ Авг.'!AJ10:AK10,'[9]МЕТАЛЛОСТРОЙ Сент.'!AJ10:AK10,'[10]МЕТАЛЛОСТРОЙ Окт.'!AJ10:AK10+'[11]МЕТАЛЛОСТРОЙ Нояб.'!AJ10:AK10,'[11]МЕТАЛЛОСТРОЙ Нояб.'!AJ10:AK10,'[12]МЕТАЛЛОСТРОЙ Дек.'!AJ10:AK10)</f>
        <v>0</v>
      </c>
      <c r="AL24" s="276"/>
      <c r="AM24" s="108">
        <f>SUM('[1]МЕТАЛЛОСТРОЙ Янв.'!AL10:AM10,'[2]МЕТАЛЛОСТРОЙ Февр.'!AL10:AM10,'[3]МЕТАЛЛОСТРОЙ Март'!AL10:AM10,'[4]МЕТАЛЛОСТРОЙ Апр.'!AL10:AM10,'[5]МЕТАЛЛОСТРОЙ Май'!AL10:AM10,'[6]МЕТАЛЛОСТРОЙ Июнь'!AL10:AM10,'[7]МЕТАЛЛОСТРОЙ Июль'!AL10:AM10,'[8]МЕТАЛЛОСТРОЙ Авг.'!AL10:AM10,'[9]МЕТАЛЛОСТРОЙ Сент.'!AL10:AM10,'[10]МЕТАЛЛОСТРОЙ Окт.'!AL10:AM10+'[11]МЕТАЛЛОСТРОЙ Нояб.'!AL10:AM10,'[11]МЕТАЛЛОСТРОЙ Нояб.'!AL10:AM10,'[12]МЕТАЛЛОСТРОЙ Дек.'!AL10:AM10)</f>
        <v>0</v>
      </c>
      <c r="AN24" s="276"/>
      <c r="AO24" s="108">
        <f>SUM('[1]МЕТАЛЛОСТРОЙ Янв.'!AN10:AO10,'[2]МЕТАЛЛОСТРОЙ Февр.'!AN10:AO10,'[3]МЕТАЛЛОСТРОЙ Март'!AN10:AO10,'[4]МЕТАЛЛОСТРОЙ Апр.'!AN10:AO10,'[5]МЕТАЛЛОСТРОЙ Май'!AN10:AO10,'[6]МЕТАЛЛОСТРОЙ Июнь'!AN10:AO10,'[7]МЕТАЛЛОСТРОЙ Июль'!AN10:AO10,'[8]МЕТАЛЛОСТРОЙ Авг.'!AN10:AO10,'[9]МЕТАЛЛОСТРОЙ Сент.'!AN10:AO10,'[10]МЕТАЛЛОСТРОЙ Окт.'!AN10:AO10+'[11]МЕТАЛЛОСТРОЙ Нояб.'!AN10:AO10,'[11]МЕТАЛЛОСТРОЙ Нояб.'!AN10:AO10,'[12]МЕТАЛЛОСТРОЙ Дек.'!AN10:AO10)</f>
        <v>0</v>
      </c>
      <c r="AP24" s="59">
        <v>10</v>
      </c>
      <c r="AQ24" s="108">
        <f>SUM('[1]МЕТАЛЛОСТРОЙ Янв.'!AP10:AQ10,'[2]МЕТАЛЛОСТРОЙ Февр.'!AP10:AQ10,'[3]МЕТАЛЛОСТРОЙ Март'!AP10:AQ10,'[4]МЕТАЛЛОСТРОЙ Апр.'!AP10:AQ10,'[5]МЕТАЛЛОСТРОЙ Май'!AP10:AQ10,'[6]МЕТАЛЛОСТРОЙ Июнь'!AP10:AQ10,'[7]МЕТАЛЛОСТРОЙ Июль'!AP10:AQ10,'[8]МЕТАЛЛОСТРОЙ Авг.'!AP10:AQ10,'[9]МЕТАЛЛОСТРОЙ Сент.'!AP10:AQ10,'[10]МЕТАЛЛОСТРОЙ Окт.'!AP10:AQ10+'[11]МЕТАЛЛОСТРОЙ Нояб.'!AP10:AQ10,'[11]МЕТАЛЛОСТРОЙ Нояб.'!AP10:AQ10,'[12]МЕТАЛЛОСТРОЙ Дек.'!AP10:AQ10)</f>
        <v>0</v>
      </c>
      <c r="AR24" s="276"/>
      <c r="AS24" s="108">
        <f>SUM('[1]МЕТАЛЛОСТРОЙ Янв.'!AR10:AS10,'[2]МЕТАЛЛОСТРОЙ Февр.'!AR10:AS10,'[3]МЕТАЛЛОСТРОЙ Март'!AR10:AS10,'[4]МЕТАЛЛОСТРОЙ Апр.'!AR10:AS10,'[5]МЕТАЛЛОСТРОЙ Май'!AR10:AS10,'[6]МЕТАЛЛОСТРОЙ Июнь'!AR10:AS10,'[7]МЕТАЛЛОСТРОЙ Июль'!AR10:AS10,'[8]МЕТАЛЛОСТРОЙ Авг.'!AR10:AS10,'[9]МЕТАЛЛОСТРОЙ Сент.'!AR10:AS10,'[10]МЕТАЛЛОСТРОЙ Окт.'!AR10:AS10+'[11]МЕТАЛЛОСТРОЙ Нояб.'!AR10:AS10,'[11]МЕТАЛЛОСТРОЙ Нояб.'!AR10:AS10,'[12]МЕТАЛЛОСТРОЙ Дек.'!AR10:AS10)</f>
        <v>0</v>
      </c>
      <c r="AT24" s="276"/>
      <c r="AU24" s="108">
        <f>SUM('[1]МЕТАЛЛОСТРОЙ Янв.'!AT10:AU10,'[2]МЕТАЛЛОСТРОЙ Февр.'!AT10:AU10,'[3]МЕТАЛЛОСТРОЙ Март'!AT10:AU10,'[4]МЕТАЛЛОСТРОЙ Апр.'!AT10:AU10,'[5]МЕТАЛЛОСТРОЙ Май'!AT10:AU10,'[6]МЕТАЛЛОСТРОЙ Июнь'!AT10:AU10,'[7]МЕТАЛЛОСТРОЙ Июль'!AT10:AU10,'[8]МЕТАЛЛОСТРОЙ Авг.'!AT10:AU10,'[9]МЕТАЛЛОСТРОЙ Сент.'!AT10:AU10,'[10]МЕТАЛЛОСТРОЙ Окт.'!AT10:AU10+'[11]МЕТАЛЛОСТРОЙ Нояб.'!AT10:AU10,'[11]МЕТАЛЛОСТРОЙ Нояб.'!AT10:AU10,'[12]МЕТАЛЛОСТРОЙ Дек.'!AT10:AU10)</f>
        <v>0</v>
      </c>
      <c r="AV24" s="276"/>
      <c r="AW24" s="108">
        <f>SUM('[1]МЕТАЛЛОСТРОЙ Янв.'!AV10:AW10,'[2]МЕТАЛЛОСТРОЙ Февр.'!AV10:AW10,'[3]МЕТАЛЛОСТРОЙ Март'!AV10:AW10,'[4]МЕТАЛЛОСТРОЙ Апр.'!AV10:AW10,'[5]МЕТАЛЛОСТРОЙ Май'!AV10:AW10,'[6]МЕТАЛЛОСТРОЙ Июнь'!AV10:AW10,'[7]МЕТАЛЛОСТРОЙ Июль'!AV10:AW10,'[8]МЕТАЛЛОСТРОЙ Авг.'!AV10:AW10,'[9]МЕТАЛЛОСТРОЙ Сент.'!AV10:AW10,'[10]МЕТАЛЛОСТРОЙ Окт.'!AV10:AW10+'[11]МЕТАЛЛОСТРОЙ Нояб.'!AV10:AW10,'[11]МЕТАЛЛОСТРОЙ Нояб.'!AV10:AW10,'[12]МЕТАЛЛОСТРОЙ Дек.'!AV10:AW10)</f>
        <v>0</v>
      </c>
      <c r="AX24" s="276"/>
      <c r="AY24" s="108">
        <f>SUM('[1]МЕТАЛЛОСТРОЙ Янв.'!AX10:AY10,'[2]МЕТАЛЛОСТРОЙ Февр.'!AX10:AY10,'[3]МЕТАЛЛОСТРОЙ Март'!AX10:AY10,'[4]МЕТАЛЛОСТРОЙ Апр.'!AX10:AY10,'[5]МЕТАЛЛОСТРОЙ Май'!AX10:AY10,'[6]МЕТАЛЛОСТРОЙ Июнь'!AX10:AY10,'[7]МЕТАЛЛОСТРОЙ Июль'!AX10:AY10,'[8]МЕТАЛЛОСТРОЙ Авг.'!AX10:AY10,'[9]МЕТАЛЛОСТРОЙ Сент.'!AX10:AY10,'[10]МЕТАЛЛОСТРОЙ Окт.'!AX10:AY10+'[11]МЕТАЛЛОСТРОЙ Нояб.'!AX10:AY10,'[11]МЕТАЛЛОСТРОЙ Нояб.'!AX10:AY10,'[12]МЕТАЛЛОСТРОЙ Дек.'!AX10:AY10)</f>
        <v>0</v>
      </c>
      <c r="AZ24" s="276"/>
      <c r="BA24" s="108">
        <f>SUM('[1]МЕТАЛЛОСТРОЙ Янв.'!AZ10:BA10,'[2]МЕТАЛЛОСТРОЙ Февр.'!AZ10:BA10,'[3]МЕТАЛЛОСТРОЙ Март'!AZ10:BA10,'[4]МЕТАЛЛОСТРОЙ Апр.'!AZ10:BA10,'[5]МЕТАЛЛОСТРОЙ Май'!AZ10:BA10,'[6]МЕТАЛЛОСТРОЙ Июнь'!AZ10:BA10,'[7]МЕТАЛЛОСТРОЙ Июль'!AZ10:BA10,'[8]МЕТАЛЛОСТРОЙ Авг.'!AZ10:BA10,'[9]МЕТАЛЛОСТРОЙ Сент.'!AZ10:BA10,'[10]МЕТАЛЛОСТРОЙ Окт.'!AZ10:BA10+'[11]МЕТАЛЛОСТРОЙ Нояб.'!AZ10:BA10,'[11]МЕТАЛЛОСТРОЙ Нояб.'!AZ10:BA10,'[12]МЕТАЛЛОСТРОЙ Дек.'!AZ10:BA10)</f>
        <v>0</v>
      </c>
      <c r="BB24" s="59">
        <v>5</v>
      </c>
      <c r="BC24" s="108">
        <f>SUM('[1]МЕТАЛЛОСТРОЙ Янв.'!BB10:BC10,'[2]МЕТАЛЛОСТРОЙ Февр.'!BB10:BC10,'[3]МЕТАЛЛОСТРОЙ Март'!BB10:BC10,'[4]МЕТАЛЛОСТРОЙ Апр.'!BB10:BC10,'[5]МЕТАЛЛОСТРОЙ Май'!BB10:BC10,'[6]МЕТАЛЛОСТРОЙ Июнь'!BB10:BC10,'[7]МЕТАЛЛОСТРОЙ Июль'!BB10:BC10,'[8]МЕТАЛЛОСТРОЙ Авг.'!BB10:BC10,'[9]МЕТАЛЛОСТРОЙ Сент.'!BB10:BC10,'[10]МЕТАЛЛОСТРОЙ Окт.'!BB10:BC10+'[11]МЕТАЛЛОСТРОЙ Нояб.'!BB10:BC10,'[11]МЕТАЛЛОСТРОЙ Нояб.'!BB10:BC10,'[12]МЕТАЛЛОСТРОЙ Дек.'!BB10:BC10)</f>
        <v>0</v>
      </c>
      <c r="BD24" s="276"/>
      <c r="BE24" s="108">
        <f>SUM('[1]МЕТАЛЛОСТРОЙ Янв.'!BD10:BE10,'[2]МЕТАЛЛОСТРОЙ Февр.'!BD10:BE10,'[3]МЕТАЛЛОСТРОЙ Март'!BD10:BE10,'[4]МЕТАЛЛОСТРОЙ Апр.'!BD10:BE10,'[5]МЕТАЛЛОСТРОЙ Май'!BD10:BE10,'[6]МЕТАЛЛОСТРОЙ Июнь'!BD10:BE10,'[7]МЕТАЛЛОСТРОЙ Июль'!BD10:BE10,'[8]МЕТАЛЛОСТРОЙ Авг.'!BD10:BE10,'[9]МЕТАЛЛОСТРОЙ Сент.'!BD10:BE10,'[10]МЕТАЛЛОСТРОЙ Окт.'!BD10:BE10+'[11]МЕТАЛЛОСТРОЙ Нояб.'!BD10:BE10,'[11]МЕТАЛЛОСТРОЙ Нояб.'!BD10:BE10,'[12]МЕТАЛЛОСТРОЙ Дек.'!BD10:BE10)</f>
        <v>0</v>
      </c>
      <c r="BF24" s="276"/>
      <c r="BG24" s="108">
        <f>SUM('[1]МЕТАЛЛОСТРОЙ Янв.'!BF10:BG10,'[2]МЕТАЛЛОСТРОЙ Февр.'!BF10:BG10,'[3]МЕТАЛЛОСТРОЙ Март'!BF10:BG10,'[4]МЕТАЛЛОСТРОЙ Апр.'!BF10:BG10,'[5]МЕТАЛЛОСТРОЙ Май'!BF10:BG10,'[6]МЕТАЛЛОСТРОЙ Июнь'!BF10:BG10,'[7]МЕТАЛЛОСТРОЙ Июль'!BF10:BG10,'[8]МЕТАЛЛОСТРОЙ Авг.'!BF10:BG10,'[9]МЕТАЛЛОСТРОЙ Сент.'!BF10:BG10,'[10]МЕТАЛЛОСТРОЙ Окт.'!BF10:BG10+'[11]МЕТАЛЛОСТРОЙ Нояб.'!BF10:BG10,'[11]МЕТАЛЛОСТРОЙ Нояб.'!BF10:BG10,'[12]МЕТАЛЛОСТРОЙ Дек.'!BF10:BG10)</f>
        <v>0</v>
      </c>
      <c r="BH24" s="276"/>
      <c r="BI24" s="108">
        <f>SUM('[1]МЕТАЛЛОСТРОЙ Янв.'!BH10:BI10,'[2]МЕТАЛЛОСТРОЙ Февр.'!BH10:BI10,'[3]МЕТАЛЛОСТРОЙ Март'!BH10:BI10,'[4]МЕТАЛЛОСТРОЙ Апр.'!BH10:BI10,'[5]МЕТАЛЛОСТРОЙ Май'!BH10:BI10,'[6]МЕТАЛЛОСТРОЙ Июнь'!BH10:BI10,'[7]МЕТАЛЛОСТРОЙ Июль'!BH10:BI10,'[8]МЕТАЛЛОСТРОЙ Авг.'!BH10:BI10,'[9]МЕТАЛЛОСТРОЙ Сент.'!BH10:BI10,'[10]МЕТАЛЛОСТРОЙ Окт.'!BH10:BI10+'[11]МЕТАЛЛОСТРОЙ Нояб.'!BH10:BI10,'[11]МЕТАЛЛОСТРОЙ Нояб.'!BH10:BI10,'[12]МЕТАЛЛОСТРОЙ Дек.'!BH10:BI10)</f>
        <v>0</v>
      </c>
      <c r="BJ24" s="276"/>
      <c r="BK24" s="108">
        <f>SUM('[1]МЕТАЛЛОСТРОЙ Янв.'!BJ10:BK10,'[2]МЕТАЛЛОСТРОЙ Февр.'!BJ10:BK10,'[3]МЕТАЛЛОСТРОЙ Март'!BJ10:BK10,'[4]МЕТАЛЛОСТРОЙ Апр.'!BJ10:BK10,'[5]МЕТАЛЛОСТРОЙ Май'!BJ10:BK10,'[6]МЕТАЛЛОСТРОЙ Июнь'!BJ10:BK10,'[7]МЕТАЛЛОСТРОЙ Июль'!BJ10:BK10,'[8]МЕТАЛЛОСТРОЙ Авг.'!BJ10:BK10,'[9]МЕТАЛЛОСТРОЙ Сент.'!BJ10:BK10,'[10]МЕТАЛЛОСТРОЙ Окт.'!BJ10:BK10+'[11]МЕТАЛЛОСТРОЙ Нояб.'!BJ10:BK10,'[11]МЕТАЛЛОСТРОЙ Нояб.'!BJ10:BK10,'[12]МЕТАЛЛОСТРОЙ Дек.'!BJ10:BK10)</f>
        <v>0</v>
      </c>
      <c r="BL24" s="276"/>
      <c r="BM24" s="108">
        <f>SUM('[1]МЕТАЛЛОСТРОЙ Янв.'!BL10:BM10,'[2]МЕТАЛЛОСТРОЙ Февр.'!BL10:BM10,'[3]МЕТАЛЛОСТРОЙ Март'!BL10:BM10,'[4]МЕТАЛЛОСТРОЙ Апр.'!BL10:BM10,'[5]МЕТАЛЛОСТРОЙ Май'!BL10:BM10,'[6]МЕТАЛЛОСТРОЙ Июнь'!BL10:BM10,'[7]МЕТАЛЛОСТРОЙ Июль'!BL10:BM10,'[8]МЕТАЛЛОСТРОЙ Авг.'!BL10:BM10,'[9]МЕТАЛЛОСТРОЙ Сент.'!BL10:BM10,'[10]МЕТАЛЛОСТРОЙ Окт.'!BL10:BM10+'[11]МЕТАЛЛОСТРОЙ Нояб.'!BL10:BM10,'[11]МЕТАЛЛОСТРОЙ Нояб.'!BL10:BM10,'[12]МЕТАЛЛОСТРОЙ Дек.'!BL10:BM10)</f>
        <v>0</v>
      </c>
      <c r="BN24" s="276"/>
      <c r="BO24" s="108">
        <f>SUM('[1]МЕТАЛЛОСТРОЙ Янв.'!BN10:BO10,'[2]МЕТАЛЛОСТРОЙ Февр.'!BN10:BO10,'[3]МЕТАЛЛОСТРОЙ Март'!BN10:BO10,'[4]МЕТАЛЛОСТРОЙ Апр.'!BN10:BO10,'[5]МЕТАЛЛОСТРОЙ Май'!BN10:BO10,'[6]МЕТАЛЛОСТРОЙ Июнь'!BN10:BO10,'[7]МЕТАЛЛОСТРОЙ Июль'!BN10:BO10,'[8]МЕТАЛЛОСТРОЙ Авг.'!BN10:BO10,'[9]МЕТАЛЛОСТРОЙ Сент.'!BN10:BO10,'[10]МЕТАЛЛОСТРОЙ Окт.'!BN10:BO10+'[11]МЕТАЛЛОСТРОЙ Нояб.'!BN10:BO10,'[11]МЕТАЛЛОСТРОЙ Нояб.'!BN10:BO10,'[12]МЕТАЛЛОСТРОЙ Дек.'!BN10:BO10)</f>
        <v>0</v>
      </c>
      <c r="BP24" s="276"/>
      <c r="BQ24" s="108">
        <f>SUM('[1]МЕТАЛЛОСТРОЙ Янв.'!BP10:BQ10,'[2]МЕТАЛЛОСТРОЙ Февр.'!BP10:BQ10,'[3]МЕТАЛЛОСТРОЙ Март'!BP10:BQ10,'[4]МЕТАЛЛОСТРОЙ Апр.'!BP10:BQ10,'[5]МЕТАЛЛОСТРОЙ Май'!BP10:BQ10,'[6]МЕТАЛЛОСТРОЙ Июнь'!BP10:BQ10,'[7]МЕТАЛЛОСТРОЙ Июль'!BP10:BQ10,'[8]МЕТАЛЛОСТРОЙ Авг.'!BP10:BQ10,'[9]МЕТАЛЛОСТРОЙ Сент.'!BP10:BQ10,'[10]МЕТАЛЛОСТРОЙ Окт.'!BP10:BQ10+'[11]МЕТАЛЛОСТРОЙ Нояб.'!BP10:BQ10,'[11]МЕТАЛЛОСТРОЙ Нояб.'!BP10:BQ10,'[12]МЕТАЛЛОСТРОЙ Дек.'!BP10:BQ10)</f>
        <v>0</v>
      </c>
      <c r="BR24" s="276"/>
      <c r="BS24" s="108">
        <f>SUM('[1]МЕТАЛЛОСТРОЙ Янв.'!BR10:BS10,'[2]МЕТАЛЛОСТРОЙ Февр.'!BR10:BS10,'[3]МЕТАЛЛОСТРОЙ Март'!BR10:BS10,'[4]МЕТАЛЛОСТРОЙ Апр.'!BR10:BS10,'[5]МЕТАЛЛОСТРОЙ Май'!BR10:BS10,'[6]МЕТАЛЛОСТРОЙ Июнь'!BR10:BS10,'[7]МЕТАЛЛОСТРОЙ Июль'!BR10:BS10,'[8]МЕТАЛЛОСТРОЙ Авг.'!BR10:BS10,'[9]МЕТАЛЛОСТРОЙ Сент.'!BR10:BS10,'[10]МЕТАЛЛОСТРОЙ Окт.'!BR10:BS10+'[11]МЕТАЛЛОСТРОЙ Нояб.'!BR10:BS10,'[11]МЕТАЛЛОСТРОЙ Нояб.'!BR10:BS10,'[12]МЕТАЛЛОСТРОЙ Дек.'!BR10:BS10)</f>
        <v>0</v>
      </c>
      <c r="BT24" s="276"/>
      <c r="BU24" s="108">
        <f>SUM('[1]МЕТАЛЛОСТРОЙ Янв.'!BT10:BU10,'[2]МЕТАЛЛОСТРОЙ Февр.'!BT10:BU10,'[3]МЕТАЛЛОСТРОЙ Март'!BT10:BU10,'[4]МЕТАЛЛОСТРОЙ Апр.'!BT10:BU10,'[5]МЕТАЛЛОСТРОЙ Май'!BT10:BU10,'[6]МЕТАЛЛОСТРОЙ Июнь'!BT10:BU10,'[7]МЕТАЛЛОСТРОЙ Июль'!BT10:BU10,'[8]МЕТАЛЛОСТРОЙ Авг.'!BT10:BU10,'[9]МЕТАЛЛОСТРОЙ Сент.'!BT10:BU10,'[10]МЕТАЛЛОСТРОЙ Окт.'!BT10:BU10+'[11]МЕТАЛЛОСТРОЙ Нояб.'!BT10:BU10,'[11]МЕТАЛЛОСТРОЙ Нояб.'!BT10:BU10,'[12]МЕТАЛЛОСТРОЙ Дек.'!BT10:BU10)</f>
        <v>0</v>
      </c>
      <c r="BV24" s="276"/>
      <c r="BW24" s="108">
        <f>SUM('[1]МЕТАЛЛОСТРОЙ Янв.'!BV10:BW10,'[2]МЕТАЛЛОСТРОЙ Февр.'!BV10:BW10,'[3]МЕТАЛЛОСТРОЙ Март'!BV10:BW10,'[4]МЕТАЛЛОСТРОЙ Апр.'!BV10:BW10,'[5]МЕТАЛЛОСТРОЙ Май'!BV10:BW10,'[6]МЕТАЛЛОСТРОЙ Июнь'!BV10:BW10,'[7]МЕТАЛЛОСТРОЙ Июль'!BV10:BW10,'[8]МЕТАЛЛОСТРОЙ Авг.'!BV10:BW10,'[9]МЕТАЛЛОСТРОЙ Сент.'!BV10:BW10,'[10]МЕТАЛЛОСТРОЙ Окт.'!BV10:BW10+'[11]МЕТАЛЛОСТРОЙ Нояб.'!BV10:BW10,'[11]МЕТАЛЛОСТРОЙ Нояб.'!BV10:BW10,'[12]МЕТАЛЛОСТРОЙ Дек.'!BV10:BW10)</f>
        <v>0</v>
      </c>
      <c r="BX24" s="276"/>
      <c r="BY24" s="108">
        <f>SUM('[1]МЕТАЛЛОСТРОЙ Янв.'!BX10:BY10,'[2]МЕТАЛЛОСТРОЙ Февр.'!BX10:BY10,'[3]МЕТАЛЛОСТРОЙ Март'!BX10:BY10,'[4]МЕТАЛЛОСТРОЙ Апр.'!BX10:BY10,'[5]МЕТАЛЛОСТРОЙ Май'!BX10:BY10,'[6]МЕТАЛЛОСТРОЙ Июнь'!BX10:BY10,'[7]МЕТАЛЛОСТРОЙ Июль'!BX10:BY10,'[8]МЕТАЛЛОСТРОЙ Авг.'!BX10:BY10,'[9]МЕТАЛЛОСТРОЙ Сент.'!BX10:BY10,'[10]МЕТАЛЛОСТРОЙ Окт.'!BX10:BY10+'[11]МЕТАЛЛОСТРОЙ Нояб.'!BX10:BY10,'[11]МЕТАЛЛОСТРОЙ Нояб.'!BX10:BY10,'[12]МЕТАЛЛОСТРОЙ Дек.'!BX10:BY10)</f>
        <v>0</v>
      </c>
      <c r="BZ24" s="59">
        <v>5</v>
      </c>
      <c r="CA24" s="108">
        <f>SUM('[1]МЕТАЛЛОСТРОЙ Янв.'!BZ10:CA10,'[2]МЕТАЛЛОСТРОЙ Февр.'!BZ10:CA10,'[3]МЕТАЛЛОСТРОЙ Март'!BZ10:CA10,'[4]МЕТАЛЛОСТРОЙ Апр.'!BZ10:CA10,'[5]МЕТАЛЛОСТРОЙ Май'!BZ10:CA10,'[6]МЕТАЛЛОСТРОЙ Июнь'!BZ10:CA10,'[7]МЕТАЛЛОСТРОЙ Июль'!BZ10:CA10,'[8]МЕТАЛЛОСТРОЙ Авг.'!BZ10:CA10,'[9]МЕТАЛЛОСТРОЙ Сент.'!BZ10:CA10,'[10]МЕТАЛЛОСТРОЙ Окт.'!BZ10:CA10+'[11]МЕТАЛЛОСТРОЙ Нояб.'!BZ10:CA10,'[11]МЕТАЛЛОСТРОЙ Нояб.'!BZ10:CA10,'[12]МЕТАЛЛОСТРОЙ Дек.'!BZ10:CA10)</f>
        <v>0</v>
      </c>
      <c r="CB24" s="276"/>
      <c r="CC24" s="108">
        <f>SUM('[1]МЕТАЛЛОСТРОЙ Янв.'!CB10:CC10,'[2]МЕТАЛЛОСТРОЙ Февр.'!CB10:CC10,'[3]МЕТАЛЛОСТРОЙ Март'!CB10:CC10,'[4]МЕТАЛЛОСТРОЙ Апр.'!CB10:CC10,'[5]МЕТАЛЛОСТРОЙ Май'!CB10:CC10,'[6]МЕТАЛЛОСТРОЙ Июнь'!CB10:CC10,'[7]МЕТАЛЛОСТРОЙ Июль'!CB10:CC10,'[8]МЕТАЛЛОСТРОЙ Авг.'!CB10:CC10,'[9]МЕТАЛЛОСТРОЙ Сент.'!CB10:CC10,'[10]МЕТАЛЛОСТРОЙ Окт.'!CB10:CC10+'[11]МЕТАЛЛОСТРОЙ Нояб.'!CB10:CC10,'[11]МЕТАЛЛОСТРОЙ Нояб.'!CB10:CC10,'[12]МЕТАЛЛОСТРОЙ Дек.'!CB10:CC10)</f>
        <v>0</v>
      </c>
      <c r="CD24" s="276"/>
      <c r="CE24" s="108">
        <f>SUM('[1]МЕТАЛЛОСТРОЙ Янв.'!CD10:CE10,'[2]МЕТАЛЛОСТРОЙ Февр.'!CD10:CE10,'[3]МЕТАЛЛОСТРОЙ Март'!CD10:CE10,'[4]МЕТАЛЛОСТРОЙ Апр.'!CD10:CE10,'[5]МЕТАЛЛОСТРОЙ Май'!CD10:CE10,'[6]МЕТАЛЛОСТРОЙ Июнь'!CD10:CE10,'[7]МЕТАЛЛОСТРОЙ Июль'!CD10:CE10,'[8]МЕТАЛЛОСТРОЙ Авг.'!CD10:CE10,'[9]МЕТАЛЛОСТРОЙ Сент.'!CD10:CE10,'[10]МЕТАЛЛОСТРОЙ Окт.'!CD10:CE10+'[11]МЕТАЛЛОСТРОЙ Нояб.'!CD10:CE10,'[11]МЕТАЛЛОСТРОЙ Нояб.'!CD10:CE10,'[12]МЕТАЛЛОСТРОЙ Дек.'!CD10:CE10)</f>
        <v>0</v>
      </c>
      <c r="CF24" s="276"/>
      <c r="CG24" s="108">
        <f>SUM('[1]МЕТАЛЛОСТРОЙ Янв.'!CF10:CG10,'[2]МЕТАЛЛОСТРОЙ Февр.'!CF10:CG10,'[3]МЕТАЛЛОСТРОЙ Март'!CF10:CG10,'[4]МЕТАЛЛОСТРОЙ Апр.'!CF10:CG10,'[5]МЕТАЛЛОСТРОЙ Май'!CF10:CG10,'[6]МЕТАЛЛОСТРОЙ Июнь'!CF10:CG10,'[7]МЕТАЛЛОСТРОЙ Июль'!CF10:CG10,'[8]МЕТАЛЛОСТРОЙ Авг.'!CF10:CG10,'[9]МЕТАЛЛОСТРОЙ Сент.'!CF10:CG10,'[10]МЕТАЛЛОСТРОЙ Окт.'!CF10:CG10+'[11]МЕТАЛЛОСТРОЙ Нояб.'!CF10:CG10,'[11]МЕТАЛЛОСТРОЙ Нояб.'!CF10:CG10,'[12]МЕТАЛЛОСТРОЙ Дек.'!CF10:CG10)</f>
        <v>0</v>
      </c>
      <c r="CH24" s="276"/>
      <c r="CI24" s="108">
        <f>SUM('[1]МЕТАЛЛОСТРОЙ Янв.'!CH10:CI10,'[2]МЕТАЛЛОСТРОЙ Февр.'!CH10:CI10,'[3]МЕТАЛЛОСТРОЙ Март'!CH10:CI10,'[4]МЕТАЛЛОСТРОЙ Апр.'!CH10:CI10,'[5]МЕТАЛЛОСТРОЙ Май'!CH10:CI10,'[6]МЕТАЛЛОСТРОЙ Июнь'!CH10:CI10,'[7]МЕТАЛЛОСТРОЙ Июль'!CH10:CI10,'[8]МЕТАЛЛОСТРОЙ Авг.'!CH10:CI10,'[9]МЕТАЛЛОСТРОЙ Сент.'!CH10:CI10,'[10]МЕТАЛЛОСТРОЙ Окт.'!CH10:CI10+'[11]МЕТАЛЛОСТРОЙ Нояб.'!CH10:CI10,'[11]МЕТАЛЛОСТРОЙ Нояб.'!CH10:CI10,'[12]МЕТАЛЛОСТРОЙ Дек.'!CH10:CI10)</f>
        <v>0</v>
      </c>
      <c r="CJ24" s="276"/>
      <c r="CK24" s="108">
        <f>SUM('[1]МЕТАЛЛОСТРОЙ Янв.'!CJ10:CK10,'[2]МЕТАЛЛОСТРОЙ Февр.'!CJ10:CK10,'[3]МЕТАЛЛОСТРОЙ Март'!CJ10:CK10,'[4]МЕТАЛЛОСТРОЙ Апр.'!CJ10:CK10,'[5]МЕТАЛЛОСТРОЙ Май'!CJ10:CK10,'[6]МЕТАЛЛОСТРОЙ Июнь'!CJ10:CK10,'[7]МЕТАЛЛОСТРОЙ Июль'!CJ10:CK10,'[8]МЕТАЛЛОСТРОЙ Авг.'!CJ10:CK10,'[9]МЕТАЛЛОСТРОЙ Сент.'!CJ10:CK10,'[10]МЕТАЛЛОСТРОЙ Окт.'!CJ10:CK10+'[11]МЕТАЛЛОСТРОЙ Нояб.'!CJ10:CK10,'[11]МЕТАЛЛОСТРОЙ Нояб.'!CJ10:CK10,'[12]МЕТАЛЛОСТРОЙ Дек.'!CJ10:CK10)</f>
        <v>0</v>
      </c>
      <c r="CL24" s="59">
        <v>15</v>
      </c>
      <c r="CM24" s="108">
        <f>SUM('[1]МЕТАЛЛОСТРОЙ Янв.'!CL10:CM10,'[2]МЕТАЛЛОСТРОЙ Февр.'!CL10:CM10,'[3]МЕТАЛЛОСТРОЙ Март'!CL10:CM10,'[4]МЕТАЛЛОСТРОЙ Апр.'!CL10:CM10,'[5]МЕТАЛЛОСТРОЙ Май'!CL10:CM10,'[6]МЕТАЛЛОСТРОЙ Июнь'!CL10:CM10,'[7]МЕТАЛЛОСТРОЙ Июль'!CL10:CM10,'[8]МЕТАЛЛОСТРОЙ Авг.'!CL10:CM10,'[9]МЕТАЛЛОСТРОЙ Сент.'!CL10:CM10,'[10]МЕТАЛЛОСТРОЙ Окт.'!CL10:CM10+'[11]МЕТАЛЛОСТРОЙ Нояб.'!CL10:CM10,'[11]МЕТАЛЛОСТРОЙ Нояб.'!CL10:CM10,'[12]МЕТАЛЛОСТРОЙ Дек.'!CL10:CM10)</f>
        <v>0</v>
      </c>
      <c r="CN24" s="276"/>
      <c r="CO24" s="108">
        <f>SUM('[1]МЕТАЛЛОСТРОЙ Янв.'!CN10:CO10,'[2]МЕТАЛЛОСТРОЙ Февр.'!CN10:CO10,'[3]МЕТАЛЛОСТРОЙ Март'!CN10:CO10,'[4]МЕТАЛЛОСТРОЙ Апр.'!CN10:CO10,'[5]МЕТАЛЛОСТРОЙ Май'!CN10:CO10,'[6]МЕТАЛЛОСТРОЙ Июнь'!CN10:CO10,'[7]МЕТАЛЛОСТРОЙ Июль'!CN10:CO10,'[8]МЕТАЛЛОСТРОЙ Авг.'!CN10:CO10,'[9]МЕТАЛЛОСТРОЙ Сент.'!CN10:CO10,'[10]МЕТАЛЛОСТРОЙ Окт.'!CN10:CO10+'[11]МЕТАЛЛОСТРОЙ Нояб.'!CN10:CO10,'[11]МЕТАЛЛОСТРОЙ Нояб.'!CN10:CO10,'[12]МЕТАЛЛОСТРОЙ Дек.'!CN10:CO10)</f>
        <v>0</v>
      </c>
      <c r="CP24" s="79"/>
      <c r="CQ24" s="79"/>
      <c r="CR24" s="79"/>
    </row>
    <row r="25" spans="1:96" ht="15.9" customHeight="1" x14ac:dyDescent="0.3">
      <c r="A25" s="382"/>
      <c r="B25" s="452"/>
      <c r="C25" s="7" t="s">
        <v>5</v>
      </c>
      <c r="D25" s="276"/>
      <c r="E25" s="108">
        <f>SUM('[1]МЕТАЛЛОСТРОЙ Янв.'!D11:E11,'[2]МЕТАЛЛОСТРОЙ Февр.'!D11:E11,'[3]МЕТАЛЛОСТРОЙ Март'!D11:E11,'[4]МЕТАЛЛОСТРОЙ Апр.'!D11:E11,'[5]МЕТАЛЛОСТРОЙ Май'!D11:E11,'[6]МЕТАЛЛОСТРОЙ Июнь'!D11:E11,'[7]МЕТАЛЛОСТРОЙ Июль'!D11:E11,'[8]МЕТАЛЛОСТРОЙ Авг.'!D11:E11,'[9]МЕТАЛЛОСТРОЙ Сент.'!D11:E11,'[10]МЕТАЛЛОСТРОЙ Окт.'!D11:E11+'[11]МЕТАЛЛОСТРОЙ Нояб.'!D11:E11,'[11]МЕТАЛЛОСТРОЙ Нояб.'!D11:E11,'[12]МЕТАЛЛОСТРОЙ Дек.'!D11:E11)</f>
        <v>0</v>
      </c>
      <c r="F25" s="276"/>
      <c r="G25" s="108">
        <f>SUM('[1]МЕТАЛЛОСТРОЙ Янв.'!F11:G11,'[2]МЕТАЛЛОСТРОЙ Февр.'!F11:G11,'[3]МЕТАЛЛОСТРОЙ Март'!F11:G11,'[4]МЕТАЛЛОСТРОЙ Апр.'!F11:G11,'[5]МЕТАЛЛОСТРОЙ Май'!F11:G11,'[6]МЕТАЛЛОСТРОЙ Июнь'!F11:G11,'[7]МЕТАЛЛОСТРОЙ Июль'!F11:G11,'[8]МЕТАЛЛОСТРОЙ Авг.'!F11:G11,'[9]МЕТАЛЛОСТРОЙ Сент.'!F11:G11,'[10]МЕТАЛЛОСТРОЙ Окт.'!F11:G11+'[11]МЕТАЛЛОСТРОЙ Нояб.'!F11:G11,'[11]МЕТАЛЛОСТРОЙ Нояб.'!F11:G11,'[12]МЕТАЛЛОСТРОЙ Дек.'!F11:G11)</f>
        <v>0</v>
      </c>
      <c r="H25" s="276"/>
      <c r="I25" s="108">
        <f>SUM('[1]МЕТАЛЛОСТРОЙ Янв.'!H11:I11,'[2]МЕТАЛЛОСТРОЙ Февр.'!H11:I11,'[3]МЕТАЛЛОСТРОЙ Март'!H11:I11,'[4]МЕТАЛЛОСТРОЙ Апр.'!H11:I11,'[5]МЕТАЛЛОСТРОЙ Май'!H11:I11,'[6]МЕТАЛЛОСТРОЙ Июнь'!H11:I11,'[7]МЕТАЛЛОСТРОЙ Июль'!H11:I11,'[8]МЕТАЛЛОСТРОЙ Авг.'!H11:I11,'[9]МЕТАЛЛОСТРОЙ Сент.'!H11:I11,'[10]МЕТАЛЛОСТРОЙ Окт.'!H11:I11+'[11]МЕТАЛЛОСТРОЙ Нояб.'!H11:I11,'[11]МЕТАЛЛОСТРОЙ Нояб.'!H11:I11,'[12]МЕТАЛЛОСТРОЙ Дек.'!H11:I11)</f>
        <v>0</v>
      </c>
      <c r="J25" s="276"/>
      <c r="K25" s="108">
        <f>SUM('[1]МЕТАЛЛОСТРОЙ Янв.'!J11:K11,'[2]МЕТАЛЛОСТРОЙ Февр.'!J11:K11,'[3]МЕТАЛЛОСТРОЙ Март'!J11:K11,'[4]МЕТАЛЛОСТРОЙ Апр.'!J11:K11,'[5]МЕТАЛЛОСТРОЙ Май'!J11:K11,'[6]МЕТАЛЛОСТРОЙ Июнь'!J11:K11,'[7]МЕТАЛЛОСТРОЙ Июль'!J11:K11,'[8]МЕТАЛЛОСТРОЙ Авг.'!J11:K11,'[9]МЕТАЛЛОСТРОЙ Сент.'!J11:K11,'[10]МЕТАЛЛОСТРОЙ Окт.'!J11:K11+'[11]МЕТАЛЛОСТРОЙ Нояб.'!J11:K11,'[11]МЕТАЛЛОСТРОЙ Нояб.'!J11:K11,'[12]МЕТАЛЛОСТРОЙ Дек.'!J11:K11)</f>
        <v>0</v>
      </c>
      <c r="L25" s="59">
        <v>17</v>
      </c>
      <c r="M25" s="108">
        <f>SUM('[1]МЕТАЛЛОСТРОЙ Янв.'!L11:M11,'[2]МЕТАЛЛОСТРОЙ Февр.'!L11:M11,'[3]МЕТАЛЛОСТРОЙ Март'!L11:M11,'[4]МЕТАЛЛОСТРОЙ Апр.'!L11:M11,'[5]МЕТАЛЛОСТРОЙ Май'!L11:M11,'[6]МЕТАЛЛОСТРОЙ Июнь'!L11:M11,'[7]МЕТАЛЛОСТРОЙ Июль'!L11:M11,'[8]МЕТАЛЛОСТРОЙ Авг.'!L11:M11,'[9]МЕТАЛЛОСТРОЙ Сент.'!L11:M11,'[10]МЕТАЛЛОСТРОЙ Окт.'!L11:M11+'[11]МЕТАЛЛОСТРОЙ Нояб.'!L11:M11,'[11]МЕТАЛЛОСТРОЙ Нояб.'!L11:M11,'[12]МЕТАЛЛОСТРОЙ Дек.'!L11:M11)</f>
        <v>19.271999999999998</v>
      </c>
      <c r="N25" s="59">
        <v>8.5</v>
      </c>
      <c r="O25" s="108">
        <f>SUM('[1]МЕТАЛЛОСТРОЙ Янв.'!N11:O11,'[2]МЕТАЛЛОСТРОЙ Февр.'!N11:O11,'[3]МЕТАЛЛОСТРОЙ Март'!N11:O11,'[4]МЕТАЛЛОСТРОЙ Апр.'!N11:O11,'[5]МЕТАЛЛОСТРОЙ Май'!N11:O11,'[6]МЕТАЛЛОСТРОЙ Июнь'!N11:O11,'[7]МЕТАЛЛОСТРОЙ Июль'!N11:O11,'[8]МЕТАЛЛОСТРОЙ Авг.'!N11:O11,'[9]МЕТАЛЛОСТРОЙ Сент.'!N11:O11,'[10]МЕТАЛЛОСТРОЙ Окт.'!N11:O11+'[11]МЕТАЛЛОСТРОЙ Нояб.'!N11:O11,'[11]МЕТАЛЛОСТРОЙ Нояб.'!N11:O11,'[12]МЕТАЛЛОСТРОЙ Дек.'!N11:O11)</f>
        <v>4.0419999999999998</v>
      </c>
      <c r="P25" s="59">
        <v>8.5</v>
      </c>
      <c r="Q25" s="108">
        <f>SUM('[1]МЕТАЛЛОСТРОЙ Янв.'!P11:Q11,'[2]МЕТАЛЛОСТРОЙ Февр.'!P11:Q11,'[3]МЕТАЛЛОСТРОЙ Март'!P11:Q11,'[4]МЕТАЛЛОСТРОЙ Апр.'!P11:Q11,'[5]МЕТАЛЛОСТРОЙ Май'!P11:Q11,'[6]МЕТАЛЛОСТРОЙ Июнь'!P11:Q11,'[7]МЕТАЛЛОСТРОЙ Июль'!P11:Q11,'[8]МЕТАЛЛОСТРОЙ Авг.'!P11:Q11,'[9]МЕТАЛЛОСТРОЙ Сент.'!P11:Q11,'[10]МЕТАЛЛОСТРОЙ Окт.'!P11:Q11+'[11]МЕТАЛЛОСТРОЙ Нояб.'!P11:Q11,'[11]МЕТАЛЛОСТРОЙ Нояб.'!P11:Q11,'[12]МЕТАЛЛОСТРОЙ Дек.'!P11:Q11)</f>
        <v>0</v>
      </c>
      <c r="R25" s="276"/>
      <c r="S25" s="108">
        <f>SUM('[1]МЕТАЛЛОСТРОЙ Янв.'!R11:S11,'[2]МЕТАЛЛОСТРОЙ Февр.'!R11:S11,'[3]МЕТАЛЛОСТРОЙ Март'!R11:S11,'[4]МЕТАЛЛОСТРОЙ Апр.'!R11:S11,'[5]МЕТАЛЛОСТРОЙ Май'!R11:S11,'[6]МЕТАЛЛОСТРОЙ Июнь'!R11:S11,'[7]МЕТАЛЛОСТРОЙ Июль'!R11:S11,'[8]МЕТАЛЛОСТРОЙ Авг.'!R11:S11,'[9]МЕТАЛЛОСТРОЙ Сент.'!R11:S11,'[10]МЕТАЛЛОСТРОЙ Окт.'!R11:S11+'[11]МЕТАЛЛОСТРОЙ Нояб.'!R11:S11,'[11]МЕТАЛЛОСТРОЙ Нояб.'!R11:S11,'[12]МЕТАЛЛОСТРОЙ Дек.'!R11:S11)</f>
        <v>0</v>
      </c>
      <c r="T25" s="276"/>
      <c r="U25" s="108">
        <f>SUM('[1]МЕТАЛЛОСТРОЙ Янв.'!T11:U11,'[2]МЕТАЛЛОСТРОЙ Февр.'!T11:U11,'[3]МЕТАЛЛОСТРОЙ Март'!T11:U11,'[4]МЕТАЛЛОСТРОЙ Апр.'!T11:U11,'[5]МЕТАЛЛОСТРОЙ Май'!T11:U11,'[6]МЕТАЛЛОСТРОЙ Июнь'!T11:U11,'[7]МЕТАЛЛОСТРОЙ Июль'!T11:U11,'[8]МЕТАЛЛОСТРОЙ Авг.'!T11:U11,'[9]МЕТАЛЛОСТРОЙ Сент.'!T11:U11,'[10]МЕТАЛЛОСТРОЙ Окт.'!T11:U11+'[11]МЕТАЛЛОСТРОЙ Нояб.'!T11:U11,'[11]МЕТАЛЛОСТРОЙ Нояб.'!T11:U11,'[12]МЕТАЛЛОСТРОЙ Дек.'!T11:U11)</f>
        <v>0</v>
      </c>
      <c r="V25" s="59">
        <v>8.5</v>
      </c>
      <c r="W25" s="108">
        <f>SUM('[1]МЕТАЛЛОСТРОЙ Янв.'!V11:W11,'[2]МЕТАЛЛОСТРОЙ Февр.'!V11:W11,'[3]МЕТАЛЛОСТРОЙ Март'!V11:W11,'[4]МЕТАЛЛОСТРОЙ Апр.'!V11:W11,'[5]МЕТАЛЛОСТРОЙ Май'!V11:W11,'[6]МЕТАЛЛОСТРОЙ Июнь'!V11:W11,'[7]МЕТАЛЛОСТРОЙ Июль'!V11:W11,'[8]МЕТАЛЛОСТРОЙ Авг.'!V11:W11,'[9]МЕТАЛЛОСТРОЙ Сент.'!V11:W11,'[10]МЕТАЛЛОСТРОЙ Окт.'!V11:W11+'[11]МЕТАЛЛОСТРОЙ Нояб.'!V11:W11,'[11]МЕТАЛЛОСТРОЙ Нояб.'!V11:W11,'[12]МЕТАЛЛОСТРОЙ Дек.'!V11:W11)</f>
        <v>0</v>
      </c>
      <c r="X25" s="59">
        <v>8.5</v>
      </c>
      <c r="Y25" s="108">
        <f>SUM('[1]МЕТАЛЛОСТРОЙ Янв.'!X11:Y11,'[2]МЕТАЛЛОСТРОЙ Февр.'!X11:Y11,'[3]МЕТАЛЛОСТРОЙ Март'!X11:Y11,'[4]МЕТАЛЛОСТРОЙ Апр.'!X11:Y11,'[5]МЕТАЛЛОСТРОЙ Май'!X11:Y11,'[6]МЕТАЛЛОСТРОЙ Июнь'!X11:Y11,'[7]МЕТАЛЛОСТРОЙ Июль'!X11:Y11,'[8]МЕТАЛЛОСТРОЙ Авг.'!X11:Y11,'[9]МЕТАЛЛОСТРОЙ Сент.'!X11:Y11,'[10]МЕТАЛЛОСТРОЙ Окт.'!X11:Y11+'[11]МЕТАЛЛОСТРОЙ Нояб.'!X11:Y11,'[11]МЕТАЛЛОСТРОЙ Нояб.'!X11:Y11,'[12]МЕТАЛЛОСТРОЙ Дек.'!X11:Y11)</f>
        <v>0</v>
      </c>
      <c r="Z25" s="59">
        <v>8.5</v>
      </c>
      <c r="AA25" s="108">
        <f>SUM('[1]МЕТАЛЛОСТРОЙ Янв.'!Z11:AA11,'[2]МЕТАЛЛОСТРОЙ Февр.'!Z11:AA11,'[3]МЕТАЛЛОСТРОЙ Март'!Z11:AA11,'[4]МЕТАЛЛОСТРОЙ Апр.'!Z11:AA11,'[5]МЕТАЛЛОСТРОЙ Май'!Z11:AA11,'[6]МЕТАЛЛОСТРОЙ Июнь'!Z11:AA11,'[7]МЕТАЛЛОСТРОЙ Июль'!Z11:AA11,'[8]МЕТАЛЛОСТРОЙ Авг.'!Z11:AA11,'[9]МЕТАЛЛОСТРОЙ Сент.'!Z11:AA11,'[10]МЕТАЛЛОСТРОЙ Окт.'!Z11:AA11+'[11]МЕТАЛЛОСТРОЙ Нояб.'!Z11:AA11,'[11]МЕТАЛЛОСТРОЙ Нояб.'!Z11:AA11,'[12]МЕТАЛЛОСТРОЙ Дек.'!Z11:AA11)</f>
        <v>0</v>
      </c>
      <c r="AB25" s="59">
        <v>8.5</v>
      </c>
      <c r="AC25" s="108">
        <f>SUM('[1]МЕТАЛЛОСТРОЙ Янв.'!AB11:AC11,'[2]МЕТАЛЛОСТРОЙ Февр.'!AB11:AC11,'[3]МЕТАЛЛОСТРОЙ Март'!AB11:AC11,'[4]МЕТАЛЛОСТРОЙ Апр.'!AB11:AC11,'[5]МЕТАЛЛОСТРОЙ Май'!AB11:AC11,'[6]МЕТАЛЛОСТРОЙ Июнь'!AB11:AC11,'[7]МЕТАЛЛОСТРОЙ Июль'!AB11:AC11,'[8]МЕТАЛЛОСТРОЙ Авг.'!AB11:AC11,'[9]МЕТАЛЛОСТРОЙ Сент.'!AB11:AC11,'[10]МЕТАЛЛОСТРОЙ Окт.'!AB11:AC11+'[11]МЕТАЛЛОСТРОЙ Нояб.'!AB11:AC11,'[11]МЕТАЛЛОСТРОЙ Нояб.'!AB11:AC11,'[12]МЕТАЛЛОСТРОЙ Дек.'!AB11:AC11)</f>
        <v>0</v>
      </c>
      <c r="AD25" s="59">
        <v>42.5</v>
      </c>
      <c r="AE25" s="108">
        <f>SUM('[1]МЕТАЛЛОСТРОЙ Янв.'!AD11:AE11,'[2]МЕТАЛЛОСТРОЙ Февр.'!AD11:AE11,'[3]МЕТАЛЛОСТРОЙ Март'!AD11:AE11,'[4]МЕТАЛЛОСТРОЙ Апр.'!AD11:AE11,'[5]МЕТАЛЛОСТРОЙ Май'!AD11:AE11,'[6]МЕТАЛЛОСТРОЙ Июнь'!AD11:AE11,'[7]МЕТАЛЛОСТРОЙ Июль'!AD11:AE11,'[8]МЕТАЛЛОСТРОЙ Авг.'!AD11:AE11,'[9]МЕТАЛЛОСТРОЙ Сент.'!AD11:AE11,'[10]МЕТАЛЛОСТРОЙ Окт.'!AD11:AE11+'[11]МЕТАЛЛОСТРОЙ Нояб.'!AD11:AE11,'[11]МЕТАЛЛОСТРОЙ Нояб.'!AD11:AE11,'[12]МЕТАЛЛОСТРОЙ Дек.'!AD11:AE11)</f>
        <v>8.6319999999999997</v>
      </c>
      <c r="AF25" s="276"/>
      <c r="AG25" s="108">
        <f>SUM('[1]МЕТАЛЛОСТРОЙ Янв.'!AF11:AG11,'[2]МЕТАЛЛОСТРОЙ Февр.'!AF11:AG11,'[3]МЕТАЛЛОСТРОЙ Март'!AF11:AG11,'[4]МЕТАЛЛОСТРОЙ Апр.'!AF11:AG11,'[5]МЕТАЛЛОСТРОЙ Май'!AF11:AG11,'[6]МЕТАЛЛОСТРОЙ Июнь'!AF11:AG11,'[7]МЕТАЛЛОСТРОЙ Июль'!AF11:AG11,'[8]МЕТАЛЛОСТРОЙ Авг.'!AF11:AG11,'[9]МЕТАЛЛОСТРОЙ Сент.'!AF11:AG11,'[10]МЕТАЛЛОСТРОЙ Окт.'!AF11:AG11+'[11]МЕТАЛЛОСТРОЙ Нояб.'!AF11:AG11,'[11]МЕТАЛЛОСТРОЙ Нояб.'!AF11:AG11,'[12]МЕТАЛЛОСТРОЙ Дек.'!AF11:AG11)</f>
        <v>0</v>
      </c>
      <c r="AH25" s="276"/>
      <c r="AI25" s="108">
        <f>SUM('[1]МЕТАЛЛОСТРОЙ Янв.'!AH11:AI11,'[2]МЕТАЛЛОСТРОЙ Февр.'!AH11:AI11,'[3]МЕТАЛЛОСТРОЙ Март'!AH11:AI11,'[4]МЕТАЛЛОСТРОЙ Апр.'!AH11:AI11,'[5]МЕТАЛЛОСТРОЙ Май'!AH11:AI11,'[6]МЕТАЛЛОСТРОЙ Июнь'!AH11:AI11,'[7]МЕТАЛЛОСТРОЙ Июль'!AH11:AI11,'[8]МЕТАЛЛОСТРОЙ Авг.'!AH11:AI11,'[9]МЕТАЛЛОСТРОЙ Сент.'!AH11:AI11,'[10]МЕТАЛЛОСТРОЙ Окт.'!AH11:AI11+'[11]МЕТАЛЛОСТРОЙ Нояб.'!AH11:AI11,'[11]МЕТАЛЛОСТРОЙ Нояб.'!AH11:AI11,'[12]МЕТАЛЛОСТРОЙ Дек.'!AH11:AI11)</f>
        <v>0</v>
      </c>
      <c r="AJ25" s="276"/>
      <c r="AK25" s="108">
        <f>SUM('[1]МЕТАЛЛОСТРОЙ Янв.'!AJ11:AK11,'[2]МЕТАЛЛОСТРОЙ Февр.'!AJ11:AK11,'[3]МЕТАЛЛОСТРОЙ Март'!AJ11:AK11,'[4]МЕТАЛЛОСТРОЙ Апр.'!AJ11:AK11,'[5]МЕТАЛЛОСТРОЙ Май'!AJ11:AK11,'[6]МЕТАЛЛОСТРОЙ Июнь'!AJ11:AK11,'[7]МЕТАЛЛОСТРОЙ Июль'!AJ11:AK11,'[8]МЕТАЛЛОСТРОЙ Авг.'!AJ11:AK11,'[9]МЕТАЛЛОСТРОЙ Сент.'!AJ11:AK11,'[10]МЕТАЛЛОСТРОЙ Окт.'!AJ11:AK11+'[11]МЕТАЛЛОСТРОЙ Нояб.'!AJ11:AK11,'[11]МЕТАЛЛОСТРОЙ Нояб.'!AJ11:AK11,'[12]МЕТАЛЛОСТРОЙ Дек.'!AJ11:AK11)</f>
        <v>0</v>
      </c>
      <c r="AL25" s="276"/>
      <c r="AM25" s="108">
        <f>SUM('[1]МЕТАЛЛОСТРОЙ Янв.'!AL11:AM11,'[2]МЕТАЛЛОСТРОЙ Февр.'!AL11:AM11,'[3]МЕТАЛЛОСТРОЙ Март'!AL11:AM11,'[4]МЕТАЛЛОСТРОЙ Апр.'!AL11:AM11,'[5]МЕТАЛЛОСТРОЙ Май'!AL11:AM11,'[6]МЕТАЛЛОСТРОЙ Июнь'!AL11:AM11,'[7]МЕТАЛЛОСТРОЙ Июль'!AL11:AM11,'[8]МЕТАЛЛОСТРОЙ Авг.'!AL11:AM11,'[9]МЕТАЛЛОСТРОЙ Сент.'!AL11:AM11,'[10]МЕТАЛЛОСТРОЙ Окт.'!AL11:AM11+'[11]МЕТАЛЛОСТРОЙ Нояб.'!AL11:AM11,'[11]МЕТАЛЛОСТРОЙ Нояб.'!AL11:AM11,'[12]МЕТАЛЛОСТРОЙ Дек.'!AL11:AM11)</f>
        <v>0</v>
      </c>
      <c r="AN25" s="276"/>
      <c r="AO25" s="108">
        <f>SUM('[1]МЕТАЛЛОСТРОЙ Янв.'!AN11:AO11,'[2]МЕТАЛЛОСТРОЙ Февр.'!AN11:AO11,'[3]МЕТАЛЛОСТРОЙ Март'!AN11:AO11,'[4]МЕТАЛЛОСТРОЙ Апр.'!AN11:AO11,'[5]МЕТАЛЛОСТРОЙ Май'!AN11:AO11,'[6]МЕТАЛЛОСТРОЙ Июнь'!AN11:AO11,'[7]МЕТАЛЛОСТРОЙ Июль'!AN11:AO11,'[8]МЕТАЛЛОСТРОЙ Авг.'!AN11:AO11,'[9]МЕТАЛЛОСТРОЙ Сент.'!AN11:AO11,'[10]МЕТАЛЛОСТРОЙ Окт.'!AN11:AO11+'[11]МЕТАЛЛОСТРОЙ Нояб.'!AN11:AO11,'[11]МЕТАЛЛОСТРОЙ Нояб.'!AN11:AO11,'[12]МЕТАЛЛОСТРОЙ Дек.'!AN11:AO11)</f>
        <v>0</v>
      </c>
      <c r="AP25" s="59">
        <v>8.5</v>
      </c>
      <c r="AQ25" s="108">
        <f>SUM('[1]МЕТАЛЛОСТРОЙ Янв.'!AP11:AQ11,'[2]МЕТАЛЛОСТРОЙ Февр.'!AP11:AQ11,'[3]МЕТАЛЛОСТРОЙ Март'!AP11:AQ11,'[4]МЕТАЛЛОСТРОЙ Апр.'!AP11:AQ11,'[5]МЕТАЛЛОСТРОЙ Май'!AP11:AQ11,'[6]МЕТАЛЛОСТРОЙ Июнь'!AP11:AQ11,'[7]МЕТАЛЛОСТРОЙ Июль'!AP11:AQ11,'[8]МЕТАЛЛОСТРОЙ Авг.'!AP11:AQ11,'[9]МЕТАЛЛОСТРОЙ Сент.'!AP11:AQ11,'[10]МЕТАЛЛОСТРОЙ Окт.'!AP11:AQ11+'[11]МЕТАЛЛОСТРОЙ Нояб.'!AP11:AQ11,'[11]МЕТАЛЛОСТРОЙ Нояб.'!AP11:AQ11,'[12]МЕТАЛЛОСТРОЙ Дек.'!AP11:AQ11)</f>
        <v>0</v>
      </c>
      <c r="AR25" s="276"/>
      <c r="AS25" s="108">
        <f>SUM('[1]МЕТАЛЛОСТРОЙ Янв.'!AR11:AS11,'[2]МЕТАЛЛОСТРОЙ Февр.'!AR11:AS11,'[3]МЕТАЛЛОСТРОЙ Март'!AR11:AS11,'[4]МЕТАЛЛОСТРОЙ Апр.'!AR11:AS11,'[5]МЕТАЛЛОСТРОЙ Май'!AR11:AS11,'[6]МЕТАЛЛОСТРОЙ Июнь'!AR11:AS11,'[7]МЕТАЛЛОСТРОЙ Июль'!AR11:AS11,'[8]МЕТАЛЛОСТРОЙ Авг.'!AR11:AS11,'[9]МЕТАЛЛОСТРОЙ Сент.'!AR11:AS11,'[10]МЕТАЛЛОСТРОЙ Окт.'!AR11:AS11+'[11]МЕТАЛЛОСТРОЙ Нояб.'!AR11:AS11,'[11]МЕТАЛЛОСТРОЙ Нояб.'!AR11:AS11,'[12]МЕТАЛЛОСТРОЙ Дек.'!AR11:AS11)</f>
        <v>0</v>
      </c>
      <c r="AT25" s="276"/>
      <c r="AU25" s="108">
        <f>SUM('[1]МЕТАЛЛОСТРОЙ Янв.'!AT11:AU11,'[2]МЕТАЛЛОСТРОЙ Февр.'!AT11:AU11,'[3]МЕТАЛЛОСТРОЙ Март'!AT11:AU11,'[4]МЕТАЛЛОСТРОЙ Апр.'!AT11:AU11,'[5]МЕТАЛЛОСТРОЙ Май'!AT11:AU11,'[6]МЕТАЛЛОСТРОЙ Июнь'!AT11:AU11,'[7]МЕТАЛЛОСТРОЙ Июль'!AT11:AU11,'[8]МЕТАЛЛОСТРОЙ Авг.'!AT11:AU11,'[9]МЕТАЛЛОСТРОЙ Сент.'!AT11:AU11,'[10]МЕТАЛЛОСТРОЙ Окт.'!AT11:AU11+'[11]МЕТАЛЛОСТРОЙ Нояб.'!AT11:AU11,'[11]МЕТАЛЛОСТРОЙ Нояб.'!AT11:AU11,'[12]МЕТАЛЛОСТРОЙ Дек.'!AT11:AU11)</f>
        <v>0</v>
      </c>
      <c r="AV25" s="276"/>
      <c r="AW25" s="108">
        <f>SUM('[1]МЕТАЛЛОСТРОЙ Янв.'!AV11:AW11,'[2]МЕТАЛЛОСТРОЙ Февр.'!AV11:AW11,'[3]МЕТАЛЛОСТРОЙ Март'!AV11:AW11,'[4]МЕТАЛЛОСТРОЙ Апр.'!AV11:AW11,'[5]МЕТАЛЛОСТРОЙ Май'!AV11:AW11,'[6]МЕТАЛЛОСТРОЙ Июнь'!AV11:AW11,'[7]МЕТАЛЛОСТРОЙ Июль'!AV11:AW11,'[8]МЕТАЛЛОСТРОЙ Авг.'!AV11:AW11,'[9]МЕТАЛЛОСТРОЙ Сент.'!AV11:AW11,'[10]МЕТАЛЛОСТРОЙ Окт.'!AV11:AW11+'[11]МЕТАЛЛОСТРОЙ Нояб.'!AV11:AW11,'[11]МЕТАЛЛОСТРОЙ Нояб.'!AV11:AW11,'[12]МЕТАЛЛОСТРОЙ Дек.'!AV11:AW11)</f>
        <v>0</v>
      </c>
      <c r="AX25" s="276"/>
      <c r="AY25" s="108">
        <f>SUM('[1]МЕТАЛЛОСТРОЙ Янв.'!AX11:AY11,'[2]МЕТАЛЛОСТРОЙ Февр.'!AX11:AY11,'[3]МЕТАЛЛОСТРОЙ Март'!AX11:AY11,'[4]МЕТАЛЛОСТРОЙ Апр.'!AX11:AY11,'[5]МЕТАЛЛОСТРОЙ Май'!AX11:AY11,'[6]МЕТАЛЛОСТРОЙ Июнь'!AX11:AY11,'[7]МЕТАЛЛОСТРОЙ Июль'!AX11:AY11,'[8]МЕТАЛЛОСТРОЙ Авг.'!AX11:AY11,'[9]МЕТАЛЛОСТРОЙ Сент.'!AX11:AY11,'[10]МЕТАЛЛОСТРОЙ Окт.'!AX11:AY11+'[11]МЕТАЛЛОСТРОЙ Нояб.'!AX11:AY11,'[11]МЕТАЛЛОСТРОЙ Нояб.'!AX11:AY11,'[12]МЕТАЛЛОСТРОЙ Дек.'!AX11:AY11)</f>
        <v>0</v>
      </c>
      <c r="AZ25" s="276"/>
      <c r="BA25" s="108">
        <f>SUM('[1]МЕТАЛЛОСТРОЙ Янв.'!AZ11:BA11,'[2]МЕТАЛЛОСТРОЙ Февр.'!AZ11:BA11,'[3]МЕТАЛЛОСТРОЙ Март'!AZ11:BA11,'[4]МЕТАЛЛОСТРОЙ Апр.'!AZ11:BA11,'[5]МЕТАЛЛОСТРОЙ Май'!AZ11:BA11,'[6]МЕТАЛЛОСТРОЙ Июнь'!AZ11:BA11,'[7]МЕТАЛЛОСТРОЙ Июль'!AZ11:BA11,'[8]МЕТАЛЛОСТРОЙ Авг.'!AZ11:BA11,'[9]МЕТАЛЛОСТРОЙ Сент.'!AZ11:BA11,'[10]МЕТАЛЛОСТРОЙ Окт.'!AZ11:BA11+'[11]МЕТАЛЛОСТРОЙ Нояб.'!AZ11:BA11,'[11]МЕТАЛЛОСТРОЙ Нояб.'!AZ11:BA11,'[12]МЕТАЛЛОСТРОЙ Дек.'!AZ11:BA11)</f>
        <v>0</v>
      </c>
      <c r="BB25" s="59">
        <v>4.25</v>
      </c>
      <c r="BC25" s="108">
        <f>SUM('[1]МЕТАЛЛОСТРОЙ Янв.'!BB11:BC11,'[2]МЕТАЛЛОСТРОЙ Февр.'!BB11:BC11,'[3]МЕТАЛЛОСТРОЙ Март'!BB11:BC11,'[4]МЕТАЛЛОСТРОЙ Апр.'!BB11:BC11,'[5]МЕТАЛЛОСТРОЙ Май'!BB11:BC11,'[6]МЕТАЛЛОСТРОЙ Июнь'!BB11:BC11,'[7]МЕТАЛЛОСТРОЙ Июль'!BB11:BC11,'[8]МЕТАЛЛОСТРОЙ Авг.'!BB11:BC11,'[9]МЕТАЛЛОСТРОЙ Сент.'!BB11:BC11,'[10]МЕТАЛЛОСТРОЙ Окт.'!BB11:BC11+'[11]МЕТАЛЛОСТРОЙ Нояб.'!BB11:BC11,'[11]МЕТАЛЛОСТРОЙ Нояб.'!BB11:BC11,'[12]МЕТАЛЛОСТРОЙ Дек.'!BB11:BC11)</f>
        <v>0</v>
      </c>
      <c r="BD25" s="276"/>
      <c r="BE25" s="108">
        <f>SUM('[1]МЕТАЛЛОСТРОЙ Янв.'!BD11:BE11,'[2]МЕТАЛЛОСТРОЙ Февр.'!BD11:BE11,'[3]МЕТАЛЛОСТРОЙ Март'!BD11:BE11,'[4]МЕТАЛЛОСТРОЙ Апр.'!BD11:BE11,'[5]МЕТАЛЛОСТРОЙ Май'!BD11:BE11,'[6]МЕТАЛЛОСТРОЙ Июнь'!BD11:BE11,'[7]МЕТАЛЛОСТРОЙ Июль'!BD11:BE11,'[8]МЕТАЛЛОСТРОЙ Авг.'!BD11:BE11,'[9]МЕТАЛЛОСТРОЙ Сент.'!BD11:BE11,'[10]МЕТАЛЛОСТРОЙ Окт.'!BD11:BE11+'[11]МЕТАЛЛОСТРОЙ Нояб.'!BD11:BE11,'[11]МЕТАЛЛОСТРОЙ Нояб.'!BD11:BE11,'[12]МЕТАЛЛОСТРОЙ Дек.'!BD11:BE11)</f>
        <v>0</v>
      </c>
      <c r="BF25" s="276"/>
      <c r="BG25" s="108">
        <f>SUM('[1]МЕТАЛЛОСТРОЙ Янв.'!BF11:BG11,'[2]МЕТАЛЛОСТРОЙ Февр.'!BF11:BG11,'[3]МЕТАЛЛОСТРОЙ Март'!BF11:BG11,'[4]МЕТАЛЛОСТРОЙ Апр.'!BF11:BG11,'[5]МЕТАЛЛОСТРОЙ Май'!BF11:BG11,'[6]МЕТАЛЛОСТРОЙ Июнь'!BF11:BG11,'[7]МЕТАЛЛОСТРОЙ Июль'!BF11:BG11,'[8]МЕТАЛЛОСТРОЙ Авг.'!BF11:BG11,'[9]МЕТАЛЛОСТРОЙ Сент.'!BF11:BG11,'[10]МЕТАЛЛОСТРОЙ Окт.'!BF11:BG11+'[11]МЕТАЛЛОСТРОЙ Нояб.'!BF11:BG11,'[11]МЕТАЛЛОСТРОЙ Нояб.'!BF11:BG11,'[12]МЕТАЛЛОСТРОЙ Дек.'!BF11:BG11)</f>
        <v>0</v>
      </c>
      <c r="BH25" s="276"/>
      <c r="BI25" s="108">
        <f>SUM('[1]МЕТАЛЛОСТРОЙ Янв.'!BH11:BI11,'[2]МЕТАЛЛОСТРОЙ Февр.'!BH11:BI11,'[3]МЕТАЛЛОСТРОЙ Март'!BH11:BI11,'[4]МЕТАЛЛОСТРОЙ Апр.'!BH11:BI11,'[5]МЕТАЛЛОСТРОЙ Май'!BH11:BI11,'[6]МЕТАЛЛОСТРОЙ Июнь'!BH11:BI11,'[7]МЕТАЛЛОСТРОЙ Июль'!BH11:BI11,'[8]МЕТАЛЛОСТРОЙ Авг.'!BH11:BI11,'[9]МЕТАЛЛОСТРОЙ Сент.'!BH11:BI11,'[10]МЕТАЛЛОСТРОЙ Окт.'!BH11:BI11+'[11]МЕТАЛЛОСТРОЙ Нояб.'!BH11:BI11,'[11]МЕТАЛЛОСТРОЙ Нояб.'!BH11:BI11,'[12]МЕТАЛЛОСТРОЙ Дек.'!BH11:BI11)</f>
        <v>0</v>
      </c>
      <c r="BJ25" s="276"/>
      <c r="BK25" s="108">
        <f>SUM('[1]МЕТАЛЛОСТРОЙ Янв.'!BJ11:BK11,'[2]МЕТАЛЛОСТРОЙ Февр.'!BJ11:BK11,'[3]МЕТАЛЛОСТРОЙ Март'!BJ11:BK11,'[4]МЕТАЛЛОСТРОЙ Апр.'!BJ11:BK11,'[5]МЕТАЛЛОСТРОЙ Май'!BJ11:BK11,'[6]МЕТАЛЛОСТРОЙ Июнь'!BJ11:BK11,'[7]МЕТАЛЛОСТРОЙ Июль'!BJ11:BK11,'[8]МЕТАЛЛОСТРОЙ Авг.'!BJ11:BK11,'[9]МЕТАЛЛОСТРОЙ Сент.'!BJ11:BK11,'[10]МЕТАЛЛОСТРОЙ Окт.'!BJ11:BK11+'[11]МЕТАЛЛОСТРОЙ Нояб.'!BJ11:BK11,'[11]МЕТАЛЛОСТРОЙ Нояб.'!BJ11:BK11,'[12]МЕТАЛЛОСТРОЙ Дек.'!BJ11:BK11)</f>
        <v>0</v>
      </c>
      <c r="BL25" s="276"/>
      <c r="BM25" s="108">
        <f>SUM('[1]МЕТАЛЛОСТРОЙ Янв.'!BL11:BM11,'[2]МЕТАЛЛОСТРОЙ Февр.'!BL11:BM11,'[3]МЕТАЛЛОСТРОЙ Март'!BL11:BM11,'[4]МЕТАЛЛОСТРОЙ Апр.'!BL11:BM11,'[5]МЕТАЛЛОСТРОЙ Май'!BL11:BM11,'[6]МЕТАЛЛОСТРОЙ Июнь'!BL11:BM11,'[7]МЕТАЛЛОСТРОЙ Июль'!BL11:BM11,'[8]МЕТАЛЛОСТРОЙ Авг.'!BL11:BM11,'[9]МЕТАЛЛОСТРОЙ Сент.'!BL11:BM11,'[10]МЕТАЛЛОСТРОЙ Окт.'!BL11:BM11+'[11]МЕТАЛЛОСТРОЙ Нояб.'!BL11:BM11,'[11]МЕТАЛЛОСТРОЙ Нояб.'!BL11:BM11,'[12]МЕТАЛЛОСТРОЙ Дек.'!BL11:BM11)</f>
        <v>0</v>
      </c>
      <c r="BN25" s="276"/>
      <c r="BO25" s="108">
        <f>SUM('[1]МЕТАЛЛОСТРОЙ Янв.'!BN11:BO11,'[2]МЕТАЛЛОСТРОЙ Февр.'!BN11:BO11,'[3]МЕТАЛЛОСТРОЙ Март'!BN11:BO11,'[4]МЕТАЛЛОСТРОЙ Апр.'!BN11:BO11,'[5]МЕТАЛЛОСТРОЙ Май'!BN11:BO11,'[6]МЕТАЛЛОСТРОЙ Июнь'!BN11:BO11,'[7]МЕТАЛЛОСТРОЙ Июль'!BN11:BO11,'[8]МЕТАЛЛОСТРОЙ Авг.'!BN11:BO11,'[9]МЕТАЛЛОСТРОЙ Сент.'!BN11:BO11,'[10]МЕТАЛЛОСТРОЙ Окт.'!BN11:BO11+'[11]МЕТАЛЛОСТРОЙ Нояб.'!BN11:BO11,'[11]МЕТАЛЛОСТРОЙ Нояб.'!BN11:BO11,'[12]МЕТАЛЛОСТРОЙ Дек.'!BN11:BO11)</f>
        <v>0</v>
      </c>
      <c r="BP25" s="276"/>
      <c r="BQ25" s="108">
        <f>SUM('[1]МЕТАЛЛОСТРОЙ Янв.'!BP11:BQ11,'[2]МЕТАЛЛОСТРОЙ Февр.'!BP11:BQ11,'[3]МЕТАЛЛОСТРОЙ Март'!BP11:BQ11,'[4]МЕТАЛЛОСТРОЙ Апр.'!BP11:BQ11,'[5]МЕТАЛЛОСТРОЙ Май'!BP11:BQ11,'[6]МЕТАЛЛОСТРОЙ Июнь'!BP11:BQ11,'[7]МЕТАЛЛОСТРОЙ Июль'!BP11:BQ11,'[8]МЕТАЛЛОСТРОЙ Авг.'!BP11:BQ11,'[9]МЕТАЛЛОСТРОЙ Сент.'!BP11:BQ11,'[10]МЕТАЛЛОСТРОЙ Окт.'!BP11:BQ11+'[11]МЕТАЛЛОСТРОЙ Нояб.'!BP11:BQ11,'[11]МЕТАЛЛОСТРОЙ Нояб.'!BP11:BQ11,'[12]МЕТАЛЛОСТРОЙ Дек.'!BP11:BQ11)</f>
        <v>0</v>
      </c>
      <c r="BR25" s="276"/>
      <c r="BS25" s="108">
        <f>SUM('[1]МЕТАЛЛОСТРОЙ Янв.'!BR11:BS11,'[2]МЕТАЛЛОСТРОЙ Февр.'!BR11:BS11,'[3]МЕТАЛЛОСТРОЙ Март'!BR11:BS11,'[4]МЕТАЛЛОСТРОЙ Апр.'!BR11:BS11,'[5]МЕТАЛЛОСТРОЙ Май'!BR11:BS11,'[6]МЕТАЛЛОСТРОЙ Июнь'!BR11:BS11,'[7]МЕТАЛЛОСТРОЙ Июль'!BR11:BS11,'[8]МЕТАЛЛОСТРОЙ Авг.'!BR11:BS11,'[9]МЕТАЛЛОСТРОЙ Сент.'!BR11:BS11,'[10]МЕТАЛЛОСТРОЙ Окт.'!BR11:BS11+'[11]МЕТАЛЛОСТРОЙ Нояб.'!BR11:BS11,'[11]МЕТАЛЛОСТРОЙ Нояб.'!BR11:BS11,'[12]МЕТАЛЛОСТРОЙ Дек.'!BR11:BS11)</f>
        <v>0</v>
      </c>
      <c r="BT25" s="276"/>
      <c r="BU25" s="108">
        <f>SUM('[1]МЕТАЛЛОСТРОЙ Янв.'!BT11:BU11,'[2]МЕТАЛЛОСТРОЙ Февр.'!BT11:BU11,'[3]МЕТАЛЛОСТРОЙ Март'!BT11:BU11,'[4]МЕТАЛЛОСТРОЙ Апр.'!BT11:BU11,'[5]МЕТАЛЛОСТРОЙ Май'!BT11:BU11,'[6]МЕТАЛЛОСТРОЙ Июнь'!BT11:BU11,'[7]МЕТАЛЛОСТРОЙ Июль'!BT11:BU11,'[8]МЕТАЛЛОСТРОЙ Авг.'!BT11:BU11,'[9]МЕТАЛЛОСТРОЙ Сент.'!BT11:BU11,'[10]МЕТАЛЛОСТРОЙ Окт.'!BT11:BU11+'[11]МЕТАЛЛОСТРОЙ Нояб.'!BT11:BU11,'[11]МЕТАЛЛОСТРОЙ Нояб.'!BT11:BU11,'[12]МЕТАЛЛОСТРОЙ Дек.'!BT11:BU11)</f>
        <v>0</v>
      </c>
      <c r="BV25" s="276"/>
      <c r="BW25" s="108">
        <f>SUM('[1]МЕТАЛЛОСТРОЙ Янв.'!BV11:BW11,'[2]МЕТАЛЛОСТРОЙ Февр.'!BV11:BW11,'[3]МЕТАЛЛОСТРОЙ Март'!BV11:BW11,'[4]МЕТАЛЛОСТРОЙ Апр.'!BV11:BW11,'[5]МЕТАЛЛОСТРОЙ Май'!BV11:BW11,'[6]МЕТАЛЛОСТРОЙ Июнь'!BV11:BW11,'[7]МЕТАЛЛОСТРОЙ Июль'!BV11:BW11,'[8]МЕТАЛЛОСТРОЙ Авг.'!BV11:BW11,'[9]МЕТАЛЛОСТРОЙ Сент.'!BV11:BW11,'[10]МЕТАЛЛОСТРОЙ Окт.'!BV11:BW11+'[11]МЕТАЛЛОСТРОЙ Нояб.'!BV11:BW11,'[11]МЕТАЛЛОСТРОЙ Нояб.'!BV11:BW11,'[12]МЕТАЛЛОСТРОЙ Дек.'!BV11:BW11)</f>
        <v>0</v>
      </c>
      <c r="BX25" s="276"/>
      <c r="BY25" s="108">
        <f>SUM('[1]МЕТАЛЛОСТРОЙ Янв.'!BX11:BY11,'[2]МЕТАЛЛОСТРОЙ Февр.'!BX11:BY11,'[3]МЕТАЛЛОСТРОЙ Март'!BX11:BY11,'[4]МЕТАЛЛОСТРОЙ Апр.'!BX11:BY11,'[5]МЕТАЛЛОСТРОЙ Май'!BX11:BY11,'[6]МЕТАЛЛОСТРОЙ Июнь'!BX11:BY11,'[7]МЕТАЛЛОСТРОЙ Июль'!BX11:BY11,'[8]МЕТАЛЛОСТРОЙ Авг.'!BX11:BY11,'[9]МЕТАЛЛОСТРОЙ Сент.'!BX11:BY11,'[10]МЕТАЛЛОСТРОЙ Окт.'!BX11:BY11+'[11]МЕТАЛЛОСТРОЙ Нояб.'!BX11:BY11,'[11]МЕТАЛЛОСТРОЙ Нояб.'!BX11:BY11,'[12]МЕТАЛЛОСТРОЙ Дек.'!BX11:BY11)</f>
        <v>0</v>
      </c>
      <c r="BZ25" s="59">
        <v>4.25</v>
      </c>
      <c r="CA25" s="108">
        <f>SUM('[1]МЕТАЛЛОСТРОЙ Янв.'!BZ11:CA11,'[2]МЕТАЛЛОСТРОЙ Февр.'!BZ11:CA11,'[3]МЕТАЛЛОСТРОЙ Март'!BZ11:CA11,'[4]МЕТАЛЛОСТРОЙ Апр.'!BZ11:CA11,'[5]МЕТАЛЛОСТРОЙ Май'!BZ11:CA11,'[6]МЕТАЛЛОСТРОЙ Июнь'!BZ11:CA11,'[7]МЕТАЛЛОСТРОЙ Июль'!BZ11:CA11,'[8]МЕТАЛЛОСТРОЙ Авг.'!BZ11:CA11,'[9]МЕТАЛЛОСТРОЙ Сент.'!BZ11:CA11,'[10]МЕТАЛЛОСТРОЙ Окт.'!BZ11:CA11+'[11]МЕТАЛЛОСТРОЙ Нояб.'!BZ11:CA11,'[11]МЕТАЛЛОСТРОЙ Нояб.'!BZ11:CA11,'[12]МЕТАЛЛОСТРОЙ Дек.'!BZ11:CA11)</f>
        <v>0</v>
      </c>
      <c r="CB25" s="276"/>
      <c r="CC25" s="108">
        <f>SUM('[1]МЕТАЛЛОСТРОЙ Янв.'!CB11:CC11,'[2]МЕТАЛЛОСТРОЙ Февр.'!CB11:CC11,'[3]МЕТАЛЛОСТРОЙ Март'!CB11:CC11,'[4]МЕТАЛЛОСТРОЙ Апр.'!CB11:CC11,'[5]МЕТАЛЛОСТРОЙ Май'!CB11:CC11,'[6]МЕТАЛЛОСТРОЙ Июнь'!CB11:CC11,'[7]МЕТАЛЛОСТРОЙ Июль'!CB11:CC11,'[8]МЕТАЛЛОСТРОЙ Авг.'!CB11:CC11,'[9]МЕТАЛЛОСТРОЙ Сент.'!CB11:CC11,'[10]МЕТАЛЛОСТРОЙ Окт.'!CB11:CC11+'[11]МЕТАЛЛОСТРОЙ Нояб.'!CB11:CC11,'[11]МЕТАЛЛОСТРОЙ Нояб.'!CB11:CC11,'[12]МЕТАЛЛОСТРОЙ Дек.'!CB11:CC11)</f>
        <v>0</v>
      </c>
      <c r="CD25" s="276"/>
      <c r="CE25" s="108">
        <f>SUM('[1]МЕТАЛЛОСТРОЙ Янв.'!CD11:CE11,'[2]МЕТАЛЛОСТРОЙ Февр.'!CD11:CE11,'[3]МЕТАЛЛОСТРОЙ Март'!CD11:CE11,'[4]МЕТАЛЛОСТРОЙ Апр.'!CD11:CE11,'[5]МЕТАЛЛОСТРОЙ Май'!CD11:CE11,'[6]МЕТАЛЛОСТРОЙ Июнь'!CD11:CE11,'[7]МЕТАЛЛОСТРОЙ Июль'!CD11:CE11,'[8]МЕТАЛЛОСТРОЙ Авг.'!CD11:CE11,'[9]МЕТАЛЛОСТРОЙ Сент.'!CD11:CE11,'[10]МЕТАЛЛОСТРОЙ Окт.'!CD11:CE11+'[11]МЕТАЛЛОСТРОЙ Нояб.'!CD11:CE11,'[11]МЕТАЛЛОСТРОЙ Нояб.'!CD11:CE11,'[12]МЕТАЛЛОСТРОЙ Дек.'!CD11:CE11)</f>
        <v>0</v>
      </c>
      <c r="CF25" s="276"/>
      <c r="CG25" s="108">
        <f>SUM('[1]МЕТАЛЛОСТРОЙ Янв.'!CF11:CG11,'[2]МЕТАЛЛОСТРОЙ Февр.'!CF11:CG11,'[3]МЕТАЛЛОСТРОЙ Март'!CF11:CG11,'[4]МЕТАЛЛОСТРОЙ Апр.'!CF11:CG11,'[5]МЕТАЛЛОСТРОЙ Май'!CF11:CG11,'[6]МЕТАЛЛОСТРОЙ Июнь'!CF11:CG11,'[7]МЕТАЛЛОСТРОЙ Июль'!CF11:CG11,'[8]МЕТАЛЛОСТРОЙ Авг.'!CF11:CG11,'[9]МЕТАЛЛОСТРОЙ Сент.'!CF11:CG11,'[10]МЕТАЛЛОСТРОЙ Окт.'!CF11:CG11+'[11]МЕТАЛЛОСТРОЙ Нояб.'!CF11:CG11,'[11]МЕТАЛЛОСТРОЙ Нояб.'!CF11:CG11,'[12]МЕТАЛЛОСТРОЙ Дек.'!CF11:CG11)</f>
        <v>0</v>
      </c>
      <c r="CH25" s="276"/>
      <c r="CI25" s="108">
        <f>SUM('[1]МЕТАЛЛОСТРОЙ Янв.'!CH11:CI11,'[2]МЕТАЛЛОСТРОЙ Февр.'!CH11:CI11,'[3]МЕТАЛЛОСТРОЙ Март'!CH11:CI11,'[4]МЕТАЛЛОСТРОЙ Апр.'!CH11:CI11,'[5]МЕТАЛЛОСТРОЙ Май'!CH11:CI11,'[6]МЕТАЛЛОСТРОЙ Июнь'!CH11:CI11,'[7]МЕТАЛЛОСТРОЙ Июль'!CH11:CI11,'[8]МЕТАЛЛОСТРОЙ Авг.'!CH11:CI11,'[9]МЕТАЛЛОСТРОЙ Сент.'!CH11:CI11,'[10]МЕТАЛЛОСТРОЙ Окт.'!CH11:CI11+'[11]МЕТАЛЛОСТРОЙ Нояб.'!CH11:CI11,'[11]МЕТАЛЛОСТРОЙ Нояб.'!CH11:CI11,'[12]МЕТАЛЛОСТРОЙ Дек.'!CH11:CI11)</f>
        <v>0</v>
      </c>
      <c r="CJ25" s="276"/>
      <c r="CK25" s="108">
        <f>SUM('[1]МЕТАЛЛОСТРОЙ Янв.'!CJ11:CK11,'[2]МЕТАЛЛОСТРОЙ Февр.'!CJ11:CK11,'[3]МЕТАЛЛОСТРОЙ Март'!CJ11:CK11,'[4]МЕТАЛЛОСТРОЙ Апр.'!CJ11:CK11,'[5]МЕТАЛЛОСТРОЙ Май'!CJ11:CK11,'[6]МЕТАЛЛОСТРОЙ Июнь'!CJ11:CK11,'[7]МЕТАЛЛОСТРОЙ Июль'!CJ11:CK11,'[8]МЕТАЛЛОСТРОЙ Авг.'!CJ11:CK11,'[9]МЕТАЛЛОСТРОЙ Сент.'!CJ11:CK11,'[10]МЕТАЛЛОСТРОЙ Окт.'!CJ11:CK11+'[11]МЕТАЛЛОСТРОЙ Нояб.'!CJ11:CK11,'[11]МЕТАЛЛОСТРОЙ Нояб.'!CJ11:CK11,'[12]МЕТАЛЛОСТРОЙ Дек.'!CJ11:CK11)</f>
        <v>0</v>
      </c>
      <c r="CL25" s="59">
        <v>12.75</v>
      </c>
      <c r="CM25" s="108">
        <f>SUM('[1]МЕТАЛЛОСТРОЙ Янв.'!CL11:CM11,'[2]МЕТАЛЛОСТРОЙ Февр.'!CL11:CM11,'[3]МЕТАЛЛОСТРОЙ Март'!CL11:CM11,'[4]МЕТАЛЛОСТРОЙ Апр.'!CL11:CM11,'[5]МЕТАЛЛОСТРОЙ Май'!CL11:CM11,'[6]МЕТАЛЛОСТРОЙ Июнь'!CL11:CM11,'[7]МЕТАЛЛОСТРОЙ Июль'!CL11:CM11,'[8]МЕТАЛЛОСТРОЙ Авг.'!CL11:CM11,'[9]МЕТАЛЛОСТРОЙ Сент.'!CL11:CM11,'[10]МЕТАЛЛОСТРОЙ Окт.'!CL11:CM11+'[11]МЕТАЛЛОСТРОЙ Нояб.'!CL11:CM11,'[11]МЕТАЛЛОСТРОЙ Нояб.'!CL11:CM11,'[12]МЕТАЛЛОСТРОЙ Дек.'!CL11:CM11)</f>
        <v>0</v>
      </c>
      <c r="CN25" s="276"/>
      <c r="CO25" s="108">
        <f>SUM('[1]МЕТАЛЛОСТРОЙ Янв.'!CN11:CO11,'[2]МЕТАЛЛОСТРОЙ Февр.'!CN11:CO11,'[3]МЕТАЛЛОСТРОЙ Март'!CN11:CO11,'[4]МЕТАЛЛОСТРОЙ Апр.'!CN11:CO11,'[5]МЕТАЛЛОСТРОЙ Май'!CN11:CO11,'[6]МЕТАЛЛОСТРОЙ Июнь'!CN11:CO11,'[7]МЕТАЛЛОСТРОЙ Июль'!CN11:CO11,'[8]МЕТАЛЛОСТРОЙ Авг.'!CN11:CO11,'[9]МЕТАЛЛОСТРОЙ Сент.'!CN11:CO11,'[10]МЕТАЛЛОСТРОЙ Окт.'!CN11:CO11+'[11]МЕТАЛЛОСТРОЙ Нояб.'!CN11:CO11,'[11]МЕТАЛЛОСТРОЙ Нояб.'!CN11:CO11,'[12]МЕТАЛЛОСТРОЙ Дек.'!CN11:CO11)</f>
        <v>0</v>
      </c>
      <c r="CP25" s="79"/>
      <c r="CQ25" s="79"/>
      <c r="CR25" s="79"/>
    </row>
    <row r="26" spans="1:96" ht="15.9" customHeight="1" x14ac:dyDescent="0.3">
      <c r="A26" s="384">
        <v>3</v>
      </c>
      <c r="B26" s="455" t="s">
        <v>195</v>
      </c>
      <c r="C26" s="410"/>
      <c r="D26" s="277"/>
      <c r="E26" s="244"/>
      <c r="F26" s="277"/>
      <c r="G26" s="244"/>
      <c r="H26" s="277"/>
      <c r="I26" s="244"/>
      <c r="J26" s="277"/>
      <c r="K26" s="244"/>
      <c r="L26" s="277"/>
      <c r="M26" s="244"/>
      <c r="N26" s="277"/>
      <c r="O26" s="244"/>
      <c r="P26" s="277"/>
      <c r="Q26" s="244"/>
      <c r="R26" s="277"/>
      <c r="S26" s="244"/>
      <c r="T26" s="277"/>
      <c r="U26" s="244"/>
      <c r="V26" s="277"/>
      <c r="W26" s="244"/>
      <c r="X26" s="277"/>
      <c r="Y26" s="244"/>
      <c r="Z26" s="277"/>
      <c r="AA26" s="244"/>
      <c r="AB26" s="277"/>
      <c r="AC26" s="244"/>
      <c r="AD26" s="277"/>
      <c r="AE26" s="244"/>
      <c r="AF26" s="277"/>
      <c r="AG26" s="244"/>
      <c r="AH26" s="277"/>
      <c r="AI26" s="244"/>
      <c r="AJ26" s="277"/>
      <c r="AK26" s="244"/>
      <c r="AL26" s="277"/>
      <c r="AM26" s="244"/>
      <c r="AN26" s="277"/>
      <c r="AO26" s="244"/>
      <c r="AP26" s="277"/>
      <c r="AQ26" s="244"/>
      <c r="AR26" s="277"/>
      <c r="AS26" s="244"/>
      <c r="AT26" s="277"/>
      <c r="AU26" s="244"/>
      <c r="AV26" s="277"/>
      <c r="AW26" s="244"/>
      <c r="AX26" s="277"/>
      <c r="AY26" s="244"/>
      <c r="AZ26" s="277"/>
      <c r="BA26" s="244"/>
      <c r="BB26" s="277"/>
      <c r="BC26" s="244"/>
      <c r="BD26" s="277"/>
      <c r="BE26" s="244"/>
      <c r="BF26" s="277"/>
      <c r="BG26" s="244"/>
      <c r="BH26" s="277"/>
      <c r="BI26" s="244"/>
      <c r="BJ26" s="277"/>
      <c r="BK26" s="244"/>
      <c r="BL26" s="277"/>
      <c r="BM26" s="244"/>
      <c r="BN26" s="277"/>
      <c r="BO26" s="244"/>
      <c r="BP26" s="277"/>
      <c r="BQ26" s="244"/>
      <c r="BR26" s="277"/>
      <c r="BS26" s="244"/>
      <c r="BT26" s="277"/>
      <c r="BU26" s="244"/>
      <c r="BV26" s="277"/>
      <c r="BW26" s="244"/>
      <c r="BX26" s="277"/>
      <c r="BY26" s="244"/>
      <c r="BZ26" s="277"/>
      <c r="CA26" s="244"/>
      <c r="CB26" s="277"/>
      <c r="CC26" s="244"/>
      <c r="CD26" s="277"/>
      <c r="CE26" s="244"/>
      <c r="CF26" s="277"/>
      <c r="CG26" s="244"/>
      <c r="CH26" s="277"/>
      <c r="CI26" s="244"/>
      <c r="CJ26" s="277"/>
      <c r="CK26" s="244"/>
      <c r="CL26" s="277"/>
      <c r="CM26" s="244"/>
      <c r="CN26" s="277"/>
      <c r="CO26" s="244"/>
      <c r="CP26" s="79"/>
      <c r="CQ26" s="79"/>
      <c r="CR26" s="79"/>
    </row>
    <row r="27" spans="1:96" ht="15.9" customHeight="1" x14ac:dyDescent="0.3">
      <c r="A27" s="384"/>
      <c r="B27" s="456"/>
      <c r="C27" s="411"/>
      <c r="D27" s="277"/>
      <c r="E27" s="244"/>
      <c r="F27" s="277"/>
      <c r="G27" s="244"/>
      <c r="H27" s="277"/>
      <c r="I27" s="244"/>
      <c r="J27" s="277"/>
      <c r="K27" s="244"/>
      <c r="L27" s="277"/>
      <c r="M27" s="244"/>
      <c r="N27" s="277"/>
      <c r="O27" s="244"/>
      <c r="P27" s="277"/>
      <c r="Q27" s="244"/>
      <c r="R27" s="277"/>
      <c r="S27" s="244"/>
      <c r="T27" s="277"/>
      <c r="U27" s="244"/>
      <c r="V27" s="277"/>
      <c r="W27" s="244"/>
      <c r="X27" s="277"/>
      <c r="Y27" s="244"/>
      <c r="Z27" s="277"/>
      <c r="AA27" s="244"/>
      <c r="AB27" s="277"/>
      <c r="AC27" s="244"/>
      <c r="AD27" s="277"/>
      <c r="AE27" s="244"/>
      <c r="AF27" s="277"/>
      <c r="AG27" s="244"/>
      <c r="AH27" s="277"/>
      <c r="AI27" s="244"/>
      <c r="AJ27" s="277"/>
      <c r="AK27" s="244"/>
      <c r="AL27" s="277"/>
      <c r="AM27" s="244"/>
      <c r="AN27" s="277"/>
      <c r="AO27" s="244"/>
      <c r="AP27" s="277"/>
      <c r="AQ27" s="244"/>
      <c r="AR27" s="277"/>
      <c r="AS27" s="244"/>
      <c r="AT27" s="277"/>
      <c r="AU27" s="244"/>
      <c r="AV27" s="277"/>
      <c r="AW27" s="244"/>
      <c r="AX27" s="277"/>
      <c r="AY27" s="244"/>
      <c r="AZ27" s="277"/>
      <c r="BA27" s="244"/>
      <c r="BB27" s="277"/>
      <c r="BC27" s="244"/>
      <c r="BD27" s="277"/>
      <c r="BE27" s="244"/>
      <c r="BF27" s="277"/>
      <c r="BG27" s="244"/>
      <c r="BH27" s="277"/>
      <c r="BI27" s="244"/>
      <c r="BJ27" s="277"/>
      <c r="BK27" s="244"/>
      <c r="BL27" s="277"/>
      <c r="BM27" s="244"/>
      <c r="BN27" s="277"/>
      <c r="BO27" s="244"/>
      <c r="BP27" s="277"/>
      <c r="BQ27" s="244"/>
      <c r="BR27" s="277"/>
      <c r="BS27" s="244"/>
      <c r="BT27" s="277"/>
      <c r="BU27" s="244"/>
      <c r="BV27" s="277"/>
      <c r="BW27" s="244"/>
      <c r="BX27" s="277"/>
      <c r="BY27" s="244"/>
      <c r="BZ27" s="277"/>
      <c r="CA27" s="244"/>
      <c r="CB27" s="277"/>
      <c r="CC27" s="244"/>
      <c r="CD27" s="277"/>
      <c r="CE27" s="244"/>
      <c r="CF27" s="277"/>
      <c r="CG27" s="244"/>
      <c r="CH27" s="277"/>
      <c r="CI27" s="244"/>
      <c r="CJ27" s="277"/>
      <c r="CK27" s="244"/>
      <c r="CL27" s="277"/>
      <c r="CM27" s="244"/>
      <c r="CN27" s="277"/>
      <c r="CO27" s="244"/>
      <c r="CP27" s="79"/>
      <c r="CQ27" s="79"/>
      <c r="CR27" s="79"/>
    </row>
    <row r="28" spans="1:96" ht="15.9" customHeight="1" x14ac:dyDescent="0.3">
      <c r="A28" s="382">
        <v>4</v>
      </c>
      <c r="B28" s="450" t="s">
        <v>6</v>
      </c>
      <c r="C28" s="8" t="s">
        <v>190</v>
      </c>
      <c r="D28" s="276"/>
      <c r="E28" s="108">
        <f>SUM('[1]МЕТАЛЛОСТРОЙ Янв.'!D14:E14,'[2]МЕТАЛЛОСТРОЙ Февр.'!D14:E14,'[3]МЕТАЛЛОСТРОЙ Март'!D14:E14,'[4]МЕТАЛЛОСТРОЙ Апр.'!D14:E14,'[5]МЕТАЛЛОСТРОЙ Май'!D14:E14,'[6]МЕТАЛЛОСТРОЙ Июнь'!D14:E14,'[7]МЕТАЛЛОСТРОЙ Июль'!D14:E14,'[8]МЕТАЛЛОСТРОЙ Авг.'!D14:E14,'[9]МЕТАЛЛОСТРОЙ Сент.'!D14:E14,'[10]МЕТАЛЛОСТРОЙ Окт.'!D14:E14+'[11]МЕТАЛЛОСТРОЙ Нояб.'!D14:E14,'[11]МЕТАЛЛОСТРОЙ Нояб.'!D14:E14,'[12]МЕТАЛЛОСТРОЙ Дек.'!D14:E14)</f>
        <v>0</v>
      </c>
      <c r="F28" s="363">
        <v>671</v>
      </c>
      <c r="G28" s="108">
        <f>SUM('[1]МЕТАЛЛОСТРОЙ Янв.'!F14:G14,'[2]МЕТАЛЛОСТРОЙ Февр.'!F14:G14,'[3]МЕТАЛЛОСТРОЙ Март'!F14:G14,'[4]МЕТАЛЛОСТРОЙ Апр.'!F14:G14,'[5]МЕТАЛЛОСТРОЙ Май'!F14:G14,'[6]МЕТАЛЛОСТРОЙ Июнь'!F14:G14,'[7]МЕТАЛЛОСТРОЙ Июль'!F14:G14,'[8]МЕТАЛЛОСТРОЙ Авг.'!F14:G14,'[9]МЕТАЛЛОСТРОЙ Сент.'!F14:G14,'[10]МЕТАЛЛОСТРОЙ Окт.'!F14:G14+'[11]МЕТАЛЛОСТРОЙ Нояб.'!F14:G14,'[11]МЕТАЛЛОСТРОЙ Нояб.'!F14:G14,'[12]МЕТАЛЛОСТРОЙ Дек.'!F14:G14)</f>
        <v>671</v>
      </c>
      <c r="H28" s="276"/>
      <c r="I28" s="108">
        <f>SUM('[1]МЕТАЛЛОСТРОЙ Янв.'!H14:I14,'[2]МЕТАЛЛОСТРОЙ Февр.'!H14:I14,'[3]МЕТАЛЛОСТРОЙ Март'!H14:I14,'[4]МЕТАЛЛОСТРОЙ Апр.'!H14:I14,'[5]МЕТАЛЛОСТРОЙ Май'!H14:I14,'[6]МЕТАЛЛОСТРОЙ Июнь'!H14:I14,'[7]МЕТАЛЛОСТРОЙ Июль'!H14:I14,'[8]МЕТАЛЛОСТРОЙ Авг.'!H14:I14,'[9]МЕТАЛЛОСТРОЙ Сент.'!H14:I14,'[10]МЕТАЛЛОСТРОЙ Окт.'!H14:I14+'[11]МЕТАЛЛОСТРОЙ Нояб.'!H14:I14,'[11]МЕТАЛЛОСТРОЙ Нояб.'!H14:I14,'[12]МЕТАЛЛОСТРОЙ Дек.'!H14:I14)</f>
        <v>0</v>
      </c>
      <c r="J28" s="276"/>
      <c r="K28" s="108">
        <f>SUM('[1]МЕТАЛЛОСТРОЙ Янв.'!J14:K14,'[2]МЕТАЛЛОСТРОЙ Февр.'!J14:K14,'[3]МЕТАЛЛОСТРОЙ Март'!J14:K14,'[4]МЕТАЛЛОСТРОЙ Апр.'!J14:K14,'[5]МЕТАЛЛОСТРОЙ Май'!J14:K14,'[6]МЕТАЛЛОСТРОЙ Июнь'!J14:K14,'[7]МЕТАЛЛОСТРОЙ Июль'!J14:K14,'[8]МЕТАЛЛОСТРОЙ Авг.'!J14:K14,'[9]МЕТАЛЛОСТРОЙ Сент.'!J14:K14,'[10]МЕТАЛЛОСТРОЙ Окт.'!J14:K14+'[11]МЕТАЛЛОСТРОЙ Нояб.'!J14:K14,'[11]МЕТАЛЛОСТРОЙ Нояб.'!J14:K14,'[12]МЕТАЛЛОСТРОЙ Дек.'!J14:K14)</f>
        <v>0</v>
      </c>
      <c r="L28" s="276"/>
      <c r="M28" s="108">
        <f>SUM('[1]МЕТАЛЛОСТРОЙ Янв.'!L14:M14,'[2]МЕТАЛЛОСТРОЙ Февр.'!L14:M14,'[3]МЕТАЛЛОСТРОЙ Март'!L14:M14,'[4]МЕТАЛЛОСТРОЙ Апр.'!L14:M14,'[5]МЕТАЛЛОСТРОЙ Май'!L14:M14,'[6]МЕТАЛЛОСТРОЙ Июнь'!L14:M14,'[7]МЕТАЛЛОСТРОЙ Июль'!L14:M14,'[8]МЕТАЛЛОСТРОЙ Авг.'!L14:M14,'[9]МЕТАЛЛОСТРОЙ Сент.'!L14:M14,'[10]МЕТАЛЛОСТРОЙ Окт.'!L14:M14+'[11]МЕТАЛЛОСТРОЙ Нояб.'!L14:M14,'[11]МЕТАЛЛОСТРОЙ Нояб.'!L14:M14,'[12]МЕТАЛЛОСТРОЙ Дек.'!L14:M14)</f>
        <v>0</v>
      </c>
      <c r="N28" s="276"/>
      <c r="O28" s="108">
        <f>SUM('[1]МЕТАЛЛОСТРОЙ Янв.'!N14:O14,'[2]МЕТАЛЛОСТРОЙ Февр.'!N14:O14,'[3]МЕТАЛЛОСТРОЙ Март'!N14:O14,'[4]МЕТАЛЛОСТРОЙ Апр.'!N14:O14,'[5]МЕТАЛЛОСТРОЙ Май'!N14:O14,'[6]МЕТАЛЛОСТРОЙ Июнь'!N14:O14,'[7]МЕТАЛЛОСТРОЙ Июль'!N14:O14,'[8]МЕТАЛЛОСТРОЙ Авг.'!N14:O14,'[9]МЕТАЛЛОСТРОЙ Сент.'!N14:O14,'[10]МЕТАЛЛОСТРОЙ Окт.'!N14:O14+'[11]МЕТАЛЛОСТРОЙ Нояб.'!N14:O14,'[11]МЕТАЛЛОСТРОЙ Нояб.'!N14:O14,'[12]МЕТАЛЛОСТРОЙ Дек.'!N14:O14)</f>
        <v>0</v>
      </c>
      <c r="P28" s="276"/>
      <c r="Q28" s="108">
        <f>SUM('[1]МЕТАЛЛОСТРОЙ Янв.'!P14:Q14,'[2]МЕТАЛЛОСТРОЙ Февр.'!P14:Q14,'[3]МЕТАЛЛОСТРОЙ Март'!P14:Q14,'[4]МЕТАЛЛОСТРОЙ Апр.'!P14:Q14,'[5]МЕТАЛЛОСТРОЙ Май'!P14:Q14,'[6]МЕТАЛЛОСТРОЙ Июнь'!P14:Q14,'[7]МЕТАЛЛОСТРОЙ Июль'!P14:Q14,'[8]МЕТАЛЛОСТРОЙ Авг.'!P14:Q14,'[9]МЕТАЛЛОСТРОЙ Сент.'!P14:Q14,'[10]МЕТАЛЛОСТРОЙ Окт.'!P14:Q14+'[11]МЕТАЛЛОСТРОЙ Нояб.'!P14:Q14,'[11]МЕТАЛЛОСТРОЙ Нояб.'!P14:Q14,'[12]МЕТАЛЛОСТРОЙ Дек.'!P14:Q14)</f>
        <v>0</v>
      </c>
      <c r="R28" s="276"/>
      <c r="S28" s="108">
        <f>SUM('[1]МЕТАЛЛОСТРОЙ Янв.'!R14:S14,'[2]МЕТАЛЛОСТРОЙ Февр.'!R14:S14,'[3]МЕТАЛЛОСТРОЙ Март'!R14:S14,'[4]МЕТАЛЛОСТРОЙ Апр.'!R14:S14,'[5]МЕТАЛЛОСТРОЙ Май'!R14:S14,'[6]МЕТАЛЛОСТРОЙ Июнь'!R14:S14,'[7]МЕТАЛЛОСТРОЙ Июль'!R14:S14,'[8]МЕТАЛЛОСТРОЙ Авг.'!R14:S14,'[9]МЕТАЛЛОСТРОЙ Сент.'!R14:S14,'[10]МЕТАЛЛОСТРОЙ Окт.'!R14:S14+'[11]МЕТАЛЛОСТРОЙ Нояб.'!R14:S14,'[11]МЕТАЛЛОСТРОЙ Нояб.'!R14:S14,'[12]МЕТАЛЛОСТРОЙ Дек.'!R14:S14)</f>
        <v>0</v>
      </c>
      <c r="T28" s="276"/>
      <c r="U28" s="108">
        <f>SUM('[1]МЕТАЛЛОСТРОЙ Янв.'!T14:U14,'[2]МЕТАЛЛОСТРОЙ Февр.'!T14:U14,'[3]МЕТАЛЛОСТРОЙ Март'!T14:U14,'[4]МЕТАЛЛОСТРОЙ Апр.'!T14:U14,'[5]МЕТАЛЛОСТРОЙ Май'!T14:U14,'[6]МЕТАЛЛОСТРОЙ Июнь'!T14:U14,'[7]МЕТАЛЛОСТРОЙ Июль'!T14:U14,'[8]МЕТАЛЛОСТРОЙ Авг.'!T14:U14,'[9]МЕТАЛЛОСТРОЙ Сент.'!T14:U14,'[10]МЕТАЛЛОСТРОЙ Окт.'!T14:U14+'[11]МЕТАЛЛОСТРОЙ Нояб.'!T14:U14,'[11]МЕТАЛЛОСТРОЙ Нояб.'!T14:U14,'[12]МЕТАЛЛОСТРОЙ Дек.'!T14:U14)</f>
        <v>0</v>
      </c>
      <c r="V28" s="276"/>
      <c r="W28" s="108">
        <f>SUM('[1]МЕТАЛЛОСТРОЙ Янв.'!V14:W14,'[2]МЕТАЛЛОСТРОЙ Февр.'!V14:W14,'[3]МЕТАЛЛОСТРОЙ Март'!V14:W14,'[4]МЕТАЛЛОСТРОЙ Апр.'!V14:W14,'[5]МЕТАЛЛОСТРОЙ Май'!V14:W14,'[6]МЕТАЛЛОСТРОЙ Июнь'!V14:W14,'[7]МЕТАЛЛОСТРОЙ Июль'!V14:W14,'[8]МЕТАЛЛОСТРОЙ Авг.'!V14:W14,'[9]МЕТАЛЛОСТРОЙ Сент.'!V14:W14,'[10]МЕТАЛЛОСТРОЙ Окт.'!V14:W14+'[11]МЕТАЛЛОСТРОЙ Нояб.'!V14:W14,'[11]МЕТАЛЛОСТРОЙ Нояб.'!V14:W14,'[12]МЕТАЛЛОСТРОЙ Дек.'!V14:W14)</f>
        <v>0</v>
      </c>
      <c r="X28" s="276"/>
      <c r="Y28" s="108">
        <f>SUM('[1]МЕТАЛЛОСТРОЙ Янв.'!X14:Y14,'[2]МЕТАЛЛОСТРОЙ Февр.'!X14:Y14,'[3]МЕТАЛЛОСТРОЙ Март'!X14:Y14,'[4]МЕТАЛЛОСТРОЙ Апр.'!X14:Y14,'[5]МЕТАЛЛОСТРОЙ Май'!X14:Y14,'[6]МЕТАЛЛОСТРОЙ Июнь'!X14:Y14,'[7]МЕТАЛЛОСТРОЙ Июль'!X14:Y14,'[8]МЕТАЛЛОСТРОЙ Авг.'!X14:Y14,'[9]МЕТАЛЛОСТРОЙ Сент.'!X14:Y14,'[10]МЕТАЛЛОСТРОЙ Окт.'!X14:Y14+'[11]МЕТАЛЛОСТРОЙ Нояб.'!X14:Y14,'[11]МЕТАЛЛОСТРОЙ Нояб.'!X14:Y14,'[12]МЕТАЛЛОСТРОЙ Дек.'!X14:Y14)</f>
        <v>0</v>
      </c>
      <c r="Z28" s="276"/>
      <c r="AA28" s="108">
        <f>SUM('[1]МЕТАЛЛОСТРОЙ Янв.'!Z14:AA14,'[2]МЕТАЛЛОСТРОЙ Февр.'!Z14:AA14,'[3]МЕТАЛЛОСТРОЙ Март'!Z14:AA14,'[4]МЕТАЛЛОСТРОЙ Апр.'!Z14:AA14,'[5]МЕТАЛЛОСТРОЙ Май'!Z14:AA14,'[6]МЕТАЛЛОСТРОЙ Июнь'!Z14:AA14,'[7]МЕТАЛЛОСТРОЙ Июль'!Z14:AA14,'[8]МЕТАЛЛОСТРОЙ Авг.'!Z14:AA14,'[9]МЕТАЛЛОСТРОЙ Сент.'!Z14:AA14,'[10]МЕТАЛЛОСТРОЙ Окт.'!Z14:AA14+'[11]МЕТАЛЛОСТРОЙ Нояб.'!Z14:AA14,'[11]МЕТАЛЛОСТРОЙ Нояб.'!Z14:AA14,'[12]МЕТАЛЛОСТРОЙ Дек.'!Z14:AA14)</f>
        <v>0</v>
      </c>
      <c r="AB28" s="276"/>
      <c r="AC28" s="108">
        <f>SUM('[1]МЕТАЛЛОСТРОЙ Янв.'!AB14:AC14,'[2]МЕТАЛЛОСТРОЙ Февр.'!AB14:AC14,'[3]МЕТАЛЛОСТРОЙ Март'!AB14:AC14,'[4]МЕТАЛЛОСТРОЙ Апр.'!AB14:AC14,'[5]МЕТАЛЛОСТРОЙ Май'!AB14:AC14,'[6]МЕТАЛЛОСТРОЙ Июнь'!AB14:AC14,'[7]МЕТАЛЛОСТРОЙ Июль'!AB14:AC14,'[8]МЕТАЛЛОСТРОЙ Авг.'!AB14:AC14,'[9]МЕТАЛЛОСТРОЙ Сент.'!AB14:AC14,'[10]МЕТАЛЛОСТРОЙ Окт.'!AB14:AC14+'[11]МЕТАЛЛОСТРОЙ Нояб.'!AB14:AC14,'[11]МЕТАЛЛОСТРОЙ Нояб.'!AB14:AC14,'[12]МЕТАЛЛОСТРОЙ Дек.'!AB14:AC14)</f>
        <v>0</v>
      </c>
      <c r="AD28" s="276"/>
      <c r="AE28" s="108">
        <f>SUM('[1]МЕТАЛЛОСТРОЙ Янв.'!AD14:AE14,'[2]МЕТАЛЛОСТРОЙ Февр.'!AD14:AE14,'[3]МЕТАЛЛОСТРОЙ Март'!AD14:AE14,'[4]МЕТАЛЛОСТРОЙ Апр.'!AD14:AE14,'[5]МЕТАЛЛОСТРОЙ Май'!AD14:AE14,'[6]МЕТАЛЛОСТРОЙ Июнь'!AD14:AE14,'[7]МЕТАЛЛОСТРОЙ Июль'!AD14:AE14,'[8]МЕТАЛЛОСТРОЙ Авг.'!AD14:AE14,'[9]МЕТАЛЛОСТРОЙ Сент.'!AD14:AE14,'[10]МЕТАЛЛОСТРОЙ Окт.'!AD14:AE14+'[11]МЕТАЛЛОСТРОЙ Нояб.'!AD14:AE14,'[11]МЕТАЛЛОСТРОЙ Нояб.'!AD14:AE14,'[12]МЕТАЛЛОСТРОЙ Дек.'!AD14:AE14)</f>
        <v>0</v>
      </c>
      <c r="AF28" s="276"/>
      <c r="AG28" s="108">
        <f>SUM('[1]МЕТАЛЛОСТРОЙ Янв.'!AF14:AG14,'[2]МЕТАЛЛОСТРОЙ Февр.'!AF14:AG14,'[3]МЕТАЛЛОСТРОЙ Март'!AF14:AG14,'[4]МЕТАЛЛОСТРОЙ Апр.'!AF14:AG14,'[5]МЕТАЛЛОСТРОЙ Май'!AF14:AG14,'[6]МЕТАЛЛОСТРОЙ Июнь'!AF14:AG14,'[7]МЕТАЛЛОСТРОЙ Июль'!AF14:AG14,'[8]МЕТАЛЛОСТРОЙ Авг.'!AF14:AG14,'[9]МЕТАЛЛОСТРОЙ Сент.'!AF14:AG14,'[10]МЕТАЛЛОСТРОЙ Окт.'!AF14:AG14+'[11]МЕТАЛЛОСТРОЙ Нояб.'!AF14:AG14,'[11]МЕТАЛЛОСТРОЙ Нояб.'!AF14:AG14,'[12]МЕТАЛЛОСТРОЙ Дек.'!AF14:AG14)</f>
        <v>0</v>
      </c>
      <c r="AH28" s="276"/>
      <c r="AI28" s="108">
        <f>SUM('[1]МЕТАЛЛОСТРОЙ Янв.'!AH14:AI14,'[2]МЕТАЛЛОСТРОЙ Февр.'!AH14:AI14,'[3]МЕТАЛЛОСТРОЙ Март'!AH14:AI14,'[4]МЕТАЛЛОСТРОЙ Апр.'!AH14:AI14,'[5]МЕТАЛЛОСТРОЙ Май'!AH14:AI14,'[6]МЕТАЛЛОСТРОЙ Июнь'!AH14:AI14,'[7]МЕТАЛЛОСТРОЙ Июль'!AH14:AI14,'[8]МЕТАЛЛОСТРОЙ Авг.'!AH14:AI14,'[9]МЕТАЛЛОСТРОЙ Сент.'!AH14:AI14,'[10]МЕТАЛЛОСТРОЙ Окт.'!AH14:AI14+'[11]МЕТАЛЛОСТРОЙ Нояб.'!AH14:AI14,'[11]МЕТАЛЛОСТРОЙ Нояб.'!AH14:AI14,'[12]МЕТАЛЛОСТРОЙ Дек.'!AH14:AI14)</f>
        <v>0</v>
      </c>
      <c r="AJ28" s="276"/>
      <c r="AK28" s="108">
        <f>SUM('[1]МЕТАЛЛОСТРОЙ Янв.'!AJ14:AK14,'[2]МЕТАЛЛОСТРОЙ Февр.'!AJ14:AK14,'[3]МЕТАЛЛОСТРОЙ Март'!AJ14:AK14,'[4]МЕТАЛЛОСТРОЙ Апр.'!AJ14:AK14,'[5]МЕТАЛЛОСТРОЙ Май'!AJ14:AK14,'[6]МЕТАЛЛОСТРОЙ Июнь'!AJ14:AK14,'[7]МЕТАЛЛОСТРОЙ Июль'!AJ14:AK14,'[8]МЕТАЛЛОСТРОЙ Авг.'!AJ14:AK14,'[9]МЕТАЛЛОСТРОЙ Сент.'!AJ14:AK14,'[10]МЕТАЛЛОСТРОЙ Окт.'!AJ14:AK14+'[11]МЕТАЛЛОСТРОЙ Нояб.'!AJ14:AK14,'[11]МЕТАЛЛОСТРОЙ Нояб.'!AJ14:AK14,'[12]МЕТАЛЛОСТРОЙ Дек.'!AJ14:AK14)</f>
        <v>0</v>
      </c>
      <c r="AL28" s="276"/>
      <c r="AM28" s="108">
        <f>SUM('[1]МЕТАЛЛОСТРОЙ Янв.'!AL14:AM14,'[2]МЕТАЛЛОСТРОЙ Февр.'!AL14:AM14,'[3]МЕТАЛЛОСТРОЙ Март'!AL14:AM14,'[4]МЕТАЛЛОСТРОЙ Апр.'!AL14:AM14,'[5]МЕТАЛЛОСТРОЙ Май'!AL14:AM14,'[6]МЕТАЛЛОСТРОЙ Июнь'!AL14:AM14,'[7]МЕТАЛЛОСТРОЙ Июль'!AL14:AM14,'[8]МЕТАЛЛОСТРОЙ Авг.'!AL14:AM14,'[9]МЕТАЛЛОСТРОЙ Сент.'!AL14:AM14,'[10]МЕТАЛЛОСТРОЙ Окт.'!AL14:AM14+'[11]МЕТАЛЛОСТРОЙ Нояб.'!AL14:AM14,'[11]МЕТАЛЛОСТРОЙ Нояб.'!AL14:AM14,'[12]МЕТАЛЛОСТРОЙ Дек.'!AL14:AM14)</f>
        <v>0</v>
      </c>
      <c r="AN28" s="276"/>
      <c r="AO28" s="108">
        <f>SUM('[1]МЕТАЛЛОСТРОЙ Янв.'!AN14:AO14,'[2]МЕТАЛЛОСТРОЙ Февр.'!AN14:AO14,'[3]МЕТАЛЛОСТРОЙ Март'!AN14:AO14,'[4]МЕТАЛЛОСТРОЙ Апр.'!AN14:AO14,'[5]МЕТАЛЛОСТРОЙ Май'!AN14:AO14,'[6]МЕТАЛЛОСТРОЙ Июнь'!AN14:AO14,'[7]МЕТАЛЛОСТРОЙ Июль'!AN14:AO14,'[8]МЕТАЛЛОСТРОЙ Авг.'!AN14:AO14,'[9]МЕТАЛЛОСТРОЙ Сент.'!AN14:AO14,'[10]МЕТАЛЛОСТРОЙ Окт.'!AN14:AO14+'[11]МЕТАЛЛОСТРОЙ Нояб.'!AN14:AO14,'[11]МЕТАЛЛОСТРОЙ Нояб.'!AN14:AO14,'[12]МЕТАЛЛОСТРОЙ Дек.'!AN14:AO14)</f>
        <v>0</v>
      </c>
      <c r="AP28" s="276"/>
      <c r="AQ28" s="108">
        <f>SUM('[1]МЕТАЛЛОСТРОЙ Янв.'!AP14:AQ14,'[2]МЕТАЛЛОСТРОЙ Февр.'!AP14:AQ14,'[3]МЕТАЛЛОСТРОЙ Март'!AP14:AQ14,'[4]МЕТАЛЛОСТРОЙ Апр.'!AP14:AQ14,'[5]МЕТАЛЛОСТРОЙ Май'!AP14:AQ14,'[6]МЕТАЛЛОСТРОЙ Июнь'!AP14:AQ14,'[7]МЕТАЛЛОСТРОЙ Июль'!AP14:AQ14,'[8]МЕТАЛЛОСТРОЙ Авг.'!AP14:AQ14,'[9]МЕТАЛЛОСТРОЙ Сент.'!AP14:AQ14,'[10]МЕТАЛЛОСТРОЙ Окт.'!AP14:AQ14+'[11]МЕТАЛЛОСТРОЙ Нояб.'!AP14:AQ14,'[11]МЕТАЛЛОСТРОЙ Нояб.'!AP14:AQ14,'[12]МЕТАЛЛОСТРОЙ Дек.'!AP14:AQ14)</f>
        <v>0</v>
      </c>
      <c r="AR28" s="276"/>
      <c r="AS28" s="108">
        <f>SUM('[1]МЕТАЛЛОСТРОЙ Янв.'!AR14:AS14,'[2]МЕТАЛЛОСТРОЙ Февр.'!AR14:AS14,'[3]МЕТАЛЛОСТРОЙ Март'!AR14:AS14,'[4]МЕТАЛЛОСТРОЙ Апр.'!AR14:AS14,'[5]МЕТАЛЛОСТРОЙ Май'!AR14:AS14,'[6]МЕТАЛЛОСТРОЙ Июнь'!AR14:AS14,'[7]МЕТАЛЛОСТРОЙ Июль'!AR14:AS14,'[8]МЕТАЛЛОСТРОЙ Авг.'!AR14:AS14,'[9]МЕТАЛЛОСТРОЙ Сент.'!AR14:AS14,'[10]МЕТАЛЛОСТРОЙ Окт.'!AR14:AS14+'[11]МЕТАЛЛОСТРОЙ Нояб.'!AR14:AS14,'[11]МЕТАЛЛОСТРОЙ Нояб.'!AR14:AS14,'[12]МЕТАЛЛОСТРОЙ Дек.'!AR14:AS14)</f>
        <v>0</v>
      </c>
      <c r="AT28" s="363">
        <v>682</v>
      </c>
      <c r="AU28" s="108">
        <f>SUM('[1]МЕТАЛЛОСТРОЙ Янв.'!AT14:AU14,'[2]МЕТАЛЛОСТРОЙ Февр.'!AT14:AU14,'[3]МЕТАЛЛОСТРОЙ Март'!AT14:AU14,'[4]МЕТАЛЛОСТРОЙ Апр.'!AT14:AU14,'[5]МЕТАЛЛОСТРОЙ Май'!AT14:AU14,'[6]МЕТАЛЛОСТРОЙ Июнь'!AT14:AU14,'[7]МЕТАЛЛОСТРОЙ Июль'!AT14:AU14,'[8]МЕТАЛЛОСТРОЙ Авг.'!AT14:AU14,'[9]МЕТАЛЛОСТРОЙ Сент.'!AT14:AU14,'[10]МЕТАЛЛОСТРОЙ Окт.'!AT14:AU14+'[11]МЕТАЛЛОСТРОЙ Нояб.'!AT14:AU14,'[11]МЕТАЛЛОСТРОЙ Нояб.'!AT14:AU14,'[12]МЕТАЛЛОСТРОЙ Дек.'!AT14:AU14)</f>
        <v>0</v>
      </c>
      <c r="AV28" s="276"/>
      <c r="AW28" s="108">
        <f>SUM('[1]МЕТАЛЛОСТРОЙ Янв.'!AV14:AW14,'[2]МЕТАЛЛОСТРОЙ Февр.'!AV14:AW14,'[3]МЕТАЛЛОСТРОЙ Март'!AV14:AW14,'[4]МЕТАЛЛОСТРОЙ Апр.'!AV14:AW14,'[5]МЕТАЛЛОСТРОЙ Май'!AV14:AW14,'[6]МЕТАЛЛОСТРОЙ Июнь'!AV14:AW14,'[7]МЕТАЛЛОСТРОЙ Июль'!AV14:AW14,'[8]МЕТАЛЛОСТРОЙ Авг.'!AV14:AW14,'[9]МЕТАЛЛОСТРОЙ Сент.'!AV14:AW14,'[10]МЕТАЛЛОСТРОЙ Окт.'!AV14:AW14+'[11]МЕТАЛЛОСТРОЙ Нояб.'!AV14:AW14,'[11]МЕТАЛЛОСТРОЙ Нояб.'!AV14:AW14,'[12]МЕТАЛЛОСТРОЙ Дек.'!AV14:AW14)</f>
        <v>0</v>
      </c>
      <c r="AX28" s="363">
        <v>747</v>
      </c>
      <c r="AY28" s="108">
        <f>SUM('[1]МЕТАЛЛОСТРОЙ Янв.'!AX14:AY14,'[2]МЕТАЛЛОСТРОЙ Февр.'!AX14:AY14,'[3]МЕТАЛЛОСТРОЙ Март'!AX14:AY14,'[4]МЕТАЛЛОСТРОЙ Апр.'!AX14:AY14,'[5]МЕТАЛЛОСТРОЙ Май'!AX14:AY14,'[6]МЕТАЛЛОСТРОЙ Июнь'!AX14:AY14,'[7]МЕТАЛЛОСТРОЙ Июль'!AX14:AY14,'[8]МЕТАЛЛОСТРОЙ Авг.'!AX14:AY14,'[9]МЕТАЛЛОСТРОЙ Сент.'!AX14:AY14,'[10]МЕТАЛЛОСТРОЙ Окт.'!AX14:AY14+'[11]МЕТАЛЛОСТРОЙ Нояб.'!AX14:AY14,'[11]МЕТАЛЛОСТРОЙ Нояб.'!AX14:AY14,'[12]МЕТАЛЛОСТРОЙ Дек.'!AX14:AY14)</f>
        <v>0</v>
      </c>
      <c r="AZ28" s="276"/>
      <c r="BA28" s="108">
        <f>SUM('[1]МЕТАЛЛОСТРОЙ Янв.'!AZ14:BA14,'[2]МЕТАЛЛОСТРОЙ Февр.'!AZ14:BA14,'[3]МЕТАЛЛОСТРОЙ Март'!AZ14:BA14,'[4]МЕТАЛЛОСТРОЙ Апр.'!AZ14:BA14,'[5]МЕТАЛЛОСТРОЙ Май'!AZ14:BA14,'[6]МЕТАЛЛОСТРОЙ Июнь'!AZ14:BA14,'[7]МЕТАЛЛОСТРОЙ Июль'!AZ14:BA14,'[8]МЕТАЛЛОСТРОЙ Авг.'!AZ14:BA14,'[9]МЕТАЛЛОСТРОЙ Сент.'!AZ14:BA14,'[10]МЕТАЛЛОСТРОЙ Окт.'!AZ14:BA14+'[11]МЕТАЛЛОСТРОЙ Нояб.'!AZ14:BA14,'[11]МЕТАЛЛОСТРОЙ Нояб.'!AZ14:BA14,'[12]МЕТАЛЛОСТРОЙ Дек.'!AZ14:BA14)</f>
        <v>0</v>
      </c>
      <c r="BB28" s="276"/>
      <c r="BC28" s="108">
        <f>SUM('[1]МЕТАЛЛОСТРОЙ Янв.'!BB14:BC14,'[2]МЕТАЛЛОСТРОЙ Февр.'!BB14:BC14,'[3]МЕТАЛЛОСТРОЙ Март'!BB14:BC14,'[4]МЕТАЛЛОСТРОЙ Апр.'!BB14:BC14,'[5]МЕТАЛЛОСТРОЙ Май'!BB14:BC14,'[6]МЕТАЛЛОСТРОЙ Июнь'!BB14:BC14,'[7]МЕТАЛЛОСТРОЙ Июль'!BB14:BC14,'[8]МЕТАЛЛОСТРОЙ Авг.'!BB14:BC14,'[9]МЕТАЛЛОСТРОЙ Сент.'!BB14:BC14,'[10]МЕТАЛЛОСТРОЙ Окт.'!BB14:BC14+'[11]МЕТАЛЛОСТРОЙ Нояб.'!BB14:BC14,'[11]МЕТАЛЛОСТРОЙ Нояб.'!BB14:BC14,'[12]МЕТАЛЛОСТРОЙ Дек.'!BB14:BC14)</f>
        <v>0</v>
      </c>
      <c r="BD28" s="276"/>
      <c r="BE28" s="108">
        <f>SUM('[1]МЕТАЛЛОСТРОЙ Янв.'!BD14:BE14,'[2]МЕТАЛЛОСТРОЙ Февр.'!BD14:BE14,'[3]МЕТАЛЛОСТРОЙ Март'!BD14:BE14,'[4]МЕТАЛЛОСТРОЙ Апр.'!BD14:BE14,'[5]МЕТАЛЛОСТРОЙ Май'!BD14:BE14,'[6]МЕТАЛЛОСТРОЙ Июнь'!BD14:BE14,'[7]МЕТАЛЛОСТРОЙ Июль'!BD14:BE14,'[8]МЕТАЛЛОСТРОЙ Авг.'!BD14:BE14,'[9]МЕТАЛЛОСТРОЙ Сент.'!BD14:BE14,'[10]МЕТАЛЛОСТРОЙ Окт.'!BD14:BE14+'[11]МЕТАЛЛОСТРОЙ Нояб.'!BD14:BE14,'[11]МЕТАЛЛОСТРОЙ Нояб.'!BD14:BE14,'[12]МЕТАЛЛОСТРОЙ Дек.'!BD14:BE14)</f>
        <v>0</v>
      </c>
      <c r="BF28" s="276"/>
      <c r="BG28" s="108">
        <f>SUM('[1]МЕТАЛЛОСТРОЙ Янв.'!BF14:BG14,'[2]МЕТАЛЛОСТРОЙ Февр.'!BF14:BG14,'[3]МЕТАЛЛОСТРОЙ Март'!BF14:BG14,'[4]МЕТАЛЛОСТРОЙ Апр.'!BF14:BG14,'[5]МЕТАЛЛОСТРОЙ Май'!BF14:BG14,'[6]МЕТАЛЛОСТРОЙ Июнь'!BF14:BG14,'[7]МЕТАЛЛОСТРОЙ Июль'!BF14:BG14,'[8]МЕТАЛЛОСТРОЙ Авг.'!BF14:BG14,'[9]МЕТАЛЛОСТРОЙ Сент.'!BF14:BG14,'[10]МЕТАЛЛОСТРОЙ Окт.'!BF14:BG14+'[11]МЕТАЛЛОСТРОЙ Нояб.'!BF14:BG14,'[11]МЕТАЛЛОСТРОЙ Нояб.'!BF14:BG14,'[12]МЕТАЛЛОСТРОЙ Дек.'!BF14:BG14)</f>
        <v>0</v>
      </c>
      <c r="BH28" s="363">
        <v>812</v>
      </c>
      <c r="BI28" s="108">
        <f>SUM('[1]МЕТАЛЛОСТРОЙ Янв.'!BH14:BI14,'[2]МЕТАЛЛОСТРОЙ Февр.'!BH14:BI14,'[3]МЕТАЛЛОСТРОЙ Март'!BH14:BI14,'[4]МЕТАЛЛОСТРОЙ Апр.'!BH14:BI14,'[5]МЕТАЛЛОСТРОЙ Май'!BH14:BI14,'[6]МЕТАЛЛОСТРОЙ Июнь'!BH14:BI14,'[7]МЕТАЛЛОСТРОЙ Июль'!BH14:BI14,'[8]МЕТАЛЛОСТРОЙ Авг.'!BH14:BI14,'[9]МЕТАЛЛОСТРОЙ Сент.'!BH14:BI14,'[10]МЕТАЛЛОСТРОЙ Окт.'!BH14:BI14+'[11]МЕТАЛЛОСТРОЙ Нояб.'!BH14:BI14,'[11]МЕТАЛЛОСТРОЙ Нояб.'!BH14:BI14,'[12]МЕТАЛЛОСТРОЙ Дек.'!BH14:BI14)</f>
        <v>0</v>
      </c>
      <c r="BJ28" s="276"/>
      <c r="BK28" s="108">
        <f>SUM('[1]МЕТАЛЛОСТРОЙ Янв.'!BJ14:BK14,'[2]МЕТАЛЛОСТРОЙ Февр.'!BJ14:BK14,'[3]МЕТАЛЛОСТРОЙ Март'!BJ14:BK14,'[4]МЕТАЛЛОСТРОЙ Апр.'!BJ14:BK14,'[5]МЕТАЛЛОСТРОЙ Май'!BJ14:BK14,'[6]МЕТАЛЛОСТРОЙ Июнь'!BJ14:BK14,'[7]МЕТАЛЛОСТРОЙ Июль'!BJ14:BK14,'[8]МЕТАЛЛОСТРОЙ Авг.'!BJ14:BK14,'[9]МЕТАЛЛОСТРОЙ Сент.'!BJ14:BK14,'[10]МЕТАЛЛОСТРОЙ Окт.'!BJ14:BK14+'[11]МЕТАЛЛОСТРОЙ Нояб.'!BJ14:BK14,'[11]МЕТАЛЛОСТРОЙ Нояб.'!BJ14:BK14,'[12]МЕТАЛЛОСТРОЙ Дек.'!BJ14:BK14)</f>
        <v>0</v>
      </c>
      <c r="BL28" s="276"/>
      <c r="BM28" s="108">
        <f>SUM('[1]МЕТАЛЛОСТРОЙ Янв.'!BL14:BM14,'[2]МЕТАЛЛОСТРОЙ Февр.'!BL14:BM14,'[3]МЕТАЛЛОСТРОЙ Март'!BL14:BM14,'[4]МЕТАЛЛОСТРОЙ Апр.'!BL14:BM14,'[5]МЕТАЛЛОСТРОЙ Май'!BL14:BM14,'[6]МЕТАЛЛОСТРОЙ Июнь'!BL14:BM14,'[7]МЕТАЛЛОСТРОЙ Июль'!BL14:BM14,'[8]МЕТАЛЛОСТРОЙ Авг.'!BL14:BM14,'[9]МЕТАЛЛОСТРОЙ Сент.'!BL14:BM14,'[10]МЕТАЛЛОСТРОЙ Окт.'!BL14:BM14+'[11]МЕТАЛЛОСТРОЙ Нояб.'!BL14:BM14,'[11]МЕТАЛЛОСТРОЙ Нояб.'!BL14:BM14,'[12]МЕТАЛЛОСТРОЙ Дек.'!BL14:BM14)</f>
        <v>0</v>
      </c>
      <c r="BN28" s="276"/>
      <c r="BO28" s="108">
        <f>SUM('[1]МЕТАЛЛОСТРОЙ Янв.'!BN14:BO14,'[2]МЕТАЛЛОСТРОЙ Февр.'!BN14:BO14,'[3]МЕТАЛЛОСТРОЙ Март'!BN14:BO14,'[4]МЕТАЛЛОСТРОЙ Апр.'!BN14:BO14,'[5]МЕТАЛЛОСТРОЙ Май'!BN14:BO14,'[6]МЕТАЛЛОСТРОЙ Июнь'!BN14:BO14,'[7]МЕТАЛЛОСТРОЙ Июль'!BN14:BO14,'[8]МЕТАЛЛОСТРОЙ Авг.'!BN14:BO14,'[9]МЕТАЛЛОСТРОЙ Сент.'!BN14:BO14,'[10]МЕТАЛЛОСТРОЙ Окт.'!BN14:BO14+'[11]МЕТАЛЛОСТРОЙ Нояб.'!BN14:BO14,'[11]МЕТАЛЛОСТРОЙ Нояб.'!BN14:BO14,'[12]МЕТАЛЛОСТРОЙ Дек.'!BN14:BO14)</f>
        <v>0</v>
      </c>
      <c r="BP28" s="276"/>
      <c r="BQ28" s="108">
        <f>SUM('[1]МЕТАЛЛОСТРОЙ Янв.'!BP14:BQ14,'[2]МЕТАЛЛОСТРОЙ Февр.'!BP14:BQ14,'[3]МЕТАЛЛОСТРОЙ Март'!BP14:BQ14,'[4]МЕТАЛЛОСТРОЙ Апр.'!BP14:BQ14,'[5]МЕТАЛЛОСТРОЙ Май'!BP14:BQ14,'[6]МЕТАЛЛОСТРОЙ Июнь'!BP14:BQ14,'[7]МЕТАЛЛОСТРОЙ Июль'!BP14:BQ14,'[8]МЕТАЛЛОСТРОЙ Авг.'!BP14:BQ14,'[9]МЕТАЛЛОСТРОЙ Сент.'!BP14:BQ14,'[10]МЕТАЛЛОСТРОЙ Окт.'!BP14:BQ14+'[11]МЕТАЛЛОСТРОЙ Нояб.'!BP14:BQ14,'[11]МЕТАЛЛОСТРОЙ Нояб.'!BP14:BQ14,'[12]МЕТАЛЛОСТРОЙ Дек.'!BP14:BQ14)</f>
        <v>0</v>
      </c>
      <c r="BR28" s="276"/>
      <c r="BS28" s="108">
        <f>SUM('[1]МЕТАЛЛОСТРОЙ Янв.'!BR14:BS14,'[2]МЕТАЛЛОСТРОЙ Февр.'!BR14:BS14,'[3]МЕТАЛЛОСТРОЙ Март'!BR14:BS14,'[4]МЕТАЛЛОСТРОЙ Апр.'!BR14:BS14,'[5]МЕТАЛЛОСТРОЙ Май'!BR14:BS14,'[6]МЕТАЛЛОСТРОЙ Июнь'!BR14:BS14,'[7]МЕТАЛЛОСТРОЙ Июль'!BR14:BS14,'[8]МЕТАЛЛОСТРОЙ Авг.'!BR14:BS14,'[9]МЕТАЛЛОСТРОЙ Сент.'!BR14:BS14,'[10]МЕТАЛЛОСТРОЙ Окт.'!BR14:BS14+'[11]МЕТАЛЛОСТРОЙ Нояб.'!BR14:BS14,'[11]МЕТАЛЛОСТРОЙ Нояб.'!BR14:BS14,'[12]МЕТАЛЛОСТРОЙ Дек.'!BR14:BS14)</f>
        <v>0</v>
      </c>
      <c r="BT28" s="276"/>
      <c r="BU28" s="108">
        <f>SUM('[1]МЕТАЛЛОСТРОЙ Янв.'!BT14:BU14,'[2]МЕТАЛЛОСТРОЙ Февр.'!BT14:BU14,'[3]МЕТАЛЛОСТРОЙ Март'!BT14:BU14,'[4]МЕТАЛЛОСТРОЙ Апр.'!BT14:BU14,'[5]МЕТАЛЛОСТРОЙ Май'!BT14:BU14,'[6]МЕТАЛЛОСТРОЙ Июнь'!BT14:BU14,'[7]МЕТАЛЛОСТРОЙ Июль'!BT14:BU14,'[8]МЕТАЛЛОСТРОЙ Авг.'!BT14:BU14,'[9]МЕТАЛЛОСТРОЙ Сент.'!BT14:BU14,'[10]МЕТАЛЛОСТРОЙ Окт.'!BT14:BU14+'[11]МЕТАЛЛОСТРОЙ Нояб.'!BT14:BU14,'[11]МЕТАЛЛОСТРОЙ Нояб.'!BT14:BU14,'[12]МЕТАЛЛОСТРОЙ Дек.'!BT14:BU14)</f>
        <v>0</v>
      </c>
      <c r="BV28" s="276"/>
      <c r="BW28" s="108">
        <f>SUM('[1]МЕТАЛЛОСТРОЙ Янв.'!BV14:BW14,'[2]МЕТАЛЛОСТРОЙ Февр.'!BV14:BW14,'[3]МЕТАЛЛОСТРОЙ Март'!BV14:BW14,'[4]МЕТАЛЛОСТРОЙ Апр.'!BV14:BW14,'[5]МЕТАЛЛОСТРОЙ Май'!BV14:BW14,'[6]МЕТАЛЛОСТРОЙ Июнь'!BV14:BW14,'[7]МЕТАЛЛОСТРОЙ Июль'!BV14:BW14,'[8]МЕТАЛЛОСТРОЙ Авг.'!BV14:BW14,'[9]МЕТАЛЛОСТРОЙ Сент.'!BV14:BW14,'[10]МЕТАЛЛОСТРОЙ Окт.'!BV14:BW14+'[11]МЕТАЛЛОСТРОЙ Нояб.'!BV14:BW14,'[11]МЕТАЛЛОСТРОЙ Нояб.'!BV14:BW14,'[12]МЕТАЛЛОСТРОЙ Дек.'!BV14:BW14)</f>
        <v>0</v>
      </c>
      <c r="BX28" s="276"/>
      <c r="BY28" s="108">
        <f>SUM('[1]МЕТАЛЛОСТРОЙ Янв.'!BX14:BY14,'[2]МЕТАЛЛОСТРОЙ Февр.'!BX14:BY14,'[3]МЕТАЛЛОСТРОЙ Март'!BX14:BY14,'[4]МЕТАЛЛОСТРОЙ Апр.'!BX14:BY14,'[5]МЕТАЛЛОСТРОЙ Май'!BX14:BY14,'[6]МЕТАЛЛОСТРОЙ Июнь'!BX14:BY14,'[7]МЕТАЛЛОСТРОЙ Июль'!BX14:BY14,'[8]МЕТАЛЛОСТРОЙ Авг.'!BX14:BY14,'[9]МЕТАЛЛОСТРОЙ Сент.'!BX14:BY14,'[10]МЕТАЛЛОСТРОЙ Окт.'!BX14:BY14+'[11]МЕТАЛЛОСТРОЙ Нояб.'!BX14:BY14,'[11]МЕТАЛЛОСТРОЙ Нояб.'!BX14:BY14,'[12]МЕТАЛЛОСТРОЙ Дек.'!BX14:BY14)</f>
        <v>0</v>
      </c>
      <c r="BZ28" s="276"/>
      <c r="CA28" s="108">
        <f>SUM('[1]МЕТАЛЛОСТРОЙ Янв.'!BZ14:CA14,'[2]МЕТАЛЛОСТРОЙ Февр.'!BZ14:CA14,'[3]МЕТАЛЛОСТРОЙ Март'!BZ14:CA14,'[4]МЕТАЛЛОСТРОЙ Апр.'!BZ14:CA14,'[5]МЕТАЛЛОСТРОЙ Май'!BZ14:CA14,'[6]МЕТАЛЛОСТРОЙ Июнь'!BZ14:CA14,'[7]МЕТАЛЛОСТРОЙ Июль'!BZ14:CA14,'[8]МЕТАЛЛОСТРОЙ Авг.'!BZ14:CA14,'[9]МЕТАЛЛОСТРОЙ Сент.'!BZ14:CA14,'[10]МЕТАЛЛОСТРОЙ Окт.'!BZ14:CA14+'[11]МЕТАЛЛОСТРОЙ Нояб.'!BZ14:CA14,'[11]МЕТАЛЛОСТРОЙ Нояб.'!BZ14:CA14,'[12]МЕТАЛЛОСТРОЙ Дек.'!BZ14:CA14)</f>
        <v>0</v>
      </c>
      <c r="CB28" s="276"/>
      <c r="CC28" s="108">
        <f>SUM('[1]МЕТАЛЛОСТРОЙ Янв.'!CB14:CC14,'[2]МЕТАЛЛОСТРОЙ Февр.'!CB14:CC14,'[3]МЕТАЛЛОСТРОЙ Март'!CB14:CC14,'[4]МЕТАЛЛОСТРОЙ Апр.'!CB14:CC14,'[5]МЕТАЛЛОСТРОЙ Май'!CB14:CC14,'[6]МЕТАЛЛОСТРОЙ Июнь'!CB14:CC14,'[7]МЕТАЛЛОСТРОЙ Июль'!CB14:CC14,'[8]МЕТАЛЛОСТРОЙ Авг.'!CB14:CC14,'[9]МЕТАЛЛОСТРОЙ Сент.'!CB14:CC14,'[10]МЕТАЛЛОСТРОЙ Окт.'!CB14:CC14+'[11]МЕТАЛЛОСТРОЙ Нояб.'!CB14:CC14,'[11]МЕТАЛЛОСТРОЙ Нояб.'!CB14:CC14,'[12]МЕТАЛЛОСТРОЙ Дек.'!CB14:CC14)</f>
        <v>0</v>
      </c>
      <c r="CD28" s="59">
        <v>685</v>
      </c>
      <c r="CE28" s="108">
        <f>SUM('[1]МЕТАЛЛОСТРОЙ Янв.'!CD14:CE14,'[2]МЕТАЛЛОСТРОЙ Февр.'!CD14:CE14,'[3]МЕТАЛЛОСТРОЙ Март'!CD14:CE14,'[4]МЕТАЛЛОСТРОЙ Апр.'!CD14:CE14,'[5]МЕТАЛЛОСТРОЙ Май'!CD14:CE14,'[6]МЕТАЛЛОСТРОЙ Июнь'!CD14:CE14,'[7]МЕТАЛЛОСТРОЙ Июль'!CD14:CE14,'[8]МЕТАЛЛОСТРОЙ Авг.'!CD14:CE14,'[9]МЕТАЛЛОСТРОЙ Сент.'!CD14:CE14,'[10]МЕТАЛЛОСТРОЙ Окт.'!CD14:CE14+'[11]МЕТАЛЛОСТРОЙ Нояб.'!CD14:CE14,'[11]МЕТАЛЛОСТРОЙ Нояб.'!CD14:CE14,'[12]МЕТАЛЛОСТРОЙ Дек.'!CD14:CE14)</f>
        <v>0</v>
      </c>
      <c r="CF28" s="276"/>
      <c r="CG28" s="108">
        <f>SUM('[1]МЕТАЛЛОСТРОЙ Янв.'!CF14:CG14,'[2]МЕТАЛЛОСТРОЙ Февр.'!CF14:CG14,'[3]МЕТАЛЛОСТРОЙ Март'!CF14:CG14,'[4]МЕТАЛЛОСТРОЙ Апр.'!CF14:CG14,'[5]МЕТАЛЛОСТРОЙ Май'!CF14:CG14,'[6]МЕТАЛЛОСТРОЙ Июнь'!CF14:CG14,'[7]МЕТАЛЛОСТРОЙ Июль'!CF14:CG14,'[8]МЕТАЛЛОСТРОЙ Авг.'!CF14:CG14,'[9]МЕТАЛЛОСТРОЙ Сент.'!CF14:CG14,'[10]МЕТАЛЛОСТРОЙ Окт.'!CF14:CG14+'[11]МЕТАЛЛОСТРОЙ Нояб.'!CF14:CG14,'[11]МЕТАЛЛОСТРОЙ Нояб.'!CF14:CG14,'[12]МЕТАЛЛОСТРОЙ Дек.'!CF14:CG14)</f>
        <v>0</v>
      </c>
      <c r="CH28" s="276"/>
      <c r="CI28" s="108">
        <f>SUM('[1]МЕТАЛЛОСТРОЙ Янв.'!CH14:CI14,'[2]МЕТАЛЛОСТРОЙ Февр.'!CH14:CI14,'[3]МЕТАЛЛОСТРОЙ Март'!CH14:CI14,'[4]МЕТАЛЛОСТРОЙ Апр.'!CH14:CI14,'[5]МЕТАЛЛОСТРОЙ Май'!CH14:CI14,'[6]МЕТАЛЛОСТРОЙ Июнь'!CH14:CI14,'[7]МЕТАЛЛОСТРОЙ Июль'!CH14:CI14,'[8]МЕТАЛЛОСТРОЙ Авг.'!CH14:CI14,'[9]МЕТАЛЛОСТРОЙ Сент.'!CH14:CI14,'[10]МЕТАЛЛОСТРОЙ Окт.'!CH14:CI14+'[11]МЕТАЛЛОСТРОЙ Нояб.'!CH14:CI14,'[11]МЕТАЛЛОСТРОЙ Нояб.'!CH14:CI14,'[12]МЕТАЛЛОСТРОЙ Дек.'!CH14:CI14)</f>
        <v>0</v>
      </c>
      <c r="CJ28" s="363">
        <v>690</v>
      </c>
      <c r="CK28" s="108">
        <f>SUM('[1]МЕТАЛЛОСТРОЙ Янв.'!CJ14:CK14,'[2]МЕТАЛЛОСТРОЙ Февр.'!CJ14:CK14,'[3]МЕТАЛЛОСТРОЙ Март'!CJ14:CK14,'[4]МЕТАЛЛОСТРОЙ Апр.'!CJ14:CK14,'[5]МЕТАЛЛОСТРОЙ Май'!CJ14:CK14,'[6]МЕТАЛЛОСТРОЙ Июнь'!CJ14:CK14,'[7]МЕТАЛЛОСТРОЙ Июль'!CJ14:CK14,'[8]МЕТАЛЛОСТРОЙ Авг.'!CJ14:CK14,'[9]МЕТАЛЛОСТРОЙ Сент.'!CJ14:CK14,'[10]МЕТАЛЛОСТРОЙ Окт.'!CJ14:CK14+'[11]МЕТАЛЛОСТРОЙ Нояб.'!CJ14:CK14,'[11]МЕТАЛЛОСТРОЙ Нояб.'!CJ14:CK14,'[12]МЕТАЛЛОСТРОЙ Дек.'!CJ14:CK14)</f>
        <v>690</v>
      </c>
      <c r="CL28" s="276"/>
      <c r="CM28" s="108">
        <f>SUM('[1]МЕТАЛЛОСТРОЙ Янв.'!CL14:CM14,'[2]МЕТАЛЛОСТРОЙ Февр.'!CL14:CM14,'[3]МЕТАЛЛОСТРОЙ Март'!CL14:CM14,'[4]МЕТАЛЛОСТРОЙ Апр.'!CL14:CM14,'[5]МЕТАЛЛОСТРОЙ Май'!CL14:CM14,'[6]МЕТАЛЛОСТРОЙ Июнь'!CL14:CM14,'[7]МЕТАЛЛОСТРОЙ Июль'!CL14:CM14,'[8]МЕТАЛЛОСТРОЙ Авг.'!CL14:CM14,'[9]МЕТАЛЛОСТРОЙ Сент.'!CL14:CM14,'[10]МЕТАЛЛОСТРОЙ Окт.'!CL14:CM14+'[11]МЕТАЛЛОСТРОЙ Нояб.'!CL14:CM14,'[11]МЕТАЛЛОСТРОЙ Нояб.'!CL14:CM14,'[12]МЕТАЛЛОСТРОЙ Дек.'!CL14:CM14)</f>
        <v>0</v>
      </c>
      <c r="CN28" s="276"/>
      <c r="CO28" s="108">
        <f>SUM('[1]МЕТАЛЛОСТРОЙ Янв.'!CN14:CO14,'[2]МЕТАЛЛОСТРОЙ Февр.'!CN14:CO14,'[3]МЕТАЛЛОСТРОЙ Март'!CN14:CO14,'[4]МЕТАЛЛОСТРОЙ Апр.'!CN14:CO14,'[5]МЕТАЛЛОСТРОЙ Май'!CN14:CO14,'[6]МЕТАЛЛОСТРОЙ Июнь'!CN14:CO14,'[7]МЕТАЛЛОСТРОЙ Июль'!CN14:CO14,'[8]МЕТАЛЛОСТРОЙ Авг.'!CN14:CO14,'[9]МЕТАЛЛОСТРОЙ Сент.'!CN14:CO14,'[10]МЕТАЛЛОСТРОЙ Окт.'!CN14:CO14+'[11]МЕТАЛЛОСТРОЙ Нояб.'!CN14:CO14,'[11]МЕТАЛЛОСТРОЙ Нояб.'!CN14:CO14,'[12]МЕТАЛЛОСТРОЙ Дек.'!CN14:CO14)</f>
        <v>0</v>
      </c>
      <c r="CP28" s="79"/>
      <c r="CQ28" s="79"/>
      <c r="CR28" s="79"/>
    </row>
    <row r="29" spans="1:96" ht="15.9" customHeight="1" x14ac:dyDescent="0.3">
      <c r="A29" s="382"/>
      <c r="B29" s="450"/>
      <c r="C29" s="8" t="s">
        <v>5</v>
      </c>
      <c r="D29" s="276"/>
      <c r="E29" s="108">
        <f>SUM('[1]МЕТАЛЛОСТРОЙ Янв.'!D15:E15,'[2]МЕТАЛЛОСТРОЙ Февр.'!D15:E15,'[3]МЕТАЛЛОСТРОЙ Март'!D15:E15,'[4]МЕТАЛЛОСТРОЙ Апр.'!D15:E15,'[5]МЕТАЛЛОСТРОЙ Май'!D15:E15,'[6]МЕТАЛЛОСТРОЙ Июнь'!D15:E15,'[7]МЕТАЛЛОСТРОЙ Июль'!D15:E15,'[8]МЕТАЛЛОСТРОЙ Авг.'!D15:E15,'[9]МЕТАЛЛОСТРОЙ Сент.'!D15:E15,'[10]МЕТАЛЛОСТРОЙ Окт.'!D15:E15+'[11]МЕТАЛЛОСТРОЙ Нояб.'!D15:E15,'[11]МЕТАЛЛОСТРОЙ Нояб.'!D15:E15,'[12]МЕТАЛЛОСТРОЙ Дек.'!D15:E15)</f>
        <v>0</v>
      </c>
      <c r="F29" s="59">
        <v>201</v>
      </c>
      <c r="G29" s="108">
        <f>SUM('[1]МЕТАЛЛОСТРОЙ Янв.'!F15:G15,'[2]МЕТАЛЛОСТРОЙ Февр.'!F15:G15,'[3]МЕТАЛЛОСТРОЙ Март'!F15:G15,'[4]МЕТАЛЛОСТРОЙ Апр.'!F15:G15,'[5]МЕТАЛЛОСТРОЙ Май'!F15:G15,'[6]МЕТАЛЛОСТРОЙ Июнь'!F15:G15,'[7]МЕТАЛЛОСТРОЙ Июль'!F15:G15,'[8]МЕТАЛЛОСТРОЙ Авг.'!F15:G15,'[9]МЕТАЛЛОСТРОЙ Сент.'!F15:G15,'[10]МЕТАЛЛОСТРОЙ Окт.'!F15:G15+'[11]МЕТАЛЛОСТРОЙ Нояб.'!F15:G15,'[11]МЕТАЛЛОСТРОЙ Нояб.'!F15:G15,'[12]МЕТАЛЛОСТРОЙ Дек.'!F15:G15)</f>
        <v>331.63</v>
      </c>
      <c r="H29" s="276"/>
      <c r="I29" s="108">
        <f>SUM('[1]МЕТАЛЛОСТРОЙ Янв.'!H15:I15,'[2]МЕТАЛЛОСТРОЙ Февр.'!H15:I15,'[3]МЕТАЛЛОСТРОЙ Март'!H15:I15,'[4]МЕТАЛЛОСТРОЙ Апр.'!H15:I15,'[5]МЕТАЛЛОСТРОЙ Май'!H15:I15,'[6]МЕТАЛЛОСТРОЙ Июнь'!H15:I15,'[7]МЕТАЛЛОСТРОЙ Июль'!H15:I15,'[8]МЕТАЛЛОСТРОЙ Авг.'!H15:I15,'[9]МЕТАЛЛОСТРОЙ Сент.'!H15:I15,'[10]МЕТАЛЛОСТРОЙ Окт.'!H15:I15+'[11]МЕТАЛЛОСТРОЙ Нояб.'!H15:I15,'[11]МЕТАЛЛОСТРОЙ Нояб.'!H15:I15,'[12]МЕТАЛЛОСТРОЙ Дек.'!H15:I15)</f>
        <v>0</v>
      </c>
      <c r="J29" s="276"/>
      <c r="K29" s="108">
        <f>SUM('[1]МЕТАЛЛОСТРОЙ Янв.'!J15:K15,'[2]МЕТАЛЛОСТРОЙ Февр.'!J15:K15,'[3]МЕТАЛЛОСТРОЙ Март'!J15:K15,'[4]МЕТАЛЛОСТРОЙ Апр.'!J15:K15,'[5]МЕТАЛЛОСТРОЙ Май'!J15:K15,'[6]МЕТАЛЛОСТРОЙ Июнь'!J15:K15,'[7]МЕТАЛЛОСТРОЙ Июль'!J15:K15,'[8]МЕТАЛЛОСТРОЙ Авг.'!J15:K15,'[9]МЕТАЛЛОСТРОЙ Сент.'!J15:K15,'[10]МЕТАЛЛОСТРОЙ Окт.'!J15:K15+'[11]МЕТАЛЛОСТРОЙ Нояб.'!J15:K15,'[11]МЕТАЛЛОСТРОЙ Нояб.'!J15:K15,'[12]МЕТАЛЛОСТРОЙ Дек.'!J15:K15)</f>
        <v>0</v>
      </c>
      <c r="L29" s="276"/>
      <c r="M29" s="108">
        <f>SUM('[1]МЕТАЛЛОСТРОЙ Янв.'!L15:M15,'[2]МЕТАЛЛОСТРОЙ Февр.'!L15:M15,'[3]МЕТАЛЛОСТРОЙ Март'!L15:M15,'[4]МЕТАЛЛОСТРОЙ Апр.'!L15:M15,'[5]МЕТАЛЛОСТРОЙ Май'!L15:M15,'[6]МЕТАЛЛОСТРОЙ Июнь'!L15:M15,'[7]МЕТАЛЛОСТРОЙ Июль'!L15:M15,'[8]МЕТАЛЛОСТРОЙ Авг.'!L15:M15,'[9]МЕТАЛЛОСТРОЙ Сент.'!L15:M15,'[10]МЕТАЛЛОСТРОЙ Окт.'!L15:M15+'[11]МЕТАЛЛОСТРОЙ Нояб.'!L15:M15,'[11]МЕТАЛЛОСТРОЙ Нояб.'!L15:M15,'[12]МЕТАЛЛОСТРОЙ Дек.'!L15:M15)</f>
        <v>0</v>
      </c>
      <c r="N29" s="276"/>
      <c r="O29" s="108">
        <f>SUM('[1]МЕТАЛЛОСТРОЙ Янв.'!N15:O15,'[2]МЕТАЛЛОСТРОЙ Февр.'!N15:O15,'[3]МЕТАЛЛОСТРОЙ Март'!N15:O15,'[4]МЕТАЛЛОСТРОЙ Апр.'!N15:O15,'[5]МЕТАЛЛОСТРОЙ Май'!N15:O15,'[6]МЕТАЛЛОСТРОЙ Июнь'!N15:O15,'[7]МЕТАЛЛОСТРОЙ Июль'!N15:O15,'[8]МЕТАЛЛОСТРОЙ Авг.'!N15:O15,'[9]МЕТАЛЛОСТРОЙ Сент.'!N15:O15,'[10]МЕТАЛЛОСТРОЙ Окт.'!N15:O15+'[11]МЕТАЛЛОСТРОЙ Нояб.'!N15:O15,'[11]МЕТАЛЛОСТРОЙ Нояб.'!N15:O15,'[12]МЕТАЛЛОСТРОЙ Дек.'!N15:O15)</f>
        <v>0</v>
      </c>
      <c r="P29" s="276"/>
      <c r="Q29" s="108">
        <f>SUM('[1]МЕТАЛЛОСТРОЙ Янв.'!P15:Q15,'[2]МЕТАЛЛОСТРОЙ Февр.'!P15:Q15,'[3]МЕТАЛЛОСТРОЙ Март'!P15:Q15,'[4]МЕТАЛЛОСТРОЙ Апр.'!P15:Q15,'[5]МЕТАЛЛОСТРОЙ Май'!P15:Q15,'[6]МЕТАЛЛОСТРОЙ Июнь'!P15:Q15,'[7]МЕТАЛЛОСТРОЙ Июль'!P15:Q15,'[8]МЕТАЛЛОСТРОЙ Авг.'!P15:Q15,'[9]МЕТАЛЛОСТРОЙ Сент.'!P15:Q15,'[10]МЕТАЛЛОСТРОЙ Окт.'!P15:Q15+'[11]МЕТАЛЛОСТРОЙ Нояб.'!P15:Q15,'[11]МЕТАЛЛОСТРОЙ Нояб.'!P15:Q15,'[12]МЕТАЛЛОСТРОЙ Дек.'!P15:Q15)</f>
        <v>0</v>
      </c>
      <c r="R29" s="276"/>
      <c r="S29" s="108">
        <f>SUM('[1]МЕТАЛЛОСТРОЙ Янв.'!R15:S15,'[2]МЕТАЛЛОСТРОЙ Февр.'!R15:S15,'[3]МЕТАЛЛОСТРОЙ Март'!R15:S15,'[4]МЕТАЛЛОСТРОЙ Апр.'!R15:S15,'[5]МЕТАЛЛОСТРОЙ Май'!R15:S15,'[6]МЕТАЛЛОСТРОЙ Июнь'!R15:S15,'[7]МЕТАЛЛОСТРОЙ Июль'!R15:S15,'[8]МЕТАЛЛОСТРОЙ Авг.'!R15:S15,'[9]МЕТАЛЛОСТРОЙ Сент.'!R15:S15,'[10]МЕТАЛЛОСТРОЙ Окт.'!R15:S15+'[11]МЕТАЛЛОСТРОЙ Нояб.'!R15:S15,'[11]МЕТАЛЛОСТРОЙ Нояб.'!R15:S15,'[12]МЕТАЛЛОСТРОЙ Дек.'!R15:S15)</f>
        <v>0</v>
      </c>
      <c r="T29" s="276"/>
      <c r="U29" s="108">
        <f>SUM('[1]МЕТАЛЛОСТРОЙ Янв.'!T15:U15,'[2]МЕТАЛЛОСТРОЙ Февр.'!T15:U15,'[3]МЕТАЛЛОСТРОЙ Март'!T15:U15,'[4]МЕТАЛЛОСТРОЙ Апр.'!T15:U15,'[5]МЕТАЛЛОСТРОЙ Май'!T15:U15,'[6]МЕТАЛЛОСТРОЙ Июнь'!T15:U15,'[7]МЕТАЛЛОСТРОЙ Июль'!T15:U15,'[8]МЕТАЛЛОСТРОЙ Авг.'!T15:U15,'[9]МЕТАЛЛОСТРОЙ Сент.'!T15:U15,'[10]МЕТАЛЛОСТРОЙ Окт.'!T15:U15+'[11]МЕТАЛЛОСТРОЙ Нояб.'!T15:U15,'[11]МЕТАЛЛОСТРОЙ Нояб.'!T15:U15,'[12]МЕТАЛЛОСТРОЙ Дек.'!T15:U15)</f>
        <v>0</v>
      </c>
      <c r="V29" s="276"/>
      <c r="W29" s="108">
        <f>SUM('[1]МЕТАЛЛОСТРОЙ Янв.'!V15:W15,'[2]МЕТАЛЛОСТРОЙ Февр.'!V15:W15,'[3]МЕТАЛЛОСТРОЙ Март'!V15:W15,'[4]МЕТАЛЛОСТРОЙ Апр.'!V15:W15,'[5]МЕТАЛЛОСТРОЙ Май'!V15:W15,'[6]МЕТАЛЛОСТРОЙ Июнь'!V15:W15,'[7]МЕТАЛЛОСТРОЙ Июль'!V15:W15,'[8]МЕТАЛЛОСТРОЙ Авг.'!V15:W15,'[9]МЕТАЛЛОСТРОЙ Сент.'!V15:W15,'[10]МЕТАЛЛОСТРОЙ Окт.'!V15:W15+'[11]МЕТАЛЛОСТРОЙ Нояб.'!V15:W15,'[11]МЕТАЛЛОСТРОЙ Нояб.'!V15:W15,'[12]МЕТАЛЛОСТРОЙ Дек.'!V15:W15)</f>
        <v>0</v>
      </c>
      <c r="X29" s="276"/>
      <c r="Y29" s="108">
        <f>SUM('[1]МЕТАЛЛОСТРОЙ Янв.'!X15:Y15,'[2]МЕТАЛЛОСТРОЙ Февр.'!X15:Y15,'[3]МЕТАЛЛОСТРОЙ Март'!X15:Y15,'[4]МЕТАЛЛОСТРОЙ Апр.'!X15:Y15,'[5]МЕТАЛЛОСТРОЙ Май'!X15:Y15,'[6]МЕТАЛЛОСТРОЙ Июнь'!X15:Y15,'[7]МЕТАЛЛОСТРОЙ Июль'!X15:Y15,'[8]МЕТАЛЛОСТРОЙ Авг.'!X15:Y15,'[9]МЕТАЛЛОСТРОЙ Сент.'!X15:Y15,'[10]МЕТАЛЛОСТРОЙ Окт.'!X15:Y15+'[11]МЕТАЛЛОСТРОЙ Нояб.'!X15:Y15,'[11]МЕТАЛЛОСТРОЙ Нояб.'!X15:Y15,'[12]МЕТАЛЛОСТРОЙ Дек.'!X15:Y15)</f>
        <v>0</v>
      </c>
      <c r="Z29" s="276"/>
      <c r="AA29" s="108">
        <f>SUM('[1]МЕТАЛЛОСТРОЙ Янв.'!Z15:AA15,'[2]МЕТАЛЛОСТРОЙ Февр.'!Z15:AA15,'[3]МЕТАЛЛОСТРОЙ Март'!Z15:AA15,'[4]МЕТАЛЛОСТРОЙ Апр.'!Z15:AA15,'[5]МЕТАЛЛОСТРОЙ Май'!Z15:AA15,'[6]МЕТАЛЛОСТРОЙ Июнь'!Z15:AA15,'[7]МЕТАЛЛОСТРОЙ Июль'!Z15:AA15,'[8]МЕТАЛЛОСТРОЙ Авг.'!Z15:AA15,'[9]МЕТАЛЛОСТРОЙ Сент.'!Z15:AA15,'[10]МЕТАЛЛОСТРОЙ Окт.'!Z15:AA15+'[11]МЕТАЛЛОСТРОЙ Нояб.'!Z15:AA15,'[11]МЕТАЛЛОСТРОЙ Нояб.'!Z15:AA15,'[12]МЕТАЛЛОСТРОЙ Дек.'!Z15:AA15)</f>
        <v>0</v>
      </c>
      <c r="AB29" s="276"/>
      <c r="AC29" s="108">
        <f>SUM('[1]МЕТАЛЛОСТРОЙ Янв.'!AB15:AC15,'[2]МЕТАЛЛОСТРОЙ Февр.'!AB15:AC15,'[3]МЕТАЛЛОСТРОЙ Март'!AB15:AC15,'[4]МЕТАЛЛОСТРОЙ Апр.'!AB15:AC15,'[5]МЕТАЛЛОСТРОЙ Май'!AB15:AC15,'[6]МЕТАЛЛОСТРОЙ Июнь'!AB15:AC15,'[7]МЕТАЛЛОСТРОЙ Июль'!AB15:AC15,'[8]МЕТАЛЛОСТРОЙ Авг.'!AB15:AC15,'[9]МЕТАЛЛОСТРОЙ Сент.'!AB15:AC15,'[10]МЕТАЛЛОСТРОЙ Окт.'!AB15:AC15+'[11]МЕТАЛЛОСТРОЙ Нояб.'!AB15:AC15,'[11]МЕТАЛЛОСТРОЙ Нояб.'!AB15:AC15,'[12]МЕТАЛЛОСТРОЙ Дек.'!AB15:AC15)</f>
        <v>0</v>
      </c>
      <c r="AD29" s="276"/>
      <c r="AE29" s="108">
        <f>SUM('[1]МЕТАЛЛОСТРОЙ Янв.'!AD15:AE15,'[2]МЕТАЛЛОСТРОЙ Февр.'!AD15:AE15,'[3]МЕТАЛЛОСТРОЙ Март'!AD15:AE15,'[4]МЕТАЛЛОСТРОЙ Апр.'!AD15:AE15,'[5]МЕТАЛЛОСТРОЙ Май'!AD15:AE15,'[6]МЕТАЛЛОСТРОЙ Июнь'!AD15:AE15,'[7]МЕТАЛЛОСТРОЙ Июль'!AD15:AE15,'[8]МЕТАЛЛОСТРОЙ Авг.'!AD15:AE15,'[9]МЕТАЛЛОСТРОЙ Сент.'!AD15:AE15,'[10]МЕТАЛЛОСТРОЙ Окт.'!AD15:AE15+'[11]МЕТАЛЛОСТРОЙ Нояб.'!AD15:AE15,'[11]МЕТАЛЛОСТРОЙ Нояб.'!AD15:AE15,'[12]МЕТАЛЛОСТРОЙ Дек.'!AD15:AE15)</f>
        <v>0</v>
      </c>
      <c r="AF29" s="276"/>
      <c r="AG29" s="108">
        <f>SUM('[1]МЕТАЛЛОСТРОЙ Янв.'!AF15:AG15,'[2]МЕТАЛЛОСТРОЙ Февр.'!AF15:AG15,'[3]МЕТАЛЛОСТРОЙ Март'!AF15:AG15,'[4]МЕТАЛЛОСТРОЙ Апр.'!AF15:AG15,'[5]МЕТАЛЛОСТРОЙ Май'!AF15:AG15,'[6]МЕТАЛЛОСТРОЙ Июнь'!AF15:AG15,'[7]МЕТАЛЛОСТРОЙ Июль'!AF15:AG15,'[8]МЕТАЛЛОСТРОЙ Авг.'!AF15:AG15,'[9]МЕТАЛЛОСТРОЙ Сент.'!AF15:AG15,'[10]МЕТАЛЛОСТРОЙ Окт.'!AF15:AG15+'[11]МЕТАЛЛОСТРОЙ Нояб.'!AF15:AG15,'[11]МЕТАЛЛОСТРОЙ Нояб.'!AF15:AG15,'[12]МЕТАЛЛОСТРОЙ Дек.'!AF15:AG15)</f>
        <v>0</v>
      </c>
      <c r="AH29" s="276"/>
      <c r="AI29" s="108">
        <f>SUM('[1]МЕТАЛЛОСТРОЙ Янв.'!AH15:AI15,'[2]МЕТАЛЛОСТРОЙ Февр.'!AH15:AI15,'[3]МЕТАЛЛОСТРОЙ Март'!AH15:AI15,'[4]МЕТАЛЛОСТРОЙ Апр.'!AH15:AI15,'[5]МЕТАЛЛОСТРОЙ Май'!AH15:AI15,'[6]МЕТАЛЛОСТРОЙ Июнь'!AH15:AI15,'[7]МЕТАЛЛОСТРОЙ Июль'!AH15:AI15,'[8]МЕТАЛЛОСТРОЙ Авг.'!AH15:AI15,'[9]МЕТАЛЛОСТРОЙ Сент.'!AH15:AI15,'[10]МЕТАЛЛОСТРОЙ Окт.'!AH15:AI15+'[11]МЕТАЛЛОСТРОЙ Нояб.'!AH15:AI15,'[11]МЕТАЛЛОСТРОЙ Нояб.'!AH15:AI15,'[12]МЕТАЛЛОСТРОЙ Дек.'!AH15:AI15)</f>
        <v>0</v>
      </c>
      <c r="AJ29" s="276"/>
      <c r="AK29" s="108">
        <f>SUM('[1]МЕТАЛЛОСТРОЙ Янв.'!AJ15:AK15,'[2]МЕТАЛЛОСТРОЙ Февр.'!AJ15:AK15,'[3]МЕТАЛЛОСТРОЙ Март'!AJ15:AK15,'[4]МЕТАЛЛОСТРОЙ Апр.'!AJ15:AK15,'[5]МЕТАЛЛОСТРОЙ Май'!AJ15:AK15,'[6]МЕТАЛЛОСТРОЙ Июнь'!AJ15:AK15,'[7]МЕТАЛЛОСТРОЙ Июль'!AJ15:AK15,'[8]МЕТАЛЛОСТРОЙ Авг.'!AJ15:AK15,'[9]МЕТАЛЛОСТРОЙ Сент.'!AJ15:AK15,'[10]МЕТАЛЛОСТРОЙ Окт.'!AJ15:AK15+'[11]МЕТАЛЛОСТРОЙ Нояб.'!AJ15:AK15,'[11]МЕТАЛЛОСТРОЙ Нояб.'!AJ15:AK15,'[12]МЕТАЛЛОСТРОЙ Дек.'!AJ15:AK15)</f>
        <v>0</v>
      </c>
      <c r="AL29" s="276"/>
      <c r="AM29" s="108">
        <f>SUM('[1]МЕТАЛЛОСТРОЙ Янв.'!AL15:AM15,'[2]МЕТАЛЛОСТРОЙ Февр.'!AL15:AM15,'[3]МЕТАЛЛОСТРОЙ Март'!AL15:AM15,'[4]МЕТАЛЛОСТРОЙ Апр.'!AL15:AM15,'[5]МЕТАЛЛОСТРОЙ Май'!AL15:AM15,'[6]МЕТАЛЛОСТРОЙ Июнь'!AL15:AM15,'[7]МЕТАЛЛОСТРОЙ Июль'!AL15:AM15,'[8]МЕТАЛЛОСТРОЙ Авг.'!AL15:AM15,'[9]МЕТАЛЛОСТРОЙ Сент.'!AL15:AM15,'[10]МЕТАЛЛОСТРОЙ Окт.'!AL15:AM15+'[11]МЕТАЛЛОСТРОЙ Нояб.'!AL15:AM15,'[11]МЕТАЛЛОСТРОЙ Нояб.'!AL15:AM15,'[12]МЕТАЛЛОСТРОЙ Дек.'!AL15:AM15)</f>
        <v>0</v>
      </c>
      <c r="AN29" s="276"/>
      <c r="AO29" s="108">
        <f>SUM('[1]МЕТАЛЛОСТРОЙ Янв.'!AN15:AO15,'[2]МЕТАЛЛОСТРОЙ Февр.'!AN15:AO15,'[3]МЕТАЛЛОСТРОЙ Март'!AN15:AO15,'[4]МЕТАЛЛОСТРОЙ Апр.'!AN15:AO15,'[5]МЕТАЛЛОСТРОЙ Май'!AN15:AO15,'[6]МЕТАЛЛОСТРОЙ Июнь'!AN15:AO15,'[7]МЕТАЛЛОСТРОЙ Июль'!AN15:AO15,'[8]МЕТАЛЛОСТРОЙ Авг.'!AN15:AO15,'[9]МЕТАЛЛОСТРОЙ Сент.'!AN15:AO15,'[10]МЕТАЛЛОСТРОЙ Окт.'!AN15:AO15+'[11]МЕТАЛЛОСТРОЙ Нояб.'!AN15:AO15,'[11]МЕТАЛЛОСТРОЙ Нояб.'!AN15:AO15,'[12]МЕТАЛЛОСТРОЙ Дек.'!AN15:AO15)</f>
        <v>0</v>
      </c>
      <c r="AP29" s="276"/>
      <c r="AQ29" s="108">
        <f>SUM('[1]МЕТАЛЛОСТРОЙ Янв.'!AP15:AQ15,'[2]МЕТАЛЛОСТРОЙ Февр.'!AP15:AQ15,'[3]МЕТАЛЛОСТРОЙ Март'!AP15:AQ15,'[4]МЕТАЛЛОСТРОЙ Апр.'!AP15:AQ15,'[5]МЕТАЛЛОСТРОЙ Май'!AP15:AQ15,'[6]МЕТАЛЛОСТРОЙ Июнь'!AP15:AQ15,'[7]МЕТАЛЛОСТРОЙ Июль'!AP15:AQ15,'[8]МЕТАЛЛОСТРОЙ Авг.'!AP15:AQ15,'[9]МЕТАЛЛОСТРОЙ Сент.'!AP15:AQ15,'[10]МЕТАЛЛОСТРОЙ Окт.'!AP15:AQ15+'[11]МЕТАЛЛОСТРОЙ Нояб.'!AP15:AQ15,'[11]МЕТАЛЛОСТРОЙ Нояб.'!AP15:AQ15,'[12]МЕТАЛЛОСТРОЙ Дек.'!AP15:AQ15)</f>
        <v>0</v>
      </c>
      <c r="AR29" s="276"/>
      <c r="AS29" s="108">
        <f>SUM('[1]МЕТАЛЛОСТРОЙ Янв.'!AR15:AS15,'[2]МЕТАЛЛОСТРОЙ Февр.'!AR15:AS15,'[3]МЕТАЛЛОСТРОЙ Март'!AR15:AS15,'[4]МЕТАЛЛОСТРОЙ Апр.'!AR15:AS15,'[5]МЕТАЛЛОСТРОЙ Май'!AR15:AS15,'[6]МЕТАЛЛОСТРОЙ Июнь'!AR15:AS15,'[7]МЕТАЛЛОСТРОЙ Июль'!AR15:AS15,'[8]МЕТАЛЛОСТРОЙ Авг.'!AR15:AS15,'[9]МЕТАЛЛОСТРОЙ Сент.'!AR15:AS15,'[10]МЕТАЛЛОСТРОЙ Окт.'!AR15:AS15+'[11]МЕТАЛЛОСТРОЙ Нояб.'!AR15:AS15,'[11]МЕТАЛЛОСТРОЙ Нояб.'!AR15:AS15,'[12]МЕТАЛЛОСТРОЙ Дек.'!AR15:AS15)</f>
        <v>0</v>
      </c>
      <c r="AT29" s="59">
        <v>204</v>
      </c>
      <c r="AU29" s="108">
        <f>SUM('[1]МЕТАЛЛОСТРОЙ Янв.'!AT15:AU15,'[2]МЕТАЛЛОСТРОЙ Февр.'!AT15:AU15,'[3]МЕТАЛЛОСТРОЙ Март'!AT15:AU15,'[4]МЕТАЛЛОСТРОЙ Апр.'!AT15:AU15,'[5]МЕТАЛЛОСТРОЙ Май'!AT15:AU15,'[6]МЕТАЛЛОСТРОЙ Июнь'!AT15:AU15,'[7]МЕТАЛЛОСТРОЙ Июль'!AT15:AU15,'[8]МЕТАЛЛОСТРОЙ Авг.'!AT15:AU15,'[9]МЕТАЛЛОСТРОЙ Сент.'!AT15:AU15,'[10]МЕТАЛЛОСТРОЙ Окт.'!AT15:AU15+'[11]МЕТАЛЛОСТРОЙ Нояб.'!AT15:AU15,'[11]МЕТАЛЛОСТРОЙ Нояб.'!AT15:AU15,'[12]МЕТАЛЛОСТРОЙ Дек.'!AT15:AU15)</f>
        <v>0</v>
      </c>
      <c r="AV29" s="276"/>
      <c r="AW29" s="108">
        <f>SUM('[1]МЕТАЛЛОСТРОЙ Янв.'!AV15:AW15,'[2]МЕТАЛЛОСТРОЙ Февр.'!AV15:AW15,'[3]МЕТАЛЛОСТРОЙ Март'!AV15:AW15,'[4]МЕТАЛЛОСТРОЙ Апр.'!AV15:AW15,'[5]МЕТАЛЛОСТРОЙ Май'!AV15:AW15,'[6]МЕТАЛЛОСТРОЙ Июнь'!AV15:AW15,'[7]МЕТАЛЛОСТРОЙ Июль'!AV15:AW15,'[8]МЕТАЛЛОСТРОЙ Авг.'!AV15:AW15,'[9]МЕТАЛЛОСТРОЙ Сент.'!AV15:AW15,'[10]МЕТАЛЛОСТРОЙ Окт.'!AV15:AW15+'[11]МЕТАЛЛОСТРОЙ Нояб.'!AV15:AW15,'[11]МЕТАЛЛОСТРОЙ Нояб.'!AV15:AW15,'[12]МЕТАЛЛОСТРОЙ Дек.'!AV15:AW15)</f>
        <v>0</v>
      </c>
      <c r="AX29" s="59">
        <v>225</v>
      </c>
      <c r="AY29" s="108">
        <f>SUM('[1]МЕТАЛЛОСТРОЙ Янв.'!AX15:AY15,'[2]МЕТАЛЛОСТРОЙ Февр.'!AX15:AY15,'[3]МЕТАЛЛОСТРОЙ Март'!AX15:AY15,'[4]МЕТАЛЛОСТРОЙ Апр.'!AX15:AY15,'[5]МЕТАЛЛОСТРОЙ Май'!AX15:AY15,'[6]МЕТАЛЛОСТРОЙ Июнь'!AX15:AY15,'[7]МЕТАЛЛОСТРОЙ Июль'!AX15:AY15,'[8]МЕТАЛЛОСТРОЙ Авг.'!AX15:AY15,'[9]МЕТАЛЛОСТРОЙ Сент.'!AX15:AY15,'[10]МЕТАЛЛОСТРОЙ Окт.'!AX15:AY15+'[11]МЕТАЛЛОСТРОЙ Нояб.'!AX15:AY15,'[11]МЕТАЛЛОСТРОЙ Нояб.'!AX15:AY15,'[12]МЕТАЛЛОСТРОЙ Дек.'!AX15:AY15)</f>
        <v>0</v>
      </c>
      <c r="AZ29" s="276"/>
      <c r="BA29" s="108">
        <f>SUM('[1]МЕТАЛЛОСТРОЙ Янв.'!AZ15:BA15,'[2]МЕТАЛЛОСТРОЙ Февр.'!AZ15:BA15,'[3]МЕТАЛЛОСТРОЙ Март'!AZ15:BA15,'[4]МЕТАЛЛОСТРОЙ Апр.'!AZ15:BA15,'[5]МЕТАЛЛОСТРОЙ Май'!AZ15:BA15,'[6]МЕТАЛЛОСТРОЙ Июнь'!AZ15:BA15,'[7]МЕТАЛЛОСТРОЙ Июль'!AZ15:BA15,'[8]МЕТАЛЛОСТРОЙ Авг.'!AZ15:BA15,'[9]МЕТАЛЛОСТРОЙ Сент.'!AZ15:BA15,'[10]МЕТАЛЛОСТРОЙ Окт.'!AZ15:BA15+'[11]МЕТАЛЛОСТРОЙ Нояб.'!AZ15:BA15,'[11]МЕТАЛЛОСТРОЙ Нояб.'!AZ15:BA15,'[12]МЕТАЛЛОСТРОЙ Дек.'!AZ15:BA15)</f>
        <v>0</v>
      </c>
      <c r="BB29" s="276"/>
      <c r="BC29" s="108">
        <f>SUM('[1]МЕТАЛЛОСТРОЙ Янв.'!BB15:BC15,'[2]МЕТАЛЛОСТРОЙ Февр.'!BB15:BC15,'[3]МЕТАЛЛОСТРОЙ Март'!BB15:BC15,'[4]МЕТАЛЛОСТРОЙ Апр.'!BB15:BC15,'[5]МЕТАЛЛОСТРОЙ Май'!BB15:BC15,'[6]МЕТАЛЛОСТРОЙ Июнь'!BB15:BC15,'[7]МЕТАЛЛОСТРОЙ Июль'!BB15:BC15,'[8]МЕТАЛЛОСТРОЙ Авг.'!BB15:BC15,'[9]МЕТАЛЛОСТРОЙ Сент.'!BB15:BC15,'[10]МЕТАЛЛОСТРОЙ Окт.'!BB15:BC15+'[11]МЕТАЛЛОСТРОЙ Нояб.'!BB15:BC15,'[11]МЕТАЛЛОСТРОЙ Нояб.'!BB15:BC15,'[12]МЕТАЛЛОСТРОЙ Дек.'!BB15:BC15)</f>
        <v>0</v>
      </c>
      <c r="BD29" s="276"/>
      <c r="BE29" s="108">
        <f>SUM('[1]МЕТАЛЛОСТРОЙ Янв.'!BD15:BE15,'[2]МЕТАЛЛОСТРОЙ Февр.'!BD15:BE15,'[3]МЕТАЛЛОСТРОЙ Март'!BD15:BE15,'[4]МЕТАЛЛОСТРОЙ Апр.'!BD15:BE15,'[5]МЕТАЛЛОСТРОЙ Май'!BD15:BE15,'[6]МЕТАЛЛОСТРОЙ Июнь'!BD15:BE15,'[7]МЕТАЛЛОСТРОЙ Июль'!BD15:BE15,'[8]МЕТАЛЛОСТРОЙ Авг.'!BD15:BE15,'[9]МЕТАЛЛОСТРОЙ Сент.'!BD15:BE15,'[10]МЕТАЛЛОСТРОЙ Окт.'!BD15:BE15+'[11]МЕТАЛЛОСТРОЙ Нояб.'!BD15:BE15,'[11]МЕТАЛЛОСТРОЙ Нояб.'!BD15:BE15,'[12]МЕТАЛЛОСТРОЙ Дек.'!BD15:BE15)</f>
        <v>0</v>
      </c>
      <c r="BF29" s="276"/>
      <c r="BG29" s="108">
        <f>SUM('[1]МЕТАЛЛОСТРОЙ Янв.'!BF15:BG15,'[2]МЕТАЛЛОСТРОЙ Февр.'!BF15:BG15,'[3]МЕТАЛЛОСТРОЙ Март'!BF15:BG15,'[4]МЕТАЛЛОСТРОЙ Апр.'!BF15:BG15,'[5]МЕТАЛЛОСТРОЙ Май'!BF15:BG15,'[6]МЕТАЛЛОСТРОЙ Июнь'!BF15:BG15,'[7]МЕТАЛЛОСТРОЙ Июль'!BF15:BG15,'[8]МЕТАЛЛОСТРОЙ Авг.'!BF15:BG15,'[9]МЕТАЛЛОСТРОЙ Сент.'!BF15:BG15,'[10]МЕТАЛЛОСТРОЙ Окт.'!BF15:BG15+'[11]МЕТАЛЛОСТРОЙ Нояб.'!BF15:BG15,'[11]МЕТАЛЛОСТРОЙ Нояб.'!BF15:BG15,'[12]МЕТАЛЛОСТРОЙ Дек.'!BF15:BG15)</f>
        <v>0</v>
      </c>
      <c r="BH29" s="59">
        <v>126</v>
      </c>
      <c r="BI29" s="108">
        <f>SUM('[1]МЕТАЛЛОСТРОЙ Янв.'!BH15:BI15,'[2]МЕТАЛЛОСТРОЙ Февр.'!BH15:BI15,'[3]МЕТАЛЛОСТРОЙ Март'!BH15:BI15,'[4]МЕТАЛЛОСТРОЙ Апр.'!BH15:BI15,'[5]МЕТАЛЛОСТРОЙ Май'!BH15:BI15,'[6]МЕТАЛЛОСТРОЙ Июнь'!BH15:BI15,'[7]МЕТАЛЛОСТРОЙ Июль'!BH15:BI15,'[8]МЕТАЛЛОСТРОЙ Авг.'!BH15:BI15,'[9]МЕТАЛЛОСТРОЙ Сент.'!BH15:BI15,'[10]МЕТАЛЛОСТРОЙ Окт.'!BH15:BI15+'[11]МЕТАЛЛОСТРОЙ Нояб.'!BH15:BI15,'[11]МЕТАЛЛОСТРОЙ Нояб.'!BH15:BI15,'[12]МЕТАЛЛОСТРОЙ Дек.'!BH15:BI15)</f>
        <v>0</v>
      </c>
      <c r="BJ29" s="276"/>
      <c r="BK29" s="108">
        <f>SUM('[1]МЕТАЛЛОСТРОЙ Янв.'!BJ15:BK15,'[2]МЕТАЛЛОСТРОЙ Февр.'!BJ15:BK15,'[3]МЕТАЛЛОСТРОЙ Март'!BJ15:BK15,'[4]МЕТАЛЛОСТРОЙ Апр.'!BJ15:BK15,'[5]МЕТАЛЛОСТРОЙ Май'!BJ15:BK15,'[6]МЕТАЛЛОСТРОЙ Июнь'!BJ15:BK15,'[7]МЕТАЛЛОСТРОЙ Июль'!BJ15:BK15,'[8]МЕТАЛЛОСТРОЙ Авг.'!BJ15:BK15,'[9]МЕТАЛЛОСТРОЙ Сент.'!BJ15:BK15,'[10]МЕТАЛЛОСТРОЙ Окт.'!BJ15:BK15+'[11]МЕТАЛЛОСТРОЙ Нояб.'!BJ15:BK15,'[11]МЕТАЛЛОСТРОЙ Нояб.'!BJ15:BK15,'[12]МЕТАЛЛОСТРОЙ Дек.'!BJ15:BK15)</f>
        <v>0</v>
      </c>
      <c r="BL29" s="276"/>
      <c r="BM29" s="108">
        <f>SUM('[1]МЕТАЛЛОСТРОЙ Янв.'!BL15:BM15,'[2]МЕТАЛЛОСТРОЙ Февр.'!BL15:BM15,'[3]МЕТАЛЛОСТРОЙ Март'!BL15:BM15,'[4]МЕТАЛЛОСТРОЙ Апр.'!BL15:BM15,'[5]МЕТАЛЛОСТРОЙ Май'!BL15:BM15,'[6]МЕТАЛЛОСТРОЙ Июнь'!BL15:BM15,'[7]МЕТАЛЛОСТРОЙ Июль'!BL15:BM15,'[8]МЕТАЛЛОСТРОЙ Авг.'!BL15:BM15,'[9]МЕТАЛЛОСТРОЙ Сент.'!BL15:BM15,'[10]МЕТАЛЛОСТРОЙ Окт.'!BL15:BM15+'[11]МЕТАЛЛОСТРОЙ Нояб.'!BL15:BM15,'[11]МЕТАЛЛОСТРОЙ Нояб.'!BL15:BM15,'[12]МЕТАЛЛОСТРОЙ Дек.'!BL15:BM15)</f>
        <v>0</v>
      </c>
      <c r="BN29" s="276"/>
      <c r="BO29" s="108">
        <f>SUM('[1]МЕТАЛЛОСТРОЙ Янв.'!BN15:BO15,'[2]МЕТАЛЛОСТРОЙ Февр.'!BN15:BO15,'[3]МЕТАЛЛОСТРОЙ Март'!BN15:BO15,'[4]МЕТАЛЛОСТРОЙ Апр.'!BN15:BO15,'[5]МЕТАЛЛОСТРОЙ Май'!BN15:BO15,'[6]МЕТАЛЛОСТРОЙ Июнь'!BN15:BO15,'[7]МЕТАЛЛОСТРОЙ Июль'!BN15:BO15,'[8]МЕТАЛЛОСТРОЙ Авг.'!BN15:BO15,'[9]МЕТАЛЛОСТРОЙ Сент.'!BN15:BO15,'[10]МЕТАЛЛОСТРОЙ Окт.'!BN15:BO15+'[11]МЕТАЛЛОСТРОЙ Нояб.'!BN15:BO15,'[11]МЕТАЛЛОСТРОЙ Нояб.'!BN15:BO15,'[12]МЕТАЛЛОСТРОЙ Дек.'!BN15:BO15)</f>
        <v>0</v>
      </c>
      <c r="BP29" s="276"/>
      <c r="BQ29" s="108">
        <f>SUM('[1]МЕТАЛЛОСТРОЙ Янв.'!BP15:BQ15,'[2]МЕТАЛЛОСТРОЙ Февр.'!BP15:BQ15,'[3]МЕТАЛЛОСТРОЙ Март'!BP15:BQ15,'[4]МЕТАЛЛОСТРОЙ Апр.'!BP15:BQ15,'[5]МЕТАЛЛОСТРОЙ Май'!BP15:BQ15,'[6]МЕТАЛЛОСТРОЙ Июнь'!BP15:BQ15,'[7]МЕТАЛЛОСТРОЙ Июль'!BP15:BQ15,'[8]МЕТАЛЛОСТРОЙ Авг.'!BP15:BQ15,'[9]МЕТАЛЛОСТРОЙ Сент.'!BP15:BQ15,'[10]МЕТАЛЛОСТРОЙ Окт.'!BP15:BQ15+'[11]МЕТАЛЛОСТРОЙ Нояб.'!BP15:BQ15,'[11]МЕТАЛЛОСТРОЙ Нояб.'!BP15:BQ15,'[12]МЕТАЛЛОСТРОЙ Дек.'!BP15:BQ15)</f>
        <v>0</v>
      </c>
      <c r="BR29" s="276"/>
      <c r="BS29" s="108">
        <f>SUM('[1]МЕТАЛЛОСТРОЙ Янв.'!BR15:BS15,'[2]МЕТАЛЛОСТРОЙ Февр.'!BR15:BS15,'[3]МЕТАЛЛОСТРОЙ Март'!BR15:BS15,'[4]МЕТАЛЛОСТРОЙ Апр.'!BR15:BS15,'[5]МЕТАЛЛОСТРОЙ Май'!BR15:BS15,'[6]МЕТАЛЛОСТРОЙ Июнь'!BR15:BS15,'[7]МЕТАЛЛОСТРОЙ Июль'!BR15:BS15,'[8]МЕТАЛЛОСТРОЙ Авг.'!BR15:BS15,'[9]МЕТАЛЛОСТРОЙ Сент.'!BR15:BS15,'[10]МЕТАЛЛОСТРОЙ Окт.'!BR15:BS15+'[11]МЕТАЛЛОСТРОЙ Нояб.'!BR15:BS15,'[11]МЕТАЛЛОСТРОЙ Нояб.'!BR15:BS15,'[12]МЕТАЛЛОСТРОЙ Дек.'!BR15:BS15)</f>
        <v>0</v>
      </c>
      <c r="BT29" s="276"/>
      <c r="BU29" s="108">
        <f>SUM('[1]МЕТАЛЛОСТРОЙ Янв.'!BT15:BU15,'[2]МЕТАЛЛОСТРОЙ Февр.'!BT15:BU15,'[3]МЕТАЛЛОСТРОЙ Март'!BT15:BU15,'[4]МЕТАЛЛОСТРОЙ Апр.'!BT15:BU15,'[5]МЕТАЛЛОСТРОЙ Май'!BT15:BU15,'[6]МЕТАЛЛОСТРОЙ Июнь'!BT15:BU15,'[7]МЕТАЛЛОСТРОЙ Июль'!BT15:BU15,'[8]МЕТАЛЛОСТРОЙ Авг.'!BT15:BU15,'[9]МЕТАЛЛОСТРОЙ Сент.'!BT15:BU15,'[10]МЕТАЛЛОСТРОЙ Окт.'!BT15:BU15+'[11]МЕТАЛЛОСТРОЙ Нояб.'!BT15:BU15,'[11]МЕТАЛЛОСТРОЙ Нояб.'!BT15:BU15,'[12]МЕТАЛЛОСТРОЙ Дек.'!BT15:BU15)</f>
        <v>0</v>
      </c>
      <c r="BV29" s="276"/>
      <c r="BW29" s="108">
        <f>SUM('[1]МЕТАЛЛОСТРОЙ Янв.'!BV15:BW15,'[2]МЕТАЛЛОСТРОЙ Февр.'!BV15:BW15,'[3]МЕТАЛЛОСТРОЙ Март'!BV15:BW15,'[4]МЕТАЛЛОСТРОЙ Апр.'!BV15:BW15,'[5]МЕТАЛЛОСТРОЙ Май'!BV15:BW15,'[6]МЕТАЛЛОСТРОЙ Июнь'!BV15:BW15,'[7]МЕТАЛЛОСТРОЙ Июль'!BV15:BW15,'[8]МЕТАЛЛОСТРОЙ Авг.'!BV15:BW15,'[9]МЕТАЛЛОСТРОЙ Сент.'!BV15:BW15,'[10]МЕТАЛЛОСТРОЙ Окт.'!BV15:BW15+'[11]МЕТАЛЛОСТРОЙ Нояб.'!BV15:BW15,'[11]МЕТАЛЛОСТРОЙ Нояб.'!BV15:BW15,'[12]МЕТАЛЛОСТРОЙ Дек.'!BV15:BW15)</f>
        <v>0</v>
      </c>
      <c r="BX29" s="276"/>
      <c r="BY29" s="108">
        <f>SUM('[1]МЕТАЛЛОСТРОЙ Янв.'!BX15:BY15,'[2]МЕТАЛЛОСТРОЙ Февр.'!BX15:BY15,'[3]МЕТАЛЛОСТРОЙ Март'!BX15:BY15,'[4]МЕТАЛЛОСТРОЙ Апр.'!BX15:BY15,'[5]МЕТАЛЛОСТРОЙ Май'!BX15:BY15,'[6]МЕТАЛЛОСТРОЙ Июнь'!BX15:BY15,'[7]МЕТАЛЛОСТРОЙ Июль'!BX15:BY15,'[8]МЕТАЛЛОСТРОЙ Авг.'!BX15:BY15,'[9]МЕТАЛЛОСТРОЙ Сент.'!BX15:BY15,'[10]МЕТАЛЛОСТРОЙ Окт.'!BX15:BY15+'[11]МЕТАЛЛОСТРОЙ Нояб.'!BX15:BY15,'[11]МЕТАЛЛОСТРОЙ Нояб.'!BX15:BY15,'[12]МЕТАЛЛОСТРОЙ Дек.'!BX15:BY15)</f>
        <v>0</v>
      </c>
      <c r="BZ29" s="276"/>
      <c r="CA29" s="108">
        <f>SUM('[1]МЕТАЛЛОСТРОЙ Янв.'!BZ15:CA15,'[2]МЕТАЛЛОСТРОЙ Февр.'!BZ15:CA15,'[3]МЕТАЛЛОСТРОЙ Март'!BZ15:CA15,'[4]МЕТАЛЛОСТРОЙ Апр.'!BZ15:CA15,'[5]МЕТАЛЛОСТРОЙ Май'!BZ15:CA15,'[6]МЕТАЛЛОСТРОЙ Июнь'!BZ15:CA15,'[7]МЕТАЛЛОСТРОЙ Июль'!BZ15:CA15,'[8]МЕТАЛЛОСТРОЙ Авг.'!BZ15:CA15,'[9]МЕТАЛЛОСТРОЙ Сент.'!BZ15:CA15,'[10]МЕТАЛЛОСТРОЙ Окт.'!BZ15:CA15+'[11]МЕТАЛЛОСТРОЙ Нояб.'!BZ15:CA15,'[11]МЕТАЛЛОСТРОЙ Нояб.'!BZ15:CA15,'[12]МЕТАЛЛОСТРОЙ Дек.'!BZ15:CA15)</f>
        <v>0</v>
      </c>
      <c r="CB29" s="276"/>
      <c r="CC29" s="108">
        <f>SUM('[1]МЕТАЛЛОСТРОЙ Янв.'!CB15:CC15,'[2]МЕТАЛЛОСТРОЙ Февр.'!CB15:CC15,'[3]МЕТАЛЛОСТРОЙ Март'!CB15:CC15,'[4]МЕТАЛЛОСТРОЙ Апр.'!CB15:CC15,'[5]МЕТАЛЛОСТРОЙ Май'!CB15:CC15,'[6]МЕТАЛЛОСТРОЙ Июнь'!CB15:CC15,'[7]МЕТАЛЛОСТРОЙ Июль'!CB15:CC15,'[8]МЕТАЛЛОСТРОЙ Авг.'!CB15:CC15,'[9]МЕТАЛЛОСТРОЙ Сент.'!CB15:CC15,'[10]МЕТАЛЛОСТРОЙ Окт.'!CB15:CC15+'[11]МЕТАЛЛОСТРОЙ Нояб.'!CB15:CC15,'[11]МЕТАЛЛОСТРОЙ Нояб.'!CB15:CC15,'[12]МЕТАЛЛОСТРОЙ Дек.'!CB15:CC15)</f>
        <v>0</v>
      </c>
      <c r="CD29" s="59">
        <v>207</v>
      </c>
      <c r="CE29" s="108">
        <f>SUM('[1]МЕТАЛЛОСТРОЙ Янв.'!CD15:CE15,'[2]МЕТАЛЛОСТРОЙ Февр.'!CD15:CE15,'[3]МЕТАЛЛОСТРОЙ Март'!CD15:CE15,'[4]МЕТАЛЛОСТРОЙ Апр.'!CD15:CE15,'[5]МЕТАЛЛОСТРОЙ Май'!CD15:CE15,'[6]МЕТАЛЛОСТРОЙ Июнь'!CD15:CE15,'[7]МЕТАЛЛОСТРОЙ Июль'!CD15:CE15,'[8]МЕТАЛЛОСТРОЙ Авг.'!CD15:CE15,'[9]МЕТАЛЛОСТРОЙ Сент.'!CD15:CE15,'[10]МЕТАЛЛОСТРОЙ Окт.'!CD15:CE15+'[11]МЕТАЛЛОСТРОЙ Нояб.'!CD15:CE15,'[11]МЕТАЛЛОСТРОЙ Нояб.'!CD15:CE15,'[12]МЕТАЛЛОСТРОЙ Дек.'!CD15:CE15)</f>
        <v>0</v>
      </c>
      <c r="CF29" s="276"/>
      <c r="CG29" s="108">
        <f>SUM('[1]МЕТАЛЛОСТРОЙ Янв.'!CF15:CG15,'[2]МЕТАЛЛОСТРОЙ Февр.'!CF15:CG15,'[3]МЕТАЛЛОСТРОЙ Март'!CF15:CG15,'[4]МЕТАЛЛОСТРОЙ Апр.'!CF15:CG15,'[5]МЕТАЛЛОСТРОЙ Май'!CF15:CG15,'[6]МЕТАЛЛОСТРОЙ Июнь'!CF15:CG15,'[7]МЕТАЛЛОСТРОЙ Июль'!CF15:CG15,'[8]МЕТАЛЛОСТРОЙ Авг.'!CF15:CG15,'[9]МЕТАЛЛОСТРОЙ Сент.'!CF15:CG15,'[10]МЕТАЛЛОСТРОЙ Окт.'!CF15:CG15+'[11]МЕТАЛЛОСТРОЙ Нояб.'!CF15:CG15,'[11]МЕТАЛЛОСТРОЙ Нояб.'!CF15:CG15,'[12]МЕТАЛЛОСТРОЙ Дек.'!CF15:CG15)</f>
        <v>0</v>
      </c>
      <c r="CH29" s="276"/>
      <c r="CI29" s="108">
        <f>SUM('[1]МЕТАЛЛОСТРОЙ Янв.'!CH15:CI15,'[2]МЕТАЛЛОСТРОЙ Февр.'!CH15:CI15,'[3]МЕТАЛЛОСТРОЙ Март'!CH15:CI15,'[4]МЕТАЛЛОСТРОЙ Апр.'!CH15:CI15,'[5]МЕТАЛЛОСТРОЙ Май'!CH15:CI15,'[6]МЕТАЛЛОСТРОЙ Июнь'!CH15:CI15,'[7]МЕТАЛЛОСТРОЙ Июль'!CH15:CI15,'[8]МЕТАЛЛОСТРОЙ Авг.'!CH15:CI15,'[9]МЕТАЛЛОСТРОЙ Сент.'!CH15:CI15,'[10]МЕТАЛЛОСТРОЙ Окт.'!CH15:CI15+'[11]МЕТАЛЛОСТРОЙ Нояб.'!CH15:CI15,'[11]МЕТАЛЛОСТРОЙ Нояб.'!CH15:CI15,'[12]МЕТАЛЛОСТРОЙ Дек.'!CH15:CI15)</f>
        <v>0</v>
      </c>
      <c r="CJ29" s="59">
        <v>207</v>
      </c>
      <c r="CK29" s="108">
        <f>SUM('[1]МЕТАЛЛОСТРОЙ Янв.'!CJ15:CK15,'[2]МЕТАЛЛОСТРОЙ Февр.'!CJ15:CK15,'[3]МЕТАЛЛОСТРОЙ Март'!CJ15:CK15,'[4]МЕТАЛЛОСТРОЙ Апр.'!CJ15:CK15,'[5]МЕТАЛЛОСТРОЙ Май'!CJ15:CK15,'[6]МЕТАЛЛОСТРОЙ Июнь'!CJ15:CK15,'[7]МЕТАЛЛОСТРОЙ Июль'!CJ15:CK15,'[8]МЕТАЛЛОСТРОЙ Авг.'!CJ15:CK15,'[9]МЕТАЛЛОСТРОЙ Сент.'!CJ15:CK15,'[10]МЕТАЛЛОСТРОЙ Окт.'!CJ15:CK15+'[11]МЕТАЛЛОСТРОЙ Нояб.'!CJ15:CK15,'[11]МЕТАЛЛОСТРОЙ Нояб.'!CJ15:CK15,'[12]МЕТАЛЛОСТРОЙ Дек.'!CJ15:CK15)</f>
        <v>338.59</v>
      </c>
      <c r="CL29" s="276"/>
      <c r="CM29" s="108">
        <f>SUM('[1]МЕТАЛЛОСТРОЙ Янв.'!CL15:CM15,'[2]МЕТАЛЛОСТРОЙ Февр.'!CL15:CM15,'[3]МЕТАЛЛОСТРОЙ Март'!CL15:CM15,'[4]МЕТАЛЛОСТРОЙ Апр.'!CL15:CM15,'[5]МЕТАЛЛОСТРОЙ Май'!CL15:CM15,'[6]МЕТАЛЛОСТРОЙ Июнь'!CL15:CM15,'[7]МЕТАЛЛОСТРОЙ Июль'!CL15:CM15,'[8]МЕТАЛЛОСТРОЙ Авг.'!CL15:CM15,'[9]МЕТАЛЛОСТРОЙ Сент.'!CL15:CM15,'[10]МЕТАЛЛОСТРОЙ Окт.'!CL15:CM15+'[11]МЕТАЛЛОСТРОЙ Нояб.'!CL15:CM15,'[11]МЕТАЛЛОСТРОЙ Нояб.'!CL15:CM15,'[12]МЕТАЛЛОСТРОЙ Дек.'!CL15:CM15)</f>
        <v>0</v>
      </c>
      <c r="CN29" s="276"/>
      <c r="CO29" s="108">
        <f>SUM('[1]МЕТАЛЛОСТРОЙ Янв.'!CN15:CO15,'[2]МЕТАЛЛОСТРОЙ Февр.'!CN15:CO15,'[3]МЕТАЛЛОСТРОЙ Март'!CN15:CO15,'[4]МЕТАЛЛОСТРОЙ Апр.'!CN15:CO15,'[5]МЕТАЛЛОСТРОЙ Май'!CN15:CO15,'[6]МЕТАЛЛОСТРОЙ Июнь'!CN15:CO15,'[7]МЕТАЛЛОСТРОЙ Июль'!CN15:CO15,'[8]МЕТАЛЛОСТРОЙ Авг.'!CN15:CO15,'[9]МЕТАЛЛОСТРОЙ Сент.'!CN15:CO15,'[10]МЕТАЛЛОСТРОЙ Окт.'!CN15:CO15+'[11]МЕТАЛЛОСТРОЙ Нояб.'!CN15:CO15,'[11]МЕТАЛЛОСТРОЙ Нояб.'!CN15:CO15,'[12]МЕТАЛЛОСТРОЙ Дек.'!CN15:CO15)</f>
        <v>0</v>
      </c>
      <c r="CP29" s="79"/>
      <c r="CQ29" s="79"/>
      <c r="CR29" s="79"/>
    </row>
    <row r="30" spans="1:96" ht="15.9" customHeight="1" x14ac:dyDescent="0.3">
      <c r="A30" s="382">
        <v>5</v>
      </c>
      <c r="B30" s="447" t="s">
        <v>231</v>
      </c>
      <c r="C30" s="8" t="s">
        <v>7</v>
      </c>
      <c r="D30" s="59">
        <v>51</v>
      </c>
      <c r="E30" s="108">
        <f>SUM('[1]МЕТАЛЛОСТРОЙ Янв.'!D16:E16,'[2]МЕТАЛЛОСТРОЙ Февр.'!D16:E16,'[3]МЕТАЛЛОСТРОЙ Март'!D16:E16,'[4]МЕТАЛЛОСТРОЙ Апр.'!D16:E16,'[5]МЕТАЛЛОСТРОЙ Май'!D16:E16,'[6]МЕТАЛЛОСТРОЙ Июнь'!D16:E16,'[7]МЕТАЛЛОСТРОЙ Июль'!D16:E16,'[8]МЕТАЛЛОСТРОЙ Авг.'!D16:E16,'[9]МЕТАЛЛОСТРОЙ Сент.'!D16:E16,'[10]МЕТАЛЛОСТРОЙ Окт.'!D16:E16+'[11]МЕТАЛЛОСТРОЙ Нояб.'!D16:E16,'[11]МЕТАЛЛОСТРОЙ Нояб.'!D16:E16,'[12]МЕТАЛЛОСТРОЙ Дек.'!D16:E16)</f>
        <v>0</v>
      </c>
      <c r="F30" s="276"/>
      <c r="G30" s="108">
        <f>SUM('[1]МЕТАЛЛОСТРОЙ Янв.'!F16:G16,'[2]МЕТАЛЛОСТРОЙ Февр.'!F16:G16,'[3]МЕТАЛЛОСТРОЙ Март'!F16:G16,'[4]МЕТАЛЛОСТРОЙ Апр.'!F16:G16,'[5]МЕТАЛЛОСТРОЙ Май'!F16:G16,'[6]МЕТАЛЛОСТРОЙ Июнь'!F16:G16,'[7]МЕТАЛЛОСТРОЙ Июль'!F16:G16,'[8]МЕТАЛЛОСТРОЙ Авг.'!F16:G16,'[9]МЕТАЛЛОСТРОЙ Сент.'!F16:G16,'[10]МЕТАЛЛОСТРОЙ Окт.'!F16:G16+'[11]МЕТАЛЛОСТРОЙ Нояб.'!F16:G16,'[11]МЕТАЛЛОСТРОЙ Нояб.'!F16:G16,'[12]МЕТАЛЛОСТРОЙ Дек.'!F16:G16)</f>
        <v>0</v>
      </c>
      <c r="H30" s="276"/>
      <c r="I30" s="108">
        <f>SUM('[1]МЕТАЛЛОСТРОЙ Янв.'!H16:I16,'[2]МЕТАЛЛОСТРОЙ Февр.'!H16:I16,'[3]МЕТАЛЛОСТРОЙ Март'!H16:I16,'[4]МЕТАЛЛОСТРОЙ Апр.'!H16:I16,'[5]МЕТАЛЛОСТРОЙ Май'!H16:I16,'[6]МЕТАЛЛОСТРОЙ Июнь'!H16:I16,'[7]МЕТАЛЛОСТРОЙ Июль'!H16:I16,'[8]МЕТАЛЛОСТРОЙ Авг.'!H16:I16,'[9]МЕТАЛЛОСТРОЙ Сент.'!H16:I16,'[10]МЕТАЛЛОСТРОЙ Окт.'!H16:I16+'[11]МЕТАЛЛОСТРОЙ Нояб.'!H16:I16,'[11]МЕТАЛЛОСТРОЙ Нояб.'!H16:I16,'[12]МЕТАЛЛОСТРОЙ Дек.'!H16:I16)</f>
        <v>0</v>
      </c>
      <c r="J30" s="276"/>
      <c r="K30" s="108">
        <f>SUM('[1]МЕТАЛЛОСТРОЙ Янв.'!J16:K16,'[2]МЕТАЛЛОСТРОЙ Февр.'!J16:K16,'[3]МЕТАЛЛОСТРОЙ Март'!J16:K16,'[4]МЕТАЛЛОСТРОЙ Апр.'!J16:K16,'[5]МЕТАЛЛОСТРОЙ Май'!J16:K16,'[6]МЕТАЛЛОСТРОЙ Июнь'!J16:K16,'[7]МЕТАЛЛОСТРОЙ Июль'!J16:K16,'[8]МЕТАЛЛОСТРОЙ Авг.'!J16:K16,'[9]МЕТАЛЛОСТРОЙ Сент.'!J16:K16,'[10]МЕТАЛЛОСТРОЙ Окт.'!J16:K16+'[11]МЕТАЛЛОСТРОЙ Нояб.'!J16:K16,'[11]МЕТАЛЛОСТРОЙ Нояб.'!J16:K16,'[12]МЕТАЛЛОСТРОЙ Дек.'!J16:K16)</f>
        <v>58</v>
      </c>
      <c r="L30" s="276"/>
      <c r="M30" s="108">
        <f>SUM('[1]МЕТАЛЛОСТРОЙ Янв.'!L16:M16,'[2]МЕТАЛЛОСТРОЙ Февр.'!L16:M16,'[3]МЕТАЛЛОСТРОЙ Март'!L16:M16,'[4]МЕТАЛЛОСТРОЙ Апр.'!L16:M16,'[5]МЕТАЛЛОСТРОЙ Май'!L16:M16,'[6]МЕТАЛЛОСТРОЙ Июнь'!L16:M16,'[7]МЕТАЛЛОСТРОЙ Июль'!L16:M16,'[8]МЕТАЛЛОСТРОЙ Авг.'!L16:M16,'[9]МЕТАЛЛОСТРОЙ Сент.'!L16:M16,'[10]МЕТАЛЛОСТРОЙ Окт.'!L16:M16+'[11]МЕТАЛЛОСТРОЙ Нояб.'!L16:M16,'[11]МЕТАЛЛОСТРОЙ Нояб.'!L16:M16,'[12]МЕТАЛЛОСТРОЙ Дек.'!L16:M16)</f>
        <v>50</v>
      </c>
      <c r="N30" s="276"/>
      <c r="O30" s="108">
        <f>SUM('[1]МЕТАЛЛОСТРОЙ Янв.'!N16:O16,'[2]МЕТАЛЛОСТРОЙ Февр.'!N16:O16,'[3]МЕТАЛЛОСТРОЙ Март'!N16:O16,'[4]МЕТАЛЛОСТРОЙ Апр.'!N16:O16,'[5]МЕТАЛЛОСТРОЙ Май'!N16:O16,'[6]МЕТАЛЛОСТРОЙ Июнь'!N16:O16,'[7]МЕТАЛЛОСТРОЙ Июль'!N16:O16,'[8]МЕТАЛЛОСТРОЙ Авг.'!N16:O16,'[9]МЕТАЛЛОСТРОЙ Сент.'!N16:O16,'[10]МЕТАЛЛОСТРОЙ Окт.'!N16:O16+'[11]МЕТАЛЛОСТРОЙ Нояб.'!N16:O16,'[11]МЕТАЛЛОСТРОЙ Нояб.'!N16:O16,'[12]МЕТАЛЛОСТРОЙ Дек.'!N16:O16)</f>
        <v>0</v>
      </c>
      <c r="P30" s="276"/>
      <c r="Q30" s="108">
        <f>SUM('[1]МЕТАЛЛОСТРОЙ Янв.'!P16:Q16,'[2]МЕТАЛЛОСТРОЙ Февр.'!P16:Q16,'[3]МЕТАЛЛОСТРОЙ Март'!P16:Q16,'[4]МЕТАЛЛОСТРОЙ Апр.'!P16:Q16,'[5]МЕТАЛЛОСТРОЙ Май'!P16:Q16,'[6]МЕТАЛЛОСТРОЙ Июнь'!P16:Q16,'[7]МЕТАЛЛОСТРОЙ Июль'!P16:Q16,'[8]МЕТАЛЛОСТРОЙ Авг.'!P16:Q16,'[9]МЕТАЛЛОСТРОЙ Сент.'!P16:Q16,'[10]МЕТАЛЛОСТРОЙ Окт.'!P16:Q16+'[11]МЕТАЛЛОСТРОЙ Нояб.'!P16:Q16,'[11]МЕТАЛЛОСТРОЙ Нояб.'!P16:Q16,'[12]МЕТАЛЛОСТРОЙ Дек.'!P16:Q16)</f>
        <v>0</v>
      </c>
      <c r="R30" s="276"/>
      <c r="S30" s="108">
        <f>SUM('[1]МЕТАЛЛОСТРОЙ Янв.'!R16:S16,'[2]МЕТАЛЛОСТРОЙ Февр.'!R16:S16,'[3]МЕТАЛЛОСТРОЙ Март'!R16:S16,'[4]МЕТАЛЛОСТРОЙ Апр.'!R16:S16,'[5]МЕТАЛЛОСТРОЙ Май'!R16:S16,'[6]МЕТАЛЛОСТРОЙ Июнь'!R16:S16,'[7]МЕТАЛЛОСТРОЙ Июль'!R16:S16,'[8]МЕТАЛЛОСТРОЙ Авг.'!R16:S16,'[9]МЕТАЛЛОСТРОЙ Сент.'!R16:S16,'[10]МЕТАЛЛОСТРОЙ Окт.'!R16:S16+'[11]МЕТАЛЛОСТРОЙ Нояб.'!R16:S16,'[11]МЕТАЛЛОСТРОЙ Нояб.'!R16:S16,'[12]МЕТАЛЛОСТРОЙ Дек.'!R16:S16)</f>
        <v>0</v>
      </c>
      <c r="T30" s="276"/>
      <c r="U30" s="108">
        <f>SUM('[1]МЕТАЛЛОСТРОЙ Янв.'!T16:U16,'[2]МЕТАЛЛОСТРОЙ Февр.'!T16:U16,'[3]МЕТАЛЛОСТРОЙ Март'!T16:U16,'[4]МЕТАЛЛОСТРОЙ Апр.'!T16:U16,'[5]МЕТАЛЛОСТРОЙ Май'!T16:U16,'[6]МЕТАЛЛОСТРОЙ Июнь'!T16:U16,'[7]МЕТАЛЛОСТРОЙ Июль'!T16:U16,'[8]МЕТАЛЛОСТРОЙ Авг.'!T16:U16,'[9]МЕТАЛЛОСТРОЙ Сент.'!T16:U16,'[10]МЕТАЛЛОСТРОЙ Окт.'!T16:U16+'[11]МЕТАЛЛОСТРОЙ Нояб.'!T16:U16,'[11]МЕТАЛЛОСТРОЙ Нояб.'!T16:U16,'[12]МЕТАЛЛОСТРОЙ Дек.'!T16:U16)</f>
        <v>0</v>
      </c>
      <c r="V30" s="276"/>
      <c r="W30" s="108">
        <f>SUM('[1]МЕТАЛЛОСТРОЙ Янв.'!V16:W16,'[2]МЕТАЛЛОСТРОЙ Февр.'!V16:W16,'[3]МЕТАЛЛОСТРОЙ Март'!V16:W16,'[4]МЕТАЛЛОСТРОЙ Апр.'!V16:W16,'[5]МЕТАЛЛОСТРОЙ Май'!V16:W16,'[6]МЕТАЛЛОСТРОЙ Июнь'!V16:W16,'[7]МЕТАЛЛОСТРОЙ Июль'!V16:W16,'[8]МЕТАЛЛОСТРОЙ Авг.'!V16:W16,'[9]МЕТАЛЛОСТРОЙ Сент.'!V16:W16,'[10]МЕТАЛЛОСТРОЙ Окт.'!V16:W16+'[11]МЕТАЛЛОСТРОЙ Нояб.'!V16:W16,'[11]МЕТАЛЛОСТРОЙ Нояб.'!V16:W16,'[12]МЕТАЛЛОСТРОЙ Дек.'!V16:W16)</f>
        <v>0</v>
      </c>
      <c r="X30" s="276"/>
      <c r="Y30" s="108">
        <f>SUM('[1]МЕТАЛЛОСТРОЙ Янв.'!X16:Y16,'[2]МЕТАЛЛОСТРОЙ Февр.'!X16:Y16,'[3]МЕТАЛЛОСТРОЙ Март'!X16:Y16,'[4]МЕТАЛЛОСТРОЙ Апр.'!X16:Y16,'[5]МЕТАЛЛОСТРОЙ Май'!X16:Y16,'[6]МЕТАЛЛОСТРОЙ Июнь'!X16:Y16,'[7]МЕТАЛЛОСТРОЙ Июль'!X16:Y16,'[8]МЕТАЛЛОСТРОЙ Авг.'!X16:Y16,'[9]МЕТАЛЛОСТРОЙ Сент.'!X16:Y16,'[10]МЕТАЛЛОСТРОЙ Окт.'!X16:Y16+'[11]МЕТАЛЛОСТРОЙ Нояб.'!X16:Y16,'[11]МЕТАЛЛОСТРОЙ Нояб.'!X16:Y16,'[12]МЕТАЛЛОСТРОЙ Дек.'!X16:Y16)</f>
        <v>0</v>
      </c>
      <c r="Z30" s="276"/>
      <c r="AA30" s="108">
        <f>SUM('[1]МЕТАЛЛОСТРОЙ Янв.'!Z16:AA16,'[2]МЕТАЛЛОСТРОЙ Февр.'!Z16:AA16,'[3]МЕТАЛЛОСТРОЙ Март'!Z16:AA16,'[4]МЕТАЛЛОСТРОЙ Апр.'!Z16:AA16,'[5]МЕТАЛЛОСТРОЙ Май'!Z16:AA16,'[6]МЕТАЛЛОСТРОЙ Июнь'!Z16:AA16,'[7]МЕТАЛЛОСТРОЙ Июль'!Z16:AA16,'[8]МЕТАЛЛОСТРОЙ Авг.'!Z16:AA16,'[9]МЕТАЛЛОСТРОЙ Сент.'!Z16:AA16,'[10]МЕТАЛЛОСТРОЙ Окт.'!Z16:AA16+'[11]МЕТАЛЛОСТРОЙ Нояб.'!Z16:AA16,'[11]МЕТАЛЛОСТРОЙ Нояб.'!Z16:AA16,'[12]МЕТАЛЛОСТРОЙ Дек.'!Z16:AA16)</f>
        <v>0</v>
      </c>
      <c r="AB30" s="276"/>
      <c r="AC30" s="108">
        <f>SUM('[1]МЕТАЛЛОСТРОЙ Янв.'!AB16:AC16,'[2]МЕТАЛЛОСТРОЙ Февр.'!AB16:AC16,'[3]МЕТАЛЛОСТРОЙ Март'!AB16:AC16,'[4]МЕТАЛЛОСТРОЙ Апр.'!AB16:AC16,'[5]МЕТАЛЛОСТРОЙ Май'!AB16:AC16,'[6]МЕТАЛЛОСТРОЙ Июнь'!AB16:AC16,'[7]МЕТАЛЛОСТРОЙ Июль'!AB16:AC16,'[8]МЕТАЛЛОСТРОЙ Авг.'!AB16:AC16,'[9]МЕТАЛЛОСТРОЙ Сент.'!AB16:AC16,'[10]МЕТАЛЛОСТРОЙ Окт.'!AB16:AC16+'[11]МЕТАЛЛОСТРОЙ Нояб.'!AB16:AC16,'[11]МЕТАЛЛОСТРОЙ Нояб.'!AB16:AC16,'[12]МЕТАЛЛОСТРОЙ Дек.'!AB16:AC16)</f>
        <v>0</v>
      </c>
      <c r="AD30" s="276"/>
      <c r="AE30" s="108">
        <f>SUM('[1]МЕТАЛЛОСТРОЙ Янв.'!AD16:AE16,'[2]МЕТАЛЛОСТРОЙ Февр.'!AD16:AE16,'[3]МЕТАЛЛОСТРОЙ Март'!AD16:AE16,'[4]МЕТАЛЛОСТРОЙ Апр.'!AD16:AE16,'[5]МЕТАЛЛОСТРОЙ Май'!AD16:AE16,'[6]МЕТАЛЛОСТРОЙ Июнь'!AD16:AE16,'[7]МЕТАЛЛОСТРОЙ Июль'!AD16:AE16,'[8]МЕТАЛЛОСТРОЙ Авг.'!AD16:AE16,'[9]МЕТАЛЛОСТРОЙ Сент.'!AD16:AE16,'[10]МЕТАЛЛОСТРОЙ Окт.'!AD16:AE16+'[11]МЕТАЛЛОСТРОЙ Нояб.'!AD16:AE16,'[11]МЕТАЛЛОСТРОЙ Нояб.'!AD16:AE16,'[12]МЕТАЛЛОСТРОЙ Дек.'!AD16:AE16)</f>
        <v>0</v>
      </c>
      <c r="AF30" s="276"/>
      <c r="AG30" s="108">
        <f>SUM('[1]МЕТАЛЛОСТРОЙ Янв.'!AF16:AG16,'[2]МЕТАЛЛОСТРОЙ Февр.'!AF16:AG16,'[3]МЕТАЛЛОСТРОЙ Март'!AF16:AG16,'[4]МЕТАЛЛОСТРОЙ Апр.'!AF16:AG16,'[5]МЕТАЛЛОСТРОЙ Май'!AF16:AG16,'[6]МЕТАЛЛОСТРОЙ Июнь'!AF16:AG16,'[7]МЕТАЛЛОСТРОЙ Июль'!AF16:AG16,'[8]МЕТАЛЛОСТРОЙ Авг.'!AF16:AG16,'[9]МЕТАЛЛОСТРОЙ Сент.'!AF16:AG16,'[10]МЕТАЛЛОСТРОЙ Окт.'!AF16:AG16+'[11]МЕТАЛЛОСТРОЙ Нояб.'!AF16:AG16,'[11]МЕТАЛЛОСТРОЙ Нояб.'!AF16:AG16,'[12]МЕТАЛЛОСТРОЙ Дек.'!AF16:AG16)</f>
        <v>0</v>
      </c>
      <c r="AH30" s="276"/>
      <c r="AI30" s="108">
        <f>SUM('[1]МЕТАЛЛОСТРОЙ Янв.'!AH16:AI16,'[2]МЕТАЛЛОСТРОЙ Февр.'!AH16:AI16,'[3]МЕТАЛЛОСТРОЙ Март'!AH16:AI16,'[4]МЕТАЛЛОСТРОЙ Апр.'!AH16:AI16,'[5]МЕТАЛЛОСТРОЙ Май'!AH16:AI16,'[6]МЕТАЛЛОСТРОЙ Июнь'!AH16:AI16,'[7]МЕТАЛЛОСТРОЙ Июль'!AH16:AI16,'[8]МЕТАЛЛОСТРОЙ Авг.'!AH16:AI16,'[9]МЕТАЛЛОСТРОЙ Сент.'!AH16:AI16,'[10]МЕТАЛЛОСТРОЙ Окт.'!AH16:AI16+'[11]МЕТАЛЛОСТРОЙ Нояб.'!AH16:AI16,'[11]МЕТАЛЛОСТРОЙ Нояб.'!AH16:AI16,'[12]МЕТАЛЛОСТРОЙ Дек.'!AH16:AI16)</f>
        <v>0</v>
      </c>
      <c r="AJ30" s="276"/>
      <c r="AK30" s="108">
        <f>SUM('[1]МЕТАЛЛОСТРОЙ Янв.'!AJ16:AK16,'[2]МЕТАЛЛОСТРОЙ Февр.'!AJ16:AK16,'[3]МЕТАЛЛОСТРОЙ Март'!AJ16:AK16,'[4]МЕТАЛЛОСТРОЙ Апр.'!AJ16:AK16,'[5]МЕТАЛЛОСТРОЙ Май'!AJ16:AK16,'[6]МЕТАЛЛОСТРОЙ Июнь'!AJ16:AK16,'[7]МЕТАЛЛОСТРОЙ Июль'!AJ16:AK16,'[8]МЕТАЛЛОСТРОЙ Авг.'!AJ16:AK16,'[9]МЕТАЛЛОСТРОЙ Сент.'!AJ16:AK16,'[10]МЕТАЛЛОСТРОЙ Окт.'!AJ16:AK16+'[11]МЕТАЛЛОСТРОЙ Нояб.'!AJ16:AK16,'[11]МЕТАЛЛОСТРОЙ Нояб.'!AJ16:AK16,'[12]МЕТАЛЛОСТРОЙ Дек.'!AJ16:AK16)</f>
        <v>0</v>
      </c>
      <c r="AL30" s="276"/>
      <c r="AM30" s="108">
        <f>SUM('[1]МЕТАЛЛОСТРОЙ Янв.'!AL16:AM16,'[2]МЕТАЛЛОСТРОЙ Февр.'!AL16:AM16,'[3]МЕТАЛЛОСТРОЙ Март'!AL16:AM16,'[4]МЕТАЛЛОСТРОЙ Апр.'!AL16:AM16,'[5]МЕТАЛЛОСТРОЙ Май'!AL16:AM16,'[6]МЕТАЛЛОСТРОЙ Июнь'!AL16:AM16,'[7]МЕТАЛЛОСТРОЙ Июль'!AL16:AM16,'[8]МЕТАЛЛОСТРОЙ Авг.'!AL16:AM16,'[9]МЕТАЛЛОСТРОЙ Сент.'!AL16:AM16,'[10]МЕТАЛЛОСТРОЙ Окт.'!AL16:AM16+'[11]МЕТАЛЛОСТРОЙ Нояб.'!AL16:AM16,'[11]МЕТАЛЛОСТРОЙ Нояб.'!AL16:AM16,'[12]МЕТАЛЛОСТРОЙ Дек.'!AL16:AM16)</f>
        <v>0</v>
      </c>
      <c r="AN30" s="276"/>
      <c r="AO30" s="108">
        <f>SUM('[1]МЕТАЛЛОСТРОЙ Янв.'!AN16:AO16,'[2]МЕТАЛЛОСТРОЙ Февр.'!AN16:AO16,'[3]МЕТАЛЛОСТРОЙ Март'!AN16:AO16,'[4]МЕТАЛЛОСТРОЙ Апр.'!AN16:AO16,'[5]МЕТАЛЛОСТРОЙ Май'!AN16:AO16,'[6]МЕТАЛЛОСТРОЙ Июнь'!AN16:AO16,'[7]МЕТАЛЛОСТРОЙ Июль'!AN16:AO16,'[8]МЕТАЛЛОСТРОЙ Авг.'!AN16:AO16,'[9]МЕТАЛЛОСТРОЙ Сент.'!AN16:AO16,'[10]МЕТАЛЛОСТРОЙ Окт.'!AN16:AO16+'[11]МЕТАЛЛОСТРОЙ Нояб.'!AN16:AO16,'[11]МЕТАЛЛОСТРОЙ Нояб.'!AN16:AO16,'[12]МЕТАЛЛОСТРОЙ Дек.'!AN16:AO16)</f>
        <v>0</v>
      </c>
      <c r="AP30" s="276"/>
      <c r="AQ30" s="108">
        <f>SUM('[1]МЕТАЛЛОСТРОЙ Янв.'!AP16:AQ16,'[2]МЕТАЛЛОСТРОЙ Февр.'!AP16:AQ16,'[3]МЕТАЛЛОСТРОЙ Март'!AP16:AQ16,'[4]МЕТАЛЛОСТРОЙ Апр.'!AP16:AQ16,'[5]МЕТАЛЛОСТРОЙ Май'!AP16:AQ16,'[6]МЕТАЛЛОСТРОЙ Июнь'!AP16:AQ16,'[7]МЕТАЛЛОСТРОЙ Июль'!AP16:AQ16,'[8]МЕТАЛЛОСТРОЙ Авг.'!AP16:AQ16,'[9]МЕТАЛЛОСТРОЙ Сент.'!AP16:AQ16,'[10]МЕТАЛЛОСТРОЙ Окт.'!AP16:AQ16+'[11]МЕТАЛЛОСТРОЙ Нояб.'!AP16:AQ16,'[11]МЕТАЛЛОСТРОЙ Нояб.'!AP16:AQ16,'[12]МЕТАЛЛОСТРОЙ Дек.'!AP16:AQ16)</f>
        <v>0</v>
      </c>
      <c r="AR30" s="276"/>
      <c r="AS30" s="108">
        <f>SUM('[1]МЕТАЛЛОСТРОЙ Янв.'!AR16:AS16,'[2]МЕТАЛЛОСТРОЙ Февр.'!AR16:AS16,'[3]МЕТАЛЛОСТРОЙ Март'!AR16:AS16,'[4]МЕТАЛЛОСТРОЙ Апр.'!AR16:AS16,'[5]МЕТАЛЛОСТРОЙ Май'!AR16:AS16,'[6]МЕТАЛЛОСТРОЙ Июнь'!AR16:AS16,'[7]МЕТАЛЛОСТРОЙ Июль'!AR16:AS16,'[8]МЕТАЛЛОСТРОЙ Авг.'!AR16:AS16,'[9]МЕТАЛЛОСТРОЙ Сент.'!AR16:AS16,'[10]МЕТАЛЛОСТРОЙ Окт.'!AR16:AS16+'[11]МЕТАЛЛОСТРОЙ Нояб.'!AR16:AS16,'[11]МЕТАЛЛОСТРОЙ Нояб.'!AR16:AS16,'[12]МЕТАЛЛОСТРОЙ Дек.'!AR16:AS16)</f>
        <v>0</v>
      </c>
      <c r="AT30" s="276"/>
      <c r="AU30" s="108">
        <f>SUM('[1]МЕТАЛЛОСТРОЙ Янв.'!AT16:AU16,'[2]МЕТАЛЛОСТРОЙ Февр.'!AT16:AU16,'[3]МЕТАЛЛОСТРОЙ Март'!AT16:AU16,'[4]МЕТАЛЛОСТРОЙ Апр.'!AT16:AU16,'[5]МЕТАЛЛОСТРОЙ Май'!AT16:AU16,'[6]МЕТАЛЛОСТРОЙ Июнь'!AT16:AU16,'[7]МЕТАЛЛОСТРОЙ Июль'!AT16:AU16,'[8]МЕТАЛЛОСТРОЙ Авг.'!AT16:AU16,'[9]МЕТАЛЛОСТРОЙ Сент.'!AT16:AU16,'[10]МЕТАЛЛОСТРОЙ Окт.'!AT16:AU16+'[11]МЕТАЛЛОСТРОЙ Нояб.'!AT16:AU16,'[11]МЕТАЛЛОСТРОЙ Нояб.'!AT16:AU16,'[12]МЕТАЛЛОСТРОЙ Дек.'!AT16:AU16)</f>
        <v>0</v>
      </c>
      <c r="AV30" s="276"/>
      <c r="AW30" s="108">
        <f>SUM('[1]МЕТАЛЛОСТРОЙ Янв.'!AV16:AW16,'[2]МЕТАЛЛОСТРОЙ Февр.'!AV16:AW16,'[3]МЕТАЛЛОСТРОЙ Март'!AV16:AW16,'[4]МЕТАЛЛОСТРОЙ Апр.'!AV16:AW16,'[5]МЕТАЛЛОСТРОЙ Май'!AV16:AW16,'[6]МЕТАЛЛОСТРОЙ Июнь'!AV16:AW16,'[7]МЕТАЛЛОСТРОЙ Июль'!AV16:AW16,'[8]МЕТАЛЛОСТРОЙ Авг.'!AV16:AW16,'[9]МЕТАЛЛОСТРОЙ Сент.'!AV16:AW16,'[10]МЕТАЛЛОСТРОЙ Окт.'!AV16:AW16+'[11]МЕТАЛЛОСТРОЙ Нояб.'!AV16:AW16,'[11]МЕТАЛЛОСТРОЙ Нояб.'!AV16:AW16,'[12]МЕТАЛЛОСТРОЙ Дек.'!AV16:AW16)</f>
        <v>0</v>
      </c>
      <c r="AX30" s="276"/>
      <c r="AY30" s="108">
        <f>SUM('[1]МЕТАЛЛОСТРОЙ Янв.'!AX16:AY16,'[2]МЕТАЛЛОСТРОЙ Февр.'!AX16:AY16,'[3]МЕТАЛЛОСТРОЙ Март'!AX16:AY16,'[4]МЕТАЛЛОСТРОЙ Апр.'!AX16:AY16,'[5]МЕТАЛЛОСТРОЙ Май'!AX16:AY16,'[6]МЕТАЛЛОСТРОЙ Июнь'!AX16:AY16,'[7]МЕТАЛЛОСТРОЙ Июль'!AX16:AY16,'[8]МЕТАЛЛОСТРОЙ Авг.'!AX16:AY16,'[9]МЕТАЛЛОСТРОЙ Сент.'!AX16:AY16,'[10]МЕТАЛЛОСТРОЙ Окт.'!AX16:AY16+'[11]МЕТАЛЛОСТРОЙ Нояб.'!AX16:AY16,'[11]МЕТАЛЛОСТРОЙ Нояб.'!AX16:AY16,'[12]МЕТАЛЛОСТРОЙ Дек.'!AX16:AY16)</f>
        <v>0</v>
      </c>
      <c r="AZ30" s="276"/>
      <c r="BA30" s="108">
        <f>SUM('[1]МЕТАЛЛОСТРОЙ Янв.'!AZ16:BA16,'[2]МЕТАЛЛОСТРОЙ Февр.'!AZ16:BA16,'[3]МЕТАЛЛОСТРОЙ Март'!AZ16:BA16,'[4]МЕТАЛЛОСТРОЙ Апр.'!AZ16:BA16,'[5]МЕТАЛЛОСТРОЙ Май'!AZ16:BA16,'[6]МЕТАЛЛОСТРОЙ Июнь'!AZ16:BA16,'[7]МЕТАЛЛОСТРОЙ Июль'!AZ16:BA16,'[8]МЕТАЛЛОСТРОЙ Авг.'!AZ16:BA16,'[9]МЕТАЛЛОСТРОЙ Сент.'!AZ16:BA16,'[10]МЕТАЛЛОСТРОЙ Окт.'!AZ16:BA16+'[11]МЕТАЛЛОСТРОЙ Нояб.'!AZ16:BA16,'[11]МЕТАЛЛОСТРОЙ Нояб.'!AZ16:BA16,'[12]МЕТАЛЛОСТРОЙ Дек.'!AZ16:BA16)</f>
        <v>0</v>
      </c>
      <c r="BB30" s="276"/>
      <c r="BC30" s="108">
        <f>SUM('[1]МЕТАЛЛОСТРОЙ Янв.'!BB16:BC16,'[2]МЕТАЛЛОСТРОЙ Февр.'!BB16:BC16,'[3]МЕТАЛЛОСТРОЙ Март'!BB16:BC16,'[4]МЕТАЛЛОСТРОЙ Апр.'!BB16:BC16,'[5]МЕТАЛЛОСТРОЙ Май'!BB16:BC16,'[6]МЕТАЛЛОСТРОЙ Июнь'!BB16:BC16,'[7]МЕТАЛЛОСТРОЙ Июль'!BB16:BC16,'[8]МЕТАЛЛОСТРОЙ Авг.'!BB16:BC16,'[9]МЕТАЛЛОСТРОЙ Сент.'!BB16:BC16,'[10]МЕТАЛЛОСТРОЙ Окт.'!BB16:BC16+'[11]МЕТАЛЛОСТРОЙ Нояб.'!BB16:BC16,'[11]МЕТАЛЛОСТРОЙ Нояб.'!BB16:BC16,'[12]МЕТАЛЛОСТРОЙ Дек.'!BB16:BC16)</f>
        <v>0</v>
      </c>
      <c r="BD30" s="276"/>
      <c r="BE30" s="108">
        <f>SUM('[1]МЕТАЛЛОСТРОЙ Янв.'!BD16:BE16,'[2]МЕТАЛЛОСТРОЙ Февр.'!BD16:BE16,'[3]МЕТАЛЛОСТРОЙ Март'!BD16:BE16,'[4]МЕТАЛЛОСТРОЙ Апр.'!BD16:BE16,'[5]МЕТАЛЛОСТРОЙ Май'!BD16:BE16,'[6]МЕТАЛЛОСТРОЙ Июнь'!BD16:BE16,'[7]МЕТАЛЛОСТРОЙ Июль'!BD16:BE16,'[8]МЕТАЛЛОСТРОЙ Авг.'!BD16:BE16,'[9]МЕТАЛЛОСТРОЙ Сент.'!BD16:BE16,'[10]МЕТАЛЛОСТРОЙ Окт.'!BD16:BE16+'[11]МЕТАЛЛОСТРОЙ Нояб.'!BD16:BE16,'[11]МЕТАЛЛОСТРОЙ Нояб.'!BD16:BE16,'[12]МЕТАЛЛОСТРОЙ Дек.'!BD16:BE16)</f>
        <v>0</v>
      </c>
      <c r="BF30" s="276"/>
      <c r="BG30" s="108">
        <f>SUM('[1]МЕТАЛЛОСТРОЙ Янв.'!BF16:BG16,'[2]МЕТАЛЛОСТРОЙ Февр.'!BF16:BG16,'[3]МЕТАЛЛОСТРОЙ Март'!BF16:BG16,'[4]МЕТАЛЛОСТРОЙ Апр.'!BF16:BG16,'[5]МЕТАЛЛОСТРОЙ Май'!BF16:BG16,'[6]МЕТАЛЛОСТРОЙ Июнь'!BF16:BG16,'[7]МЕТАЛЛОСТРОЙ Июль'!BF16:BG16,'[8]МЕТАЛЛОСТРОЙ Авг.'!BF16:BG16,'[9]МЕТАЛЛОСТРОЙ Сент.'!BF16:BG16,'[10]МЕТАЛЛОСТРОЙ Окт.'!BF16:BG16+'[11]МЕТАЛЛОСТРОЙ Нояб.'!BF16:BG16,'[11]МЕТАЛЛОСТРОЙ Нояб.'!BF16:BG16,'[12]МЕТАЛЛОСТРОЙ Дек.'!BF16:BG16)</f>
        <v>0</v>
      </c>
      <c r="BH30" s="276"/>
      <c r="BI30" s="108">
        <f>SUM('[1]МЕТАЛЛОСТРОЙ Янв.'!BH16:BI16,'[2]МЕТАЛЛОСТРОЙ Февр.'!BH16:BI16,'[3]МЕТАЛЛОСТРОЙ Март'!BH16:BI16,'[4]МЕТАЛЛОСТРОЙ Апр.'!BH16:BI16,'[5]МЕТАЛЛОСТРОЙ Май'!BH16:BI16,'[6]МЕТАЛЛОСТРОЙ Июнь'!BH16:BI16,'[7]МЕТАЛЛОСТРОЙ Июль'!BH16:BI16,'[8]МЕТАЛЛОСТРОЙ Авг.'!BH16:BI16,'[9]МЕТАЛЛОСТРОЙ Сент.'!BH16:BI16,'[10]МЕТАЛЛОСТРОЙ Окт.'!BH16:BI16+'[11]МЕТАЛЛОСТРОЙ Нояб.'!BH16:BI16,'[11]МЕТАЛЛОСТРОЙ Нояб.'!BH16:BI16,'[12]МЕТАЛЛОСТРОЙ Дек.'!BH16:BI16)</f>
        <v>0</v>
      </c>
      <c r="BJ30" s="276"/>
      <c r="BK30" s="108">
        <f>SUM('[1]МЕТАЛЛОСТРОЙ Янв.'!BJ16:BK16,'[2]МЕТАЛЛОСТРОЙ Февр.'!BJ16:BK16,'[3]МЕТАЛЛОСТРОЙ Март'!BJ16:BK16,'[4]МЕТАЛЛОСТРОЙ Апр.'!BJ16:BK16,'[5]МЕТАЛЛОСТРОЙ Май'!BJ16:BK16,'[6]МЕТАЛЛОСТРОЙ Июнь'!BJ16:BK16,'[7]МЕТАЛЛОСТРОЙ Июль'!BJ16:BK16,'[8]МЕТАЛЛОСТРОЙ Авг.'!BJ16:BK16,'[9]МЕТАЛЛОСТРОЙ Сент.'!BJ16:BK16,'[10]МЕТАЛЛОСТРОЙ Окт.'!BJ16:BK16+'[11]МЕТАЛЛОСТРОЙ Нояб.'!BJ16:BK16,'[11]МЕТАЛЛОСТРОЙ Нояб.'!BJ16:BK16,'[12]МЕТАЛЛОСТРОЙ Дек.'!BJ16:BK16)</f>
        <v>0</v>
      </c>
      <c r="BL30" s="276"/>
      <c r="BM30" s="108">
        <f>SUM('[1]МЕТАЛЛОСТРОЙ Янв.'!BL16:BM16,'[2]МЕТАЛЛОСТРОЙ Февр.'!BL16:BM16,'[3]МЕТАЛЛОСТРОЙ Март'!BL16:BM16,'[4]МЕТАЛЛОСТРОЙ Апр.'!BL16:BM16,'[5]МЕТАЛЛОСТРОЙ Май'!BL16:BM16,'[6]МЕТАЛЛОСТРОЙ Июнь'!BL16:BM16,'[7]МЕТАЛЛОСТРОЙ Июль'!BL16:BM16,'[8]МЕТАЛЛОСТРОЙ Авг.'!BL16:BM16,'[9]МЕТАЛЛОСТРОЙ Сент.'!BL16:BM16,'[10]МЕТАЛЛОСТРОЙ Окт.'!BL16:BM16+'[11]МЕТАЛЛОСТРОЙ Нояб.'!BL16:BM16,'[11]МЕТАЛЛОСТРОЙ Нояб.'!BL16:BM16,'[12]МЕТАЛЛОСТРОЙ Дек.'!BL16:BM16)</f>
        <v>0</v>
      </c>
      <c r="BN30" s="276"/>
      <c r="BO30" s="108">
        <f>SUM('[1]МЕТАЛЛОСТРОЙ Янв.'!BN16:BO16,'[2]МЕТАЛЛОСТРОЙ Февр.'!BN16:BO16,'[3]МЕТАЛЛОСТРОЙ Март'!BN16:BO16,'[4]МЕТАЛЛОСТРОЙ Апр.'!BN16:BO16,'[5]МЕТАЛЛОСТРОЙ Май'!BN16:BO16,'[6]МЕТАЛЛОСТРОЙ Июнь'!BN16:BO16,'[7]МЕТАЛЛОСТРОЙ Июль'!BN16:BO16,'[8]МЕТАЛЛОСТРОЙ Авг.'!BN16:BO16,'[9]МЕТАЛЛОСТРОЙ Сент.'!BN16:BO16,'[10]МЕТАЛЛОСТРОЙ Окт.'!BN16:BO16+'[11]МЕТАЛЛОСТРОЙ Нояб.'!BN16:BO16,'[11]МЕТАЛЛОСТРОЙ Нояб.'!BN16:BO16,'[12]МЕТАЛЛОСТРОЙ Дек.'!BN16:BO16)</f>
        <v>0</v>
      </c>
      <c r="BP30" s="276"/>
      <c r="BQ30" s="108">
        <f>SUM('[1]МЕТАЛЛОСТРОЙ Янв.'!BP16:BQ16,'[2]МЕТАЛЛОСТРОЙ Февр.'!BP16:BQ16,'[3]МЕТАЛЛОСТРОЙ Март'!BP16:BQ16,'[4]МЕТАЛЛОСТРОЙ Апр.'!BP16:BQ16,'[5]МЕТАЛЛОСТРОЙ Май'!BP16:BQ16,'[6]МЕТАЛЛОСТРОЙ Июнь'!BP16:BQ16,'[7]МЕТАЛЛОСТРОЙ Июль'!BP16:BQ16,'[8]МЕТАЛЛОСТРОЙ Авг.'!BP16:BQ16,'[9]МЕТАЛЛОСТРОЙ Сент.'!BP16:BQ16,'[10]МЕТАЛЛОСТРОЙ Окт.'!BP16:BQ16+'[11]МЕТАЛЛОСТРОЙ Нояб.'!BP16:BQ16,'[11]МЕТАЛЛОСТРОЙ Нояб.'!BP16:BQ16,'[12]МЕТАЛЛОСТРОЙ Дек.'!BP16:BQ16)</f>
        <v>0</v>
      </c>
      <c r="BR30" s="276"/>
      <c r="BS30" s="108">
        <f>SUM('[1]МЕТАЛЛОСТРОЙ Янв.'!BR16:BS16,'[2]МЕТАЛЛОСТРОЙ Февр.'!BR16:BS16,'[3]МЕТАЛЛОСТРОЙ Март'!BR16:BS16,'[4]МЕТАЛЛОСТРОЙ Апр.'!BR16:BS16,'[5]МЕТАЛЛОСТРОЙ Май'!BR16:BS16,'[6]МЕТАЛЛОСТРОЙ Июнь'!BR16:BS16,'[7]МЕТАЛЛОСТРОЙ Июль'!BR16:BS16,'[8]МЕТАЛЛОСТРОЙ Авг.'!BR16:BS16,'[9]МЕТАЛЛОСТРОЙ Сент.'!BR16:BS16,'[10]МЕТАЛЛОСТРОЙ Окт.'!BR16:BS16+'[11]МЕТАЛЛОСТРОЙ Нояб.'!BR16:BS16,'[11]МЕТАЛЛОСТРОЙ Нояб.'!BR16:BS16,'[12]МЕТАЛЛОСТРОЙ Дек.'!BR16:BS16)</f>
        <v>0</v>
      </c>
      <c r="BT30" s="276"/>
      <c r="BU30" s="108">
        <f>SUM('[1]МЕТАЛЛОСТРОЙ Янв.'!BT16:BU16,'[2]МЕТАЛЛОСТРОЙ Февр.'!BT16:BU16,'[3]МЕТАЛЛОСТРОЙ Март'!BT16:BU16,'[4]МЕТАЛЛОСТРОЙ Апр.'!BT16:BU16,'[5]МЕТАЛЛОСТРОЙ Май'!BT16:BU16,'[6]МЕТАЛЛОСТРОЙ Июнь'!BT16:BU16,'[7]МЕТАЛЛОСТРОЙ Июль'!BT16:BU16,'[8]МЕТАЛЛОСТРОЙ Авг.'!BT16:BU16,'[9]МЕТАЛЛОСТРОЙ Сент.'!BT16:BU16,'[10]МЕТАЛЛОСТРОЙ Окт.'!BT16:BU16+'[11]МЕТАЛЛОСТРОЙ Нояб.'!BT16:BU16,'[11]МЕТАЛЛОСТРОЙ Нояб.'!BT16:BU16,'[12]МЕТАЛЛОСТРОЙ Дек.'!BT16:BU16)</f>
        <v>0</v>
      </c>
      <c r="BV30" s="276"/>
      <c r="BW30" s="108">
        <f>SUM('[1]МЕТАЛЛОСТРОЙ Янв.'!BV16:BW16,'[2]МЕТАЛЛОСТРОЙ Февр.'!BV16:BW16,'[3]МЕТАЛЛОСТРОЙ Март'!BV16:BW16,'[4]МЕТАЛЛОСТРОЙ Апр.'!BV16:BW16,'[5]МЕТАЛЛОСТРОЙ Май'!BV16:BW16,'[6]МЕТАЛЛОСТРОЙ Июнь'!BV16:BW16,'[7]МЕТАЛЛОСТРОЙ Июль'!BV16:BW16,'[8]МЕТАЛЛОСТРОЙ Авг.'!BV16:BW16,'[9]МЕТАЛЛОСТРОЙ Сент.'!BV16:BW16,'[10]МЕТАЛЛОСТРОЙ Окт.'!BV16:BW16+'[11]МЕТАЛЛОСТРОЙ Нояб.'!BV16:BW16,'[11]МЕТАЛЛОСТРОЙ Нояб.'!BV16:BW16,'[12]МЕТАЛЛОСТРОЙ Дек.'!BV16:BW16)</f>
        <v>0</v>
      </c>
      <c r="BX30" s="276"/>
      <c r="BY30" s="108">
        <f>SUM('[1]МЕТАЛЛОСТРОЙ Янв.'!BX16:BY16,'[2]МЕТАЛЛОСТРОЙ Февр.'!BX16:BY16,'[3]МЕТАЛЛОСТРОЙ Март'!BX16:BY16,'[4]МЕТАЛЛОСТРОЙ Апр.'!BX16:BY16,'[5]МЕТАЛЛОСТРОЙ Май'!BX16:BY16,'[6]МЕТАЛЛОСТРОЙ Июнь'!BX16:BY16,'[7]МЕТАЛЛОСТРОЙ Июль'!BX16:BY16,'[8]МЕТАЛЛОСТРОЙ Авг.'!BX16:BY16,'[9]МЕТАЛЛОСТРОЙ Сент.'!BX16:BY16,'[10]МЕТАЛЛОСТРОЙ Окт.'!BX16:BY16+'[11]МЕТАЛЛОСТРОЙ Нояб.'!BX16:BY16,'[11]МЕТАЛЛОСТРОЙ Нояб.'!BX16:BY16,'[12]МЕТАЛЛОСТРОЙ Дек.'!BX16:BY16)</f>
        <v>0</v>
      </c>
      <c r="BZ30" s="276"/>
      <c r="CA30" s="108">
        <f>SUM('[1]МЕТАЛЛОСТРОЙ Янв.'!BZ16:CA16,'[2]МЕТАЛЛОСТРОЙ Февр.'!BZ16:CA16,'[3]МЕТАЛЛОСТРОЙ Март'!BZ16:CA16,'[4]МЕТАЛЛОСТРОЙ Апр.'!BZ16:CA16,'[5]МЕТАЛЛОСТРОЙ Май'!BZ16:CA16,'[6]МЕТАЛЛОСТРОЙ Июнь'!BZ16:CA16,'[7]МЕТАЛЛОСТРОЙ Июль'!BZ16:CA16,'[8]МЕТАЛЛОСТРОЙ Авг.'!BZ16:CA16,'[9]МЕТАЛЛОСТРОЙ Сент.'!BZ16:CA16,'[10]МЕТАЛЛОСТРОЙ Окт.'!BZ16:CA16+'[11]МЕТАЛЛОСТРОЙ Нояб.'!BZ16:CA16,'[11]МЕТАЛЛОСТРОЙ Нояб.'!BZ16:CA16,'[12]МЕТАЛЛОСТРОЙ Дек.'!BZ16:CA16)</f>
        <v>0</v>
      </c>
      <c r="CB30" s="276"/>
      <c r="CC30" s="108">
        <f>SUM('[1]МЕТАЛЛОСТРОЙ Янв.'!CB16:CC16,'[2]МЕТАЛЛОСТРОЙ Февр.'!CB16:CC16,'[3]МЕТАЛЛОСТРОЙ Март'!CB16:CC16,'[4]МЕТАЛЛОСТРОЙ Апр.'!CB16:CC16,'[5]МЕТАЛЛОСТРОЙ Май'!CB16:CC16,'[6]МЕТАЛЛОСТРОЙ Июнь'!CB16:CC16,'[7]МЕТАЛЛОСТРОЙ Июль'!CB16:CC16,'[8]МЕТАЛЛОСТРОЙ Авг.'!CB16:CC16,'[9]МЕТАЛЛОСТРОЙ Сент.'!CB16:CC16,'[10]МЕТАЛЛОСТРОЙ Окт.'!CB16:CC16+'[11]МЕТАЛЛОСТРОЙ Нояб.'!CB16:CC16,'[11]МЕТАЛЛОСТРОЙ Нояб.'!CB16:CC16,'[12]МЕТАЛЛОСТРОЙ Дек.'!CB16:CC16)</f>
        <v>0</v>
      </c>
      <c r="CD30" s="276"/>
      <c r="CE30" s="108">
        <f>SUM('[1]МЕТАЛЛОСТРОЙ Янв.'!CD16:CE16,'[2]МЕТАЛЛОСТРОЙ Февр.'!CD16:CE16,'[3]МЕТАЛЛОСТРОЙ Март'!CD16:CE16,'[4]МЕТАЛЛОСТРОЙ Апр.'!CD16:CE16,'[5]МЕТАЛЛОСТРОЙ Май'!CD16:CE16,'[6]МЕТАЛЛОСТРОЙ Июнь'!CD16:CE16,'[7]МЕТАЛЛОСТРОЙ Июль'!CD16:CE16,'[8]МЕТАЛЛОСТРОЙ Авг.'!CD16:CE16,'[9]МЕТАЛЛОСТРОЙ Сент.'!CD16:CE16,'[10]МЕТАЛЛОСТРОЙ Окт.'!CD16:CE16+'[11]МЕТАЛЛОСТРОЙ Нояб.'!CD16:CE16,'[11]МЕТАЛЛОСТРОЙ Нояб.'!CD16:CE16,'[12]МЕТАЛЛОСТРОЙ Дек.'!CD16:CE16)</f>
        <v>0</v>
      </c>
      <c r="CF30" s="276"/>
      <c r="CG30" s="108">
        <f>SUM('[1]МЕТАЛЛОСТРОЙ Янв.'!CF16:CG16,'[2]МЕТАЛЛОСТРОЙ Февр.'!CF16:CG16,'[3]МЕТАЛЛОСТРОЙ Март'!CF16:CG16,'[4]МЕТАЛЛОСТРОЙ Апр.'!CF16:CG16,'[5]МЕТАЛЛОСТРОЙ Май'!CF16:CG16,'[6]МЕТАЛЛОСТРОЙ Июнь'!CF16:CG16,'[7]МЕТАЛЛОСТРОЙ Июль'!CF16:CG16,'[8]МЕТАЛЛОСТРОЙ Авг.'!CF16:CG16,'[9]МЕТАЛЛОСТРОЙ Сент.'!CF16:CG16,'[10]МЕТАЛЛОСТРОЙ Окт.'!CF16:CG16+'[11]МЕТАЛЛОСТРОЙ Нояб.'!CF16:CG16,'[11]МЕТАЛЛОСТРОЙ Нояб.'!CF16:CG16,'[12]МЕТАЛЛОСТРОЙ Дек.'!CF16:CG16)</f>
        <v>0</v>
      </c>
      <c r="CH30" s="59">
        <v>52</v>
      </c>
      <c r="CI30" s="108">
        <f>SUM('[1]МЕТАЛЛОСТРОЙ Янв.'!CH16:CI16,'[2]МЕТАЛЛОСТРОЙ Февр.'!CH16:CI16,'[3]МЕТАЛЛОСТРОЙ Март'!CH16:CI16,'[4]МЕТАЛЛОСТРОЙ Апр.'!CH16:CI16,'[5]МЕТАЛЛОСТРОЙ Май'!CH16:CI16,'[6]МЕТАЛЛОСТРОЙ Июнь'!CH16:CI16,'[7]МЕТАЛЛОСТРОЙ Июль'!CH16:CI16,'[8]МЕТАЛЛОСТРОЙ Авг.'!CH16:CI16,'[9]МЕТАЛЛОСТРОЙ Сент.'!CH16:CI16,'[10]МЕТАЛЛОСТРОЙ Окт.'!CH16:CI16+'[11]МЕТАЛЛОСТРОЙ Нояб.'!CH16:CI16,'[11]МЕТАЛЛОСТРОЙ Нояб.'!CH16:CI16,'[12]МЕТАЛЛОСТРОЙ Дек.'!CH16:CI16)</f>
        <v>0</v>
      </c>
      <c r="CJ30" s="59">
        <v>50</v>
      </c>
      <c r="CK30" s="108">
        <f>SUM('[1]МЕТАЛЛОСТРОЙ Янв.'!CJ16:CK16,'[2]МЕТАЛЛОСТРОЙ Февр.'!CJ16:CK16,'[3]МЕТАЛЛОСТРОЙ Март'!CJ16:CK16,'[4]МЕТАЛЛОСТРОЙ Апр.'!CJ16:CK16,'[5]МЕТАЛЛОСТРОЙ Май'!CJ16:CK16,'[6]МЕТАЛЛОСТРОЙ Июнь'!CJ16:CK16,'[7]МЕТАЛЛОСТРОЙ Июль'!CJ16:CK16,'[8]МЕТАЛЛОСТРОЙ Авг.'!CJ16:CK16,'[9]МЕТАЛЛОСТРОЙ Сент.'!CJ16:CK16,'[10]МЕТАЛЛОСТРОЙ Окт.'!CJ16:CK16+'[11]МЕТАЛЛОСТРОЙ Нояб.'!CJ16:CK16,'[11]МЕТАЛЛОСТРОЙ Нояб.'!CJ16:CK16,'[12]МЕТАЛЛОСТРОЙ Дек.'!CJ16:CK16)</f>
        <v>0</v>
      </c>
      <c r="CL30" s="276"/>
      <c r="CM30" s="108">
        <f>SUM('[1]МЕТАЛЛОСТРОЙ Янв.'!CL16:CM16,'[2]МЕТАЛЛОСТРОЙ Февр.'!CL16:CM16,'[3]МЕТАЛЛОСТРОЙ Март'!CL16:CM16,'[4]МЕТАЛЛОСТРОЙ Апр.'!CL16:CM16,'[5]МЕТАЛЛОСТРОЙ Май'!CL16:CM16,'[6]МЕТАЛЛОСТРОЙ Июнь'!CL16:CM16,'[7]МЕТАЛЛОСТРОЙ Июль'!CL16:CM16,'[8]МЕТАЛЛОСТРОЙ Авг.'!CL16:CM16,'[9]МЕТАЛЛОСТРОЙ Сент.'!CL16:CM16,'[10]МЕТАЛЛОСТРОЙ Окт.'!CL16:CM16+'[11]МЕТАЛЛОСТРОЙ Нояб.'!CL16:CM16,'[11]МЕТАЛЛОСТРОЙ Нояб.'!CL16:CM16,'[12]МЕТАЛЛОСТРОЙ Дек.'!CL16:CM16)</f>
        <v>0</v>
      </c>
      <c r="CN30" s="276"/>
      <c r="CO30" s="108">
        <f>SUM('[1]МЕТАЛЛОСТРОЙ Янв.'!CN16:CO16,'[2]МЕТАЛЛОСТРОЙ Февр.'!CN16:CO16,'[3]МЕТАЛЛОСТРОЙ Март'!CN16:CO16,'[4]МЕТАЛЛОСТРОЙ Апр.'!CN16:CO16,'[5]МЕТАЛЛОСТРОЙ Май'!CN16:CO16,'[6]МЕТАЛЛОСТРОЙ Июнь'!CN16:CO16,'[7]МЕТАЛЛОСТРОЙ Июль'!CN16:CO16,'[8]МЕТАЛЛОСТРОЙ Авг.'!CN16:CO16,'[9]МЕТАЛЛОСТРОЙ Сент.'!CN16:CO16,'[10]МЕТАЛЛОСТРОЙ Окт.'!CN16:CO16+'[11]МЕТАЛЛОСТРОЙ Нояб.'!CN16:CO16,'[11]МЕТАЛЛОСТРОЙ Нояб.'!CN16:CO16,'[12]МЕТАЛЛОСТРОЙ Дек.'!CN16:CO16)</f>
        <v>0</v>
      </c>
      <c r="CP30" s="79"/>
      <c r="CQ30" s="79"/>
      <c r="CR30" s="79"/>
    </row>
    <row r="31" spans="1:96" ht="15.9" customHeight="1" x14ac:dyDescent="0.3">
      <c r="A31" s="382"/>
      <c r="B31" s="447"/>
      <c r="C31" s="8" t="s">
        <v>5</v>
      </c>
      <c r="D31" s="59">
        <v>12.75</v>
      </c>
      <c r="E31" s="108">
        <f>SUM('[1]МЕТАЛЛОСТРОЙ Янв.'!D17:E17,'[2]МЕТАЛЛОСТРОЙ Февр.'!D17:E17,'[3]МЕТАЛЛОСТРОЙ Март'!D17:E17,'[4]МЕТАЛЛОСТРОЙ Апр.'!D17:E17,'[5]МЕТАЛЛОСТРОЙ Май'!D17:E17,'[6]МЕТАЛЛОСТРОЙ Июнь'!D17:E17,'[7]МЕТАЛЛОСТРОЙ Июль'!D17:E17,'[8]МЕТАЛЛОСТРОЙ Авг.'!D17:E17,'[9]МЕТАЛЛОСТРОЙ Сент.'!D17:E17,'[10]МЕТАЛЛОСТРОЙ Окт.'!D17:E17+'[11]МЕТАЛЛОСТРОЙ Нояб.'!D17:E17,'[11]МЕТАЛЛОСТРОЙ Нояб.'!D17:E17,'[12]МЕТАЛЛОСТРОЙ Дек.'!D17:E17)</f>
        <v>0</v>
      </c>
      <c r="F31" s="276"/>
      <c r="G31" s="108">
        <f>SUM('[1]МЕТАЛЛОСТРОЙ Янв.'!F17:G17,'[2]МЕТАЛЛОСТРОЙ Февр.'!F17:G17,'[3]МЕТАЛЛОСТРОЙ Март'!F17:G17,'[4]МЕТАЛЛОСТРОЙ Апр.'!F17:G17,'[5]МЕТАЛЛОСТРОЙ Май'!F17:G17,'[6]МЕТАЛЛОСТРОЙ Июнь'!F17:G17,'[7]МЕТАЛЛОСТРОЙ Июль'!F17:G17,'[8]МЕТАЛЛОСТРОЙ Авг.'!F17:G17,'[9]МЕТАЛЛОСТРОЙ Сент.'!F17:G17,'[10]МЕТАЛЛОСТРОЙ Окт.'!F17:G17+'[11]МЕТАЛЛОСТРОЙ Нояб.'!F17:G17,'[11]МЕТАЛЛОСТРОЙ Нояб.'!F17:G17,'[12]МЕТАЛЛОСТРОЙ Дек.'!F17:G17)</f>
        <v>0</v>
      </c>
      <c r="H31" s="276"/>
      <c r="I31" s="108">
        <f>SUM('[1]МЕТАЛЛОСТРОЙ Янв.'!H17:I17,'[2]МЕТАЛЛОСТРОЙ Февр.'!H17:I17,'[3]МЕТАЛЛОСТРОЙ Март'!H17:I17,'[4]МЕТАЛЛОСТРОЙ Апр.'!H17:I17,'[5]МЕТАЛЛОСТРОЙ Май'!H17:I17,'[6]МЕТАЛЛОСТРОЙ Июнь'!H17:I17,'[7]МЕТАЛЛОСТРОЙ Июль'!H17:I17,'[8]МЕТАЛЛОСТРОЙ Авг.'!H17:I17,'[9]МЕТАЛЛОСТРОЙ Сент.'!H17:I17,'[10]МЕТАЛЛОСТРОЙ Окт.'!H17:I17+'[11]МЕТАЛЛОСТРОЙ Нояб.'!H17:I17,'[11]МЕТАЛЛОСТРОЙ Нояб.'!H17:I17,'[12]МЕТАЛЛОСТРОЙ Дек.'!H17:I17)</f>
        <v>0</v>
      </c>
      <c r="J31" s="276"/>
      <c r="K31" s="108">
        <f>SUM('[1]МЕТАЛЛОСТРОЙ Янв.'!J17:K17,'[2]МЕТАЛЛОСТРОЙ Февр.'!J17:K17,'[3]МЕТАЛЛОСТРОЙ Март'!J17:K17,'[4]МЕТАЛЛОСТРОЙ Апр.'!J17:K17,'[5]МЕТАЛЛОСТРОЙ Май'!J17:K17,'[6]МЕТАЛЛОСТРОЙ Июнь'!J17:K17,'[7]МЕТАЛЛОСТРОЙ Июль'!J17:K17,'[8]МЕТАЛЛОСТРОЙ Авг.'!J17:K17,'[9]МЕТАЛЛОСТРОЙ Сент.'!J17:K17,'[10]МЕТАЛЛОСТРОЙ Окт.'!J17:K17+'[11]МЕТАЛЛОСТРОЙ Нояб.'!J17:K17,'[11]МЕТАЛЛОСТРОЙ Нояб.'!J17:K17,'[12]МЕТАЛЛОСТРОЙ Дек.'!J17:K17)</f>
        <v>32.947000000000003</v>
      </c>
      <c r="L31" s="276"/>
      <c r="M31" s="108">
        <f>SUM('[1]МЕТАЛЛОСТРОЙ Янв.'!L17:M17,'[2]МЕТАЛЛОСТРОЙ Февр.'!L17:M17,'[3]МЕТАЛЛОСТРОЙ Март'!L17:M17,'[4]МЕТАЛЛОСТРОЙ Апр.'!L17:M17,'[5]МЕТАЛЛОСТРОЙ Май'!L17:M17,'[6]МЕТАЛЛОСТРОЙ Июнь'!L17:M17,'[7]МЕТАЛЛОСТРОЙ Июль'!L17:M17,'[8]МЕТАЛЛОСТРОЙ Авг.'!L17:M17,'[9]МЕТАЛЛОСТРОЙ Сент.'!L17:M17,'[10]МЕТАЛЛОСТРОЙ Окт.'!L17:M17+'[11]МЕТАЛЛОСТРОЙ Нояб.'!L17:M17,'[11]МЕТАЛЛОСТРОЙ Нояб.'!L17:M17,'[12]МЕТАЛЛОСТРОЙ Дек.'!L17:M17)</f>
        <v>27.885000000000002</v>
      </c>
      <c r="N31" s="276"/>
      <c r="O31" s="108">
        <f>SUM('[1]МЕТАЛЛОСТРОЙ Янв.'!N17:O17,'[2]МЕТАЛЛОСТРОЙ Февр.'!N17:O17,'[3]МЕТАЛЛОСТРОЙ Март'!N17:O17,'[4]МЕТАЛЛОСТРОЙ Апр.'!N17:O17,'[5]МЕТАЛЛОСТРОЙ Май'!N17:O17,'[6]МЕТАЛЛОСТРОЙ Июнь'!N17:O17,'[7]МЕТАЛЛОСТРОЙ Июль'!N17:O17,'[8]МЕТАЛЛОСТРОЙ Авг.'!N17:O17,'[9]МЕТАЛЛОСТРОЙ Сент.'!N17:O17,'[10]МЕТАЛЛОСТРОЙ Окт.'!N17:O17+'[11]МЕТАЛЛОСТРОЙ Нояб.'!N17:O17,'[11]МЕТАЛЛОСТРОЙ Нояб.'!N17:O17,'[12]МЕТАЛЛОСТРОЙ Дек.'!N17:O17)</f>
        <v>0</v>
      </c>
      <c r="P31" s="276"/>
      <c r="Q31" s="108">
        <f>SUM('[1]МЕТАЛЛОСТРОЙ Янв.'!P17:Q17,'[2]МЕТАЛЛОСТРОЙ Февр.'!P17:Q17,'[3]МЕТАЛЛОСТРОЙ Март'!P17:Q17,'[4]МЕТАЛЛОСТРОЙ Апр.'!P17:Q17,'[5]МЕТАЛЛОСТРОЙ Май'!P17:Q17,'[6]МЕТАЛЛОСТРОЙ Июнь'!P17:Q17,'[7]МЕТАЛЛОСТРОЙ Июль'!P17:Q17,'[8]МЕТАЛЛОСТРОЙ Авг.'!P17:Q17,'[9]МЕТАЛЛОСТРОЙ Сент.'!P17:Q17,'[10]МЕТАЛЛОСТРОЙ Окт.'!P17:Q17+'[11]МЕТАЛЛОСТРОЙ Нояб.'!P17:Q17,'[11]МЕТАЛЛОСТРОЙ Нояб.'!P17:Q17,'[12]МЕТАЛЛОСТРОЙ Дек.'!P17:Q17)</f>
        <v>0</v>
      </c>
      <c r="R31" s="276"/>
      <c r="S31" s="108">
        <f>SUM('[1]МЕТАЛЛОСТРОЙ Янв.'!R17:S17,'[2]МЕТАЛЛОСТРОЙ Февр.'!R17:S17,'[3]МЕТАЛЛОСТРОЙ Март'!R17:S17,'[4]МЕТАЛЛОСТРОЙ Апр.'!R17:S17,'[5]МЕТАЛЛОСТРОЙ Май'!R17:S17,'[6]МЕТАЛЛОСТРОЙ Июнь'!R17:S17,'[7]МЕТАЛЛОСТРОЙ Июль'!R17:S17,'[8]МЕТАЛЛОСТРОЙ Авг.'!R17:S17,'[9]МЕТАЛЛОСТРОЙ Сент.'!R17:S17,'[10]МЕТАЛЛОСТРОЙ Окт.'!R17:S17+'[11]МЕТАЛЛОСТРОЙ Нояб.'!R17:S17,'[11]МЕТАЛЛОСТРОЙ Нояб.'!R17:S17,'[12]МЕТАЛЛОСТРОЙ Дек.'!R17:S17)</f>
        <v>0</v>
      </c>
      <c r="T31" s="276"/>
      <c r="U31" s="108">
        <f>SUM('[1]МЕТАЛЛОСТРОЙ Янв.'!T17:U17,'[2]МЕТАЛЛОСТРОЙ Февр.'!T17:U17,'[3]МЕТАЛЛОСТРОЙ Март'!T17:U17,'[4]МЕТАЛЛОСТРОЙ Апр.'!T17:U17,'[5]МЕТАЛЛОСТРОЙ Май'!T17:U17,'[6]МЕТАЛЛОСТРОЙ Июнь'!T17:U17,'[7]МЕТАЛЛОСТРОЙ Июль'!T17:U17,'[8]МЕТАЛЛОСТРОЙ Авг.'!T17:U17,'[9]МЕТАЛЛОСТРОЙ Сент.'!T17:U17,'[10]МЕТАЛЛОСТРОЙ Окт.'!T17:U17+'[11]МЕТАЛЛОСТРОЙ Нояб.'!T17:U17,'[11]МЕТАЛЛОСТРОЙ Нояб.'!T17:U17,'[12]МЕТАЛЛОСТРОЙ Дек.'!T17:U17)</f>
        <v>0</v>
      </c>
      <c r="V31" s="276"/>
      <c r="W31" s="108">
        <f>SUM('[1]МЕТАЛЛОСТРОЙ Янв.'!V17:W17,'[2]МЕТАЛЛОСТРОЙ Февр.'!V17:W17,'[3]МЕТАЛЛОСТРОЙ Март'!V17:W17,'[4]МЕТАЛЛОСТРОЙ Апр.'!V17:W17,'[5]МЕТАЛЛОСТРОЙ Май'!V17:W17,'[6]МЕТАЛЛОСТРОЙ Июнь'!V17:W17,'[7]МЕТАЛЛОСТРОЙ Июль'!V17:W17,'[8]МЕТАЛЛОСТРОЙ Авг.'!V17:W17,'[9]МЕТАЛЛОСТРОЙ Сент.'!V17:W17,'[10]МЕТАЛЛОСТРОЙ Окт.'!V17:W17+'[11]МЕТАЛЛОСТРОЙ Нояб.'!V17:W17,'[11]МЕТАЛЛОСТРОЙ Нояб.'!V17:W17,'[12]МЕТАЛЛОСТРОЙ Дек.'!V17:W17)</f>
        <v>0</v>
      </c>
      <c r="X31" s="276"/>
      <c r="Y31" s="108">
        <f>SUM('[1]МЕТАЛЛОСТРОЙ Янв.'!X17:Y17,'[2]МЕТАЛЛОСТРОЙ Февр.'!X17:Y17,'[3]МЕТАЛЛОСТРОЙ Март'!X17:Y17,'[4]МЕТАЛЛОСТРОЙ Апр.'!X17:Y17,'[5]МЕТАЛЛОСТРОЙ Май'!X17:Y17,'[6]МЕТАЛЛОСТРОЙ Июнь'!X17:Y17,'[7]МЕТАЛЛОСТРОЙ Июль'!X17:Y17,'[8]МЕТАЛЛОСТРОЙ Авг.'!X17:Y17,'[9]МЕТАЛЛОСТРОЙ Сент.'!X17:Y17,'[10]МЕТАЛЛОСТРОЙ Окт.'!X17:Y17+'[11]МЕТАЛЛОСТРОЙ Нояб.'!X17:Y17,'[11]МЕТАЛЛОСТРОЙ Нояб.'!X17:Y17,'[12]МЕТАЛЛОСТРОЙ Дек.'!X17:Y17)</f>
        <v>0</v>
      </c>
      <c r="Z31" s="276"/>
      <c r="AA31" s="108">
        <f>SUM('[1]МЕТАЛЛОСТРОЙ Янв.'!Z17:AA17,'[2]МЕТАЛЛОСТРОЙ Февр.'!Z17:AA17,'[3]МЕТАЛЛОСТРОЙ Март'!Z17:AA17,'[4]МЕТАЛЛОСТРОЙ Апр.'!Z17:AA17,'[5]МЕТАЛЛОСТРОЙ Май'!Z17:AA17,'[6]МЕТАЛЛОСТРОЙ Июнь'!Z17:AA17,'[7]МЕТАЛЛОСТРОЙ Июль'!Z17:AA17,'[8]МЕТАЛЛОСТРОЙ Авг.'!Z17:AA17,'[9]МЕТАЛЛОСТРОЙ Сент.'!Z17:AA17,'[10]МЕТАЛЛОСТРОЙ Окт.'!Z17:AA17+'[11]МЕТАЛЛОСТРОЙ Нояб.'!Z17:AA17,'[11]МЕТАЛЛОСТРОЙ Нояб.'!Z17:AA17,'[12]МЕТАЛЛОСТРОЙ Дек.'!Z17:AA17)</f>
        <v>0</v>
      </c>
      <c r="AB31" s="276"/>
      <c r="AC31" s="108">
        <f>SUM('[1]МЕТАЛЛОСТРОЙ Янв.'!AB17:AC17,'[2]МЕТАЛЛОСТРОЙ Февр.'!AB17:AC17,'[3]МЕТАЛЛОСТРОЙ Март'!AB17:AC17,'[4]МЕТАЛЛОСТРОЙ Апр.'!AB17:AC17,'[5]МЕТАЛЛОСТРОЙ Май'!AB17:AC17,'[6]МЕТАЛЛОСТРОЙ Июнь'!AB17:AC17,'[7]МЕТАЛЛОСТРОЙ Июль'!AB17:AC17,'[8]МЕТАЛЛОСТРОЙ Авг.'!AB17:AC17,'[9]МЕТАЛЛОСТРОЙ Сент.'!AB17:AC17,'[10]МЕТАЛЛОСТРОЙ Окт.'!AB17:AC17+'[11]МЕТАЛЛОСТРОЙ Нояб.'!AB17:AC17,'[11]МЕТАЛЛОСТРОЙ Нояб.'!AB17:AC17,'[12]МЕТАЛЛОСТРОЙ Дек.'!AB17:AC17)</f>
        <v>0</v>
      </c>
      <c r="AD31" s="276"/>
      <c r="AE31" s="108">
        <f>SUM('[1]МЕТАЛЛОСТРОЙ Янв.'!AD17:AE17,'[2]МЕТАЛЛОСТРОЙ Февр.'!AD17:AE17,'[3]МЕТАЛЛОСТРОЙ Март'!AD17:AE17,'[4]МЕТАЛЛОСТРОЙ Апр.'!AD17:AE17,'[5]МЕТАЛЛОСТРОЙ Май'!AD17:AE17,'[6]МЕТАЛЛОСТРОЙ Июнь'!AD17:AE17,'[7]МЕТАЛЛОСТРОЙ Июль'!AD17:AE17,'[8]МЕТАЛЛОСТРОЙ Авг.'!AD17:AE17,'[9]МЕТАЛЛОСТРОЙ Сент.'!AD17:AE17,'[10]МЕТАЛЛОСТРОЙ Окт.'!AD17:AE17+'[11]МЕТАЛЛОСТРОЙ Нояб.'!AD17:AE17,'[11]МЕТАЛЛОСТРОЙ Нояб.'!AD17:AE17,'[12]МЕТАЛЛОСТРОЙ Дек.'!AD17:AE17)</f>
        <v>0</v>
      </c>
      <c r="AF31" s="276"/>
      <c r="AG31" s="108">
        <f>SUM('[1]МЕТАЛЛОСТРОЙ Янв.'!AF17:AG17,'[2]МЕТАЛЛОСТРОЙ Февр.'!AF17:AG17,'[3]МЕТАЛЛОСТРОЙ Март'!AF17:AG17,'[4]МЕТАЛЛОСТРОЙ Апр.'!AF17:AG17,'[5]МЕТАЛЛОСТРОЙ Май'!AF17:AG17,'[6]МЕТАЛЛОСТРОЙ Июнь'!AF17:AG17,'[7]МЕТАЛЛОСТРОЙ Июль'!AF17:AG17,'[8]МЕТАЛЛОСТРОЙ Авг.'!AF17:AG17,'[9]МЕТАЛЛОСТРОЙ Сент.'!AF17:AG17,'[10]МЕТАЛЛОСТРОЙ Окт.'!AF17:AG17+'[11]МЕТАЛЛОСТРОЙ Нояб.'!AF17:AG17,'[11]МЕТАЛЛОСТРОЙ Нояб.'!AF17:AG17,'[12]МЕТАЛЛОСТРОЙ Дек.'!AF17:AG17)</f>
        <v>0</v>
      </c>
      <c r="AH31" s="276"/>
      <c r="AI31" s="108">
        <f>SUM('[1]МЕТАЛЛОСТРОЙ Янв.'!AH17:AI17,'[2]МЕТАЛЛОСТРОЙ Февр.'!AH17:AI17,'[3]МЕТАЛЛОСТРОЙ Март'!AH17:AI17,'[4]МЕТАЛЛОСТРОЙ Апр.'!AH17:AI17,'[5]МЕТАЛЛОСТРОЙ Май'!AH17:AI17,'[6]МЕТАЛЛОСТРОЙ Июнь'!AH17:AI17,'[7]МЕТАЛЛОСТРОЙ Июль'!AH17:AI17,'[8]МЕТАЛЛОСТРОЙ Авг.'!AH17:AI17,'[9]МЕТАЛЛОСТРОЙ Сент.'!AH17:AI17,'[10]МЕТАЛЛОСТРОЙ Окт.'!AH17:AI17+'[11]МЕТАЛЛОСТРОЙ Нояб.'!AH17:AI17,'[11]МЕТАЛЛОСТРОЙ Нояб.'!AH17:AI17,'[12]МЕТАЛЛОСТРОЙ Дек.'!AH17:AI17)</f>
        <v>0</v>
      </c>
      <c r="AJ31" s="276"/>
      <c r="AK31" s="108">
        <f>SUM('[1]МЕТАЛЛОСТРОЙ Янв.'!AJ17:AK17,'[2]МЕТАЛЛОСТРОЙ Февр.'!AJ17:AK17,'[3]МЕТАЛЛОСТРОЙ Март'!AJ17:AK17,'[4]МЕТАЛЛОСТРОЙ Апр.'!AJ17:AK17,'[5]МЕТАЛЛОСТРОЙ Май'!AJ17:AK17,'[6]МЕТАЛЛОСТРОЙ Июнь'!AJ17:AK17,'[7]МЕТАЛЛОСТРОЙ Июль'!AJ17:AK17,'[8]МЕТАЛЛОСТРОЙ Авг.'!AJ17:AK17,'[9]МЕТАЛЛОСТРОЙ Сент.'!AJ17:AK17,'[10]МЕТАЛЛОСТРОЙ Окт.'!AJ17:AK17+'[11]МЕТАЛЛОСТРОЙ Нояб.'!AJ17:AK17,'[11]МЕТАЛЛОСТРОЙ Нояб.'!AJ17:AK17,'[12]МЕТАЛЛОСТРОЙ Дек.'!AJ17:AK17)</f>
        <v>0</v>
      </c>
      <c r="AL31" s="276"/>
      <c r="AM31" s="108">
        <f>SUM('[1]МЕТАЛЛОСТРОЙ Янв.'!AL17:AM17,'[2]МЕТАЛЛОСТРОЙ Февр.'!AL17:AM17,'[3]МЕТАЛЛОСТРОЙ Март'!AL17:AM17,'[4]МЕТАЛЛОСТРОЙ Апр.'!AL17:AM17,'[5]МЕТАЛЛОСТРОЙ Май'!AL17:AM17,'[6]МЕТАЛЛОСТРОЙ Июнь'!AL17:AM17,'[7]МЕТАЛЛОСТРОЙ Июль'!AL17:AM17,'[8]МЕТАЛЛОСТРОЙ Авг.'!AL17:AM17,'[9]МЕТАЛЛОСТРОЙ Сент.'!AL17:AM17,'[10]МЕТАЛЛОСТРОЙ Окт.'!AL17:AM17+'[11]МЕТАЛЛОСТРОЙ Нояб.'!AL17:AM17,'[11]МЕТАЛЛОСТРОЙ Нояб.'!AL17:AM17,'[12]МЕТАЛЛОСТРОЙ Дек.'!AL17:AM17)</f>
        <v>0</v>
      </c>
      <c r="AN31" s="276"/>
      <c r="AO31" s="108">
        <f>SUM('[1]МЕТАЛЛОСТРОЙ Янв.'!AN17:AO17,'[2]МЕТАЛЛОСТРОЙ Февр.'!AN17:AO17,'[3]МЕТАЛЛОСТРОЙ Март'!AN17:AO17,'[4]МЕТАЛЛОСТРОЙ Апр.'!AN17:AO17,'[5]МЕТАЛЛОСТРОЙ Май'!AN17:AO17,'[6]МЕТАЛЛОСТРОЙ Июнь'!AN17:AO17,'[7]МЕТАЛЛОСТРОЙ Июль'!AN17:AO17,'[8]МЕТАЛЛОСТРОЙ Авг.'!AN17:AO17,'[9]МЕТАЛЛОСТРОЙ Сент.'!AN17:AO17,'[10]МЕТАЛЛОСТРОЙ Окт.'!AN17:AO17+'[11]МЕТАЛЛОСТРОЙ Нояб.'!AN17:AO17,'[11]МЕТАЛЛОСТРОЙ Нояб.'!AN17:AO17,'[12]МЕТАЛЛОСТРОЙ Дек.'!AN17:AO17)</f>
        <v>0</v>
      </c>
      <c r="AP31" s="276"/>
      <c r="AQ31" s="108">
        <f>SUM('[1]МЕТАЛЛОСТРОЙ Янв.'!AP17:AQ17,'[2]МЕТАЛЛОСТРОЙ Февр.'!AP17:AQ17,'[3]МЕТАЛЛОСТРОЙ Март'!AP17:AQ17,'[4]МЕТАЛЛОСТРОЙ Апр.'!AP17:AQ17,'[5]МЕТАЛЛОСТРОЙ Май'!AP17:AQ17,'[6]МЕТАЛЛОСТРОЙ Июнь'!AP17:AQ17,'[7]МЕТАЛЛОСТРОЙ Июль'!AP17:AQ17,'[8]МЕТАЛЛОСТРОЙ Авг.'!AP17:AQ17,'[9]МЕТАЛЛОСТРОЙ Сент.'!AP17:AQ17,'[10]МЕТАЛЛОСТРОЙ Окт.'!AP17:AQ17+'[11]МЕТАЛЛОСТРОЙ Нояб.'!AP17:AQ17,'[11]МЕТАЛЛОСТРОЙ Нояб.'!AP17:AQ17,'[12]МЕТАЛЛОСТРОЙ Дек.'!AP17:AQ17)</f>
        <v>0</v>
      </c>
      <c r="AR31" s="276"/>
      <c r="AS31" s="108">
        <f>SUM('[1]МЕТАЛЛОСТРОЙ Янв.'!AR17:AS17,'[2]МЕТАЛЛОСТРОЙ Февр.'!AR17:AS17,'[3]МЕТАЛЛОСТРОЙ Март'!AR17:AS17,'[4]МЕТАЛЛОСТРОЙ Апр.'!AR17:AS17,'[5]МЕТАЛЛОСТРОЙ Май'!AR17:AS17,'[6]МЕТАЛЛОСТРОЙ Июнь'!AR17:AS17,'[7]МЕТАЛЛОСТРОЙ Июль'!AR17:AS17,'[8]МЕТАЛЛОСТРОЙ Авг.'!AR17:AS17,'[9]МЕТАЛЛОСТРОЙ Сент.'!AR17:AS17,'[10]МЕТАЛЛОСТРОЙ Окт.'!AR17:AS17+'[11]МЕТАЛЛОСТРОЙ Нояб.'!AR17:AS17,'[11]МЕТАЛЛОСТРОЙ Нояб.'!AR17:AS17,'[12]МЕТАЛЛОСТРОЙ Дек.'!AR17:AS17)</f>
        <v>0</v>
      </c>
      <c r="AT31" s="276"/>
      <c r="AU31" s="108">
        <f>SUM('[1]МЕТАЛЛОСТРОЙ Янв.'!AT17:AU17,'[2]МЕТАЛЛОСТРОЙ Февр.'!AT17:AU17,'[3]МЕТАЛЛОСТРОЙ Март'!AT17:AU17,'[4]МЕТАЛЛОСТРОЙ Апр.'!AT17:AU17,'[5]МЕТАЛЛОСТРОЙ Май'!AT17:AU17,'[6]МЕТАЛЛОСТРОЙ Июнь'!AT17:AU17,'[7]МЕТАЛЛОСТРОЙ Июль'!AT17:AU17,'[8]МЕТАЛЛОСТРОЙ Авг.'!AT17:AU17,'[9]МЕТАЛЛОСТРОЙ Сент.'!AT17:AU17,'[10]МЕТАЛЛОСТРОЙ Окт.'!AT17:AU17+'[11]МЕТАЛЛОСТРОЙ Нояб.'!AT17:AU17,'[11]МЕТАЛЛОСТРОЙ Нояб.'!AT17:AU17,'[12]МЕТАЛЛОСТРОЙ Дек.'!AT17:AU17)</f>
        <v>0</v>
      </c>
      <c r="AV31" s="276"/>
      <c r="AW31" s="108">
        <f>SUM('[1]МЕТАЛЛОСТРОЙ Янв.'!AV17:AW17,'[2]МЕТАЛЛОСТРОЙ Февр.'!AV17:AW17,'[3]МЕТАЛЛОСТРОЙ Март'!AV17:AW17,'[4]МЕТАЛЛОСТРОЙ Апр.'!AV17:AW17,'[5]МЕТАЛЛОСТРОЙ Май'!AV17:AW17,'[6]МЕТАЛЛОСТРОЙ Июнь'!AV17:AW17,'[7]МЕТАЛЛОСТРОЙ Июль'!AV17:AW17,'[8]МЕТАЛЛОСТРОЙ Авг.'!AV17:AW17,'[9]МЕТАЛЛОСТРОЙ Сент.'!AV17:AW17,'[10]МЕТАЛЛОСТРОЙ Окт.'!AV17:AW17+'[11]МЕТАЛЛОСТРОЙ Нояб.'!AV17:AW17,'[11]МЕТАЛЛОСТРОЙ Нояб.'!AV17:AW17,'[12]МЕТАЛЛОСТРОЙ Дек.'!AV17:AW17)</f>
        <v>0</v>
      </c>
      <c r="AX31" s="276"/>
      <c r="AY31" s="108">
        <f>SUM('[1]МЕТАЛЛОСТРОЙ Янв.'!AX17:AY17,'[2]МЕТАЛЛОСТРОЙ Февр.'!AX17:AY17,'[3]МЕТАЛЛОСТРОЙ Март'!AX17:AY17,'[4]МЕТАЛЛОСТРОЙ Апр.'!AX17:AY17,'[5]МЕТАЛЛОСТРОЙ Май'!AX17:AY17,'[6]МЕТАЛЛОСТРОЙ Июнь'!AX17:AY17,'[7]МЕТАЛЛОСТРОЙ Июль'!AX17:AY17,'[8]МЕТАЛЛОСТРОЙ Авг.'!AX17:AY17,'[9]МЕТАЛЛОСТРОЙ Сент.'!AX17:AY17,'[10]МЕТАЛЛОСТРОЙ Окт.'!AX17:AY17+'[11]МЕТАЛЛОСТРОЙ Нояб.'!AX17:AY17,'[11]МЕТАЛЛОСТРОЙ Нояб.'!AX17:AY17,'[12]МЕТАЛЛОСТРОЙ Дек.'!AX17:AY17)</f>
        <v>0</v>
      </c>
      <c r="AZ31" s="276"/>
      <c r="BA31" s="108">
        <f>SUM('[1]МЕТАЛЛОСТРОЙ Янв.'!AZ17:BA17,'[2]МЕТАЛЛОСТРОЙ Февр.'!AZ17:BA17,'[3]МЕТАЛЛОСТРОЙ Март'!AZ17:BA17,'[4]МЕТАЛЛОСТРОЙ Апр.'!AZ17:BA17,'[5]МЕТАЛЛОСТРОЙ Май'!AZ17:BA17,'[6]МЕТАЛЛОСТРОЙ Июнь'!AZ17:BA17,'[7]МЕТАЛЛОСТРОЙ Июль'!AZ17:BA17,'[8]МЕТАЛЛОСТРОЙ Авг.'!AZ17:BA17,'[9]МЕТАЛЛОСТРОЙ Сент.'!AZ17:BA17,'[10]МЕТАЛЛОСТРОЙ Окт.'!AZ17:BA17+'[11]МЕТАЛЛОСТРОЙ Нояб.'!AZ17:BA17,'[11]МЕТАЛЛОСТРОЙ Нояб.'!AZ17:BA17,'[12]МЕТАЛЛОСТРОЙ Дек.'!AZ17:BA17)</f>
        <v>0</v>
      </c>
      <c r="BB31" s="276"/>
      <c r="BC31" s="108">
        <f>SUM('[1]МЕТАЛЛОСТРОЙ Янв.'!BB17:BC17,'[2]МЕТАЛЛОСТРОЙ Февр.'!BB17:BC17,'[3]МЕТАЛЛОСТРОЙ Март'!BB17:BC17,'[4]МЕТАЛЛОСТРОЙ Апр.'!BB17:BC17,'[5]МЕТАЛЛОСТРОЙ Май'!BB17:BC17,'[6]МЕТАЛЛОСТРОЙ Июнь'!BB17:BC17,'[7]МЕТАЛЛОСТРОЙ Июль'!BB17:BC17,'[8]МЕТАЛЛОСТРОЙ Авг.'!BB17:BC17,'[9]МЕТАЛЛОСТРОЙ Сент.'!BB17:BC17,'[10]МЕТАЛЛОСТРОЙ Окт.'!BB17:BC17+'[11]МЕТАЛЛОСТРОЙ Нояб.'!BB17:BC17,'[11]МЕТАЛЛОСТРОЙ Нояб.'!BB17:BC17,'[12]МЕТАЛЛОСТРОЙ Дек.'!BB17:BC17)</f>
        <v>0</v>
      </c>
      <c r="BD31" s="276"/>
      <c r="BE31" s="108">
        <f>SUM('[1]МЕТАЛЛОСТРОЙ Янв.'!BD17:BE17,'[2]МЕТАЛЛОСТРОЙ Февр.'!BD17:BE17,'[3]МЕТАЛЛОСТРОЙ Март'!BD17:BE17,'[4]МЕТАЛЛОСТРОЙ Апр.'!BD17:BE17,'[5]МЕТАЛЛОСТРОЙ Май'!BD17:BE17,'[6]МЕТАЛЛОСТРОЙ Июнь'!BD17:BE17,'[7]МЕТАЛЛОСТРОЙ Июль'!BD17:BE17,'[8]МЕТАЛЛОСТРОЙ Авг.'!BD17:BE17,'[9]МЕТАЛЛОСТРОЙ Сент.'!BD17:BE17,'[10]МЕТАЛЛОСТРОЙ Окт.'!BD17:BE17+'[11]МЕТАЛЛОСТРОЙ Нояб.'!BD17:BE17,'[11]МЕТАЛЛОСТРОЙ Нояб.'!BD17:BE17,'[12]МЕТАЛЛОСТРОЙ Дек.'!BD17:BE17)</f>
        <v>0</v>
      </c>
      <c r="BF31" s="276"/>
      <c r="BG31" s="108">
        <f>SUM('[1]МЕТАЛЛОСТРОЙ Янв.'!BF17:BG17,'[2]МЕТАЛЛОСТРОЙ Февр.'!BF17:BG17,'[3]МЕТАЛЛОСТРОЙ Март'!BF17:BG17,'[4]МЕТАЛЛОСТРОЙ Апр.'!BF17:BG17,'[5]МЕТАЛЛОСТРОЙ Май'!BF17:BG17,'[6]МЕТАЛЛОСТРОЙ Июнь'!BF17:BG17,'[7]МЕТАЛЛОСТРОЙ Июль'!BF17:BG17,'[8]МЕТАЛЛОСТРОЙ Авг.'!BF17:BG17,'[9]МЕТАЛЛОСТРОЙ Сент.'!BF17:BG17,'[10]МЕТАЛЛОСТРОЙ Окт.'!BF17:BG17+'[11]МЕТАЛЛОСТРОЙ Нояб.'!BF17:BG17,'[11]МЕТАЛЛОСТРОЙ Нояб.'!BF17:BG17,'[12]МЕТАЛЛОСТРОЙ Дек.'!BF17:BG17)</f>
        <v>0</v>
      </c>
      <c r="BH31" s="276"/>
      <c r="BI31" s="108">
        <f>SUM('[1]МЕТАЛЛОСТРОЙ Янв.'!BH17:BI17,'[2]МЕТАЛЛОСТРОЙ Февр.'!BH17:BI17,'[3]МЕТАЛЛОСТРОЙ Март'!BH17:BI17,'[4]МЕТАЛЛОСТРОЙ Апр.'!BH17:BI17,'[5]МЕТАЛЛОСТРОЙ Май'!BH17:BI17,'[6]МЕТАЛЛОСТРОЙ Июнь'!BH17:BI17,'[7]МЕТАЛЛОСТРОЙ Июль'!BH17:BI17,'[8]МЕТАЛЛОСТРОЙ Авг.'!BH17:BI17,'[9]МЕТАЛЛОСТРОЙ Сент.'!BH17:BI17,'[10]МЕТАЛЛОСТРОЙ Окт.'!BH17:BI17+'[11]МЕТАЛЛОСТРОЙ Нояб.'!BH17:BI17,'[11]МЕТАЛЛОСТРОЙ Нояб.'!BH17:BI17,'[12]МЕТАЛЛОСТРОЙ Дек.'!BH17:BI17)</f>
        <v>0</v>
      </c>
      <c r="BJ31" s="276"/>
      <c r="BK31" s="108">
        <f>SUM('[1]МЕТАЛЛОСТРОЙ Янв.'!BJ17:BK17,'[2]МЕТАЛЛОСТРОЙ Февр.'!BJ17:BK17,'[3]МЕТАЛЛОСТРОЙ Март'!BJ17:BK17,'[4]МЕТАЛЛОСТРОЙ Апр.'!BJ17:BK17,'[5]МЕТАЛЛОСТРОЙ Май'!BJ17:BK17,'[6]МЕТАЛЛОСТРОЙ Июнь'!BJ17:BK17,'[7]МЕТАЛЛОСТРОЙ Июль'!BJ17:BK17,'[8]МЕТАЛЛОСТРОЙ Авг.'!BJ17:BK17,'[9]МЕТАЛЛОСТРОЙ Сент.'!BJ17:BK17,'[10]МЕТАЛЛОСТРОЙ Окт.'!BJ17:BK17+'[11]МЕТАЛЛОСТРОЙ Нояб.'!BJ17:BK17,'[11]МЕТАЛЛОСТРОЙ Нояб.'!BJ17:BK17,'[12]МЕТАЛЛОСТРОЙ Дек.'!BJ17:BK17)</f>
        <v>0</v>
      </c>
      <c r="BL31" s="276"/>
      <c r="BM31" s="108">
        <f>SUM('[1]МЕТАЛЛОСТРОЙ Янв.'!BL17:BM17,'[2]МЕТАЛЛОСТРОЙ Февр.'!BL17:BM17,'[3]МЕТАЛЛОСТРОЙ Март'!BL17:BM17,'[4]МЕТАЛЛОСТРОЙ Апр.'!BL17:BM17,'[5]МЕТАЛЛОСТРОЙ Май'!BL17:BM17,'[6]МЕТАЛЛОСТРОЙ Июнь'!BL17:BM17,'[7]МЕТАЛЛОСТРОЙ Июль'!BL17:BM17,'[8]МЕТАЛЛОСТРОЙ Авг.'!BL17:BM17,'[9]МЕТАЛЛОСТРОЙ Сент.'!BL17:BM17,'[10]МЕТАЛЛОСТРОЙ Окт.'!BL17:BM17+'[11]МЕТАЛЛОСТРОЙ Нояб.'!BL17:BM17,'[11]МЕТАЛЛОСТРОЙ Нояб.'!BL17:BM17,'[12]МЕТАЛЛОСТРОЙ Дек.'!BL17:BM17)</f>
        <v>0</v>
      </c>
      <c r="BN31" s="276"/>
      <c r="BO31" s="108">
        <f>SUM('[1]МЕТАЛЛОСТРОЙ Янв.'!BN17:BO17,'[2]МЕТАЛЛОСТРОЙ Февр.'!BN17:BO17,'[3]МЕТАЛЛОСТРОЙ Март'!BN17:BO17,'[4]МЕТАЛЛОСТРОЙ Апр.'!BN17:BO17,'[5]МЕТАЛЛОСТРОЙ Май'!BN17:BO17,'[6]МЕТАЛЛОСТРОЙ Июнь'!BN17:BO17,'[7]МЕТАЛЛОСТРОЙ Июль'!BN17:BO17,'[8]МЕТАЛЛОСТРОЙ Авг.'!BN17:BO17,'[9]МЕТАЛЛОСТРОЙ Сент.'!BN17:BO17,'[10]МЕТАЛЛОСТРОЙ Окт.'!BN17:BO17+'[11]МЕТАЛЛОСТРОЙ Нояб.'!BN17:BO17,'[11]МЕТАЛЛОСТРОЙ Нояб.'!BN17:BO17,'[12]МЕТАЛЛОСТРОЙ Дек.'!BN17:BO17)</f>
        <v>0</v>
      </c>
      <c r="BP31" s="276"/>
      <c r="BQ31" s="108">
        <f>SUM('[1]МЕТАЛЛОСТРОЙ Янв.'!BP17:BQ17,'[2]МЕТАЛЛОСТРОЙ Февр.'!BP17:BQ17,'[3]МЕТАЛЛОСТРОЙ Март'!BP17:BQ17,'[4]МЕТАЛЛОСТРОЙ Апр.'!BP17:BQ17,'[5]МЕТАЛЛОСТРОЙ Май'!BP17:BQ17,'[6]МЕТАЛЛОСТРОЙ Июнь'!BP17:BQ17,'[7]МЕТАЛЛОСТРОЙ Июль'!BP17:BQ17,'[8]МЕТАЛЛОСТРОЙ Авг.'!BP17:BQ17,'[9]МЕТАЛЛОСТРОЙ Сент.'!BP17:BQ17,'[10]МЕТАЛЛОСТРОЙ Окт.'!BP17:BQ17+'[11]МЕТАЛЛОСТРОЙ Нояб.'!BP17:BQ17,'[11]МЕТАЛЛОСТРОЙ Нояб.'!BP17:BQ17,'[12]МЕТАЛЛОСТРОЙ Дек.'!BP17:BQ17)</f>
        <v>0</v>
      </c>
      <c r="BR31" s="276"/>
      <c r="BS31" s="108">
        <f>SUM('[1]МЕТАЛЛОСТРОЙ Янв.'!BR17:BS17,'[2]МЕТАЛЛОСТРОЙ Февр.'!BR17:BS17,'[3]МЕТАЛЛОСТРОЙ Март'!BR17:BS17,'[4]МЕТАЛЛОСТРОЙ Апр.'!BR17:BS17,'[5]МЕТАЛЛОСТРОЙ Май'!BR17:BS17,'[6]МЕТАЛЛОСТРОЙ Июнь'!BR17:BS17,'[7]МЕТАЛЛОСТРОЙ Июль'!BR17:BS17,'[8]МЕТАЛЛОСТРОЙ Авг.'!BR17:BS17,'[9]МЕТАЛЛОСТРОЙ Сент.'!BR17:BS17,'[10]МЕТАЛЛОСТРОЙ Окт.'!BR17:BS17+'[11]МЕТАЛЛОСТРОЙ Нояб.'!BR17:BS17,'[11]МЕТАЛЛОСТРОЙ Нояб.'!BR17:BS17,'[12]МЕТАЛЛОСТРОЙ Дек.'!BR17:BS17)</f>
        <v>0</v>
      </c>
      <c r="BT31" s="276"/>
      <c r="BU31" s="108">
        <f>SUM('[1]МЕТАЛЛОСТРОЙ Янв.'!BT17:BU17,'[2]МЕТАЛЛОСТРОЙ Февр.'!BT17:BU17,'[3]МЕТАЛЛОСТРОЙ Март'!BT17:BU17,'[4]МЕТАЛЛОСТРОЙ Апр.'!BT17:BU17,'[5]МЕТАЛЛОСТРОЙ Май'!BT17:BU17,'[6]МЕТАЛЛОСТРОЙ Июнь'!BT17:BU17,'[7]МЕТАЛЛОСТРОЙ Июль'!BT17:BU17,'[8]МЕТАЛЛОСТРОЙ Авг.'!BT17:BU17,'[9]МЕТАЛЛОСТРОЙ Сент.'!BT17:BU17,'[10]МЕТАЛЛОСТРОЙ Окт.'!BT17:BU17+'[11]МЕТАЛЛОСТРОЙ Нояб.'!BT17:BU17,'[11]МЕТАЛЛОСТРОЙ Нояб.'!BT17:BU17,'[12]МЕТАЛЛОСТРОЙ Дек.'!BT17:BU17)</f>
        <v>0</v>
      </c>
      <c r="BV31" s="276"/>
      <c r="BW31" s="108">
        <f>SUM('[1]МЕТАЛЛОСТРОЙ Янв.'!BV17:BW17,'[2]МЕТАЛЛОСТРОЙ Февр.'!BV17:BW17,'[3]МЕТАЛЛОСТРОЙ Март'!BV17:BW17,'[4]МЕТАЛЛОСТРОЙ Апр.'!BV17:BW17,'[5]МЕТАЛЛОСТРОЙ Май'!BV17:BW17,'[6]МЕТАЛЛОСТРОЙ Июнь'!BV17:BW17,'[7]МЕТАЛЛОСТРОЙ Июль'!BV17:BW17,'[8]МЕТАЛЛОСТРОЙ Авг.'!BV17:BW17,'[9]МЕТАЛЛОСТРОЙ Сент.'!BV17:BW17,'[10]МЕТАЛЛОСТРОЙ Окт.'!BV17:BW17+'[11]МЕТАЛЛОСТРОЙ Нояб.'!BV17:BW17,'[11]МЕТАЛЛОСТРОЙ Нояб.'!BV17:BW17,'[12]МЕТАЛЛОСТРОЙ Дек.'!BV17:BW17)</f>
        <v>0</v>
      </c>
      <c r="BX31" s="276"/>
      <c r="BY31" s="108">
        <f>SUM('[1]МЕТАЛЛОСТРОЙ Янв.'!BX17:BY17,'[2]МЕТАЛЛОСТРОЙ Февр.'!BX17:BY17,'[3]МЕТАЛЛОСТРОЙ Март'!BX17:BY17,'[4]МЕТАЛЛОСТРОЙ Апр.'!BX17:BY17,'[5]МЕТАЛЛОСТРОЙ Май'!BX17:BY17,'[6]МЕТАЛЛОСТРОЙ Июнь'!BX17:BY17,'[7]МЕТАЛЛОСТРОЙ Июль'!BX17:BY17,'[8]МЕТАЛЛОСТРОЙ Авг.'!BX17:BY17,'[9]МЕТАЛЛОСТРОЙ Сент.'!BX17:BY17,'[10]МЕТАЛЛОСТРОЙ Окт.'!BX17:BY17+'[11]МЕТАЛЛОСТРОЙ Нояб.'!BX17:BY17,'[11]МЕТАЛЛОСТРОЙ Нояб.'!BX17:BY17,'[12]МЕТАЛЛОСТРОЙ Дек.'!BX17:BY17)</f>
        <v>0</v>
      </c>
      <c r="BZ31" s="276"/>
      <c r="CA31" s="108">
        <f>SUM('[1]МЕТАЛЛОСТРОЙ Янв.'!BZ17:CA17,'[2]МЕТАЛЛОСТРОЙ Февр.'!BZ17:CA17,'[3]МЕТАЛЛОСТРОЙ Март'!BZ17:CA17,'[4]МЕТАЛЛОСТРОЙ Апр.'!BZ17:CA17,'[5]МЕТАЛЛОСТРОЙ Май'!BZ17:CA17,'[6]МЕТАЛЛОСТРОЙ Июнь'!BZ17:CA17,'[7]МЕТАЛЛОСТРОЙ Июль'!BZ17:CA17,'[8]МЕТАЛЛОСТРОЙ Авг.'!BZ17:CA17,'[9]МЕТАЛЛОСТРОЙ Сент.'!BZ17:CA17,'[10]МЕТАЛЛОСТРОЙ Окт.'!BZ17:CA17+'[11]МЕТАЛЛОСТРОЙ Нояб.'!BZ17:CA17,'[11]МЕТАЛЛОСТРОЙ Нояб.'!BZ17:CA17,'[12]МЕТАЛЛОСТРОЙ Дек.'!BZ17:CA17)</f>
        <v>0</v>
      </c>
      <c r="CB31" s="276"/>
      <c r="CC31" s="108">
        <f>SUM('[1]МЕТАЛЛОСТРОЙ Янв.'!CB17:CC17,'[2]МЕТАЛЛОСТРОЙ Февр.'!CB17:CC17,'[3]МЕТАЛЛОСТРОЙ Март'!CB17:CC17,'[4]МЕТАЛЛОСТРОЙ Апр.'!CB17:CC17,'[5]МЕТАЛЛОСТРОЙ Май'!CB17:CC17,'[6]МЕТАЛЛОСТРОЙ Июнь'!CB17:CC17,'[7]МЕТАЛЛОСТРОЙ Июль'!CB17:CC17,'[8]МЕТАЛЛОСТРОЙ Авг.'!CB17:CC17,'[9]МЕТАЛЛОСТРОЙ Сент.'!CB17:CC17,'[10]МЕТАЛЛОСТРОЙ Окт.'!CB17:CC17+'[11]МЕТАЛЛОСТРОЙ Нояб.'!CB17:CC17,'[11]МЕТАЛЛОСТРОЙ Нояб.'!CB17:CC17,'[12]МЕТАЛЛОСТРОЙ Дек.'!CB17:CC17)</f>
        <v>0</v>
      </c>
      <c r="CD31" s="276"/>
      <c r="CE31" s="108">
        <f>SUM('[1]МЕТАЛЛОСТРОЙ Янв.'!CD17:CE17,'[2]МЕТАЛЛОСТРОЙ Февр.'!CD17:CE17,'[3]МЕТАЛЛОСТРОЙ Март'!CD17:CE17,'[4]МЕТАЛЛОСТРОЙ Апр.'!CD17:CE17,'[5]МЕТАЛЛОСТРОЙ Май'!CD17:CE17,'[6]МЕТАЛЛОСТРОЙ Июнь'!CD17:CE17,'[7]МЕТАЛЛОСТРОЙ Июль'!CD17:CE17,'[8]МЕТАЛЛОСТРОЙ Авг.'!CD17:CE17,'[9]МЕТАЛЛОСТРОЙ Сент.'!CD17:CE17,'[10]МЕТАЛЛОСТРОЙ Окт.'!CD17:CE17+'[11]МЕТАЛЛОСТРОЙ Нояб.'!CD17:CE17,'[11]МЕТАЛЛОСТРОЙ Нояб.'!CD17:CE17,'[12]МЕТАЛЛОСТРОЙ Дек.'!CD17:CE17)</f>
        <v>0</v>
      </c>
      <c r="CF31" s="276"/>
      <c r="CG31" s="108">
        <f>SUM('[1]МЕТАЛЛОСТРОЙ Янв.'!CF17:CG17,'[2]МЕТАЛЛОСТРОЙ Февр.'!CF17:CG17,'[3]МЕТАЛЛОСТРОЙ Март'!CF17:CG17,'[4]МЕТАЛЛОСТРОЙ Апр.'!CF17:CG17,'[5]МЕТАЛЛОСТРОЙ Май'!CF17:CG17,'[6]МЕТАЛЛОСТРОЙ Июнь'!CF17:CG17,'[7]МЕТАЛЛОСТРОЙ Июль'!CF17:CG17,'[8]МЕТАЛЛОСТРОЙ Авг.'!CF17:CG17,'[9]МЕТАЛЛОСТРОЙ Сент.'!CF17:CG17,'[10]МЕТАЛЛОСТРОЙ Окт.'!CF17:CG17+'[11]МЕТАЛЛОСТРОЙ Нояб.'!CF17:CG17,'[11]МЕТАЛЛОСТРОЙ Нояб.'!CF17:CG17,'[12]МЕТАЛЛОСТРОЙ Дек.'!CF17:CG17)</f>
        <v>0</v>
      </c>
      <c r="CH31" s="59">
        <v>13</v>
      </c>
      <c r="CI31" s="108">
        <f>SUM('[1]МЕТАЛЛОСТРОЙ Янв.'!CH17:CI17,'[2]МЕТАЛЛОСТРОЙ Февр.'!CH17:CI17,'[3]МЕТАЛЛОСТРОЙ Март'!CH17:CI17,'[4]МЕТАЛЛОСТРОЙ Апр.'!CH17:CI17,'[5]МЕТАЛЛОСТРОЙ Май'!CH17:CI17,'[6]МЕТАЛЛОСТРОЙ Июнь'!CH17:CI17,'[7]МЕТАЛЛОСТРОЙ Июль'!CH17:CI17,'[8]МЕТАЛЛОСТРОЙ Авг.'!CH17:CI17,'[9]МЕТАЛЛОСТРОЙ Сент.'!CH17:CI17,'[10]МЕТАЛЛОСТРОЙ Окт.'!CH17:CI17+'[11]МЕТАЛЛОСТРОЙ Нояб.'!CH17:CI17,'[11]МЕТАЛЛОСТРОЙ Нояб.'!CH17:CI17,'[12]МЕТАЛЛОСТРОЙ Дек.'!CH17:CI17)</f>
        <v>0</v>
      </c>
      <c r="CJ31" s="59">
        <v>12.5</v>
      </c>
      <c r="CK31" s="108">
        <f>SUM('[1]МЕТАЛЛОСТРОЙ Янв.'!CJ17:CK17,'[2]МЕТАЛЛОСТРОЙ Февр.'!CJ17:CK17,'[3]МЕТАЛЛОСТРОЙ Март'!CJ17:CK17,'[4]МЕТАЛЛОСТРОЙ Апр.'!CJ17:CK17,'[5]МЕТАЛЛОСТРОЙ Май'!CJ17:CK17,'[6]МЕТАЛЛОСТРОЙ Июнь'!CJ17:CK17,'[7]МЕТАЛЛОСТРОЙ Июль'!CJ17:CK17,'[8]МЕТАЛЛОСТРОЙ Авг.'!CJ17:CK17,'[9]МЕТАЛЛОСТРОЙ Сент.'!CJ17:CK17,'[10]МЕТАЛЛОСТРОЙ Окт.'!CJ17:CK17+'[11]МЕТАЛЛОСТРОЙ Нояб.'!CJ17:CK17,'[11]МЕТАЛЛОСТРОЙ Нояб.'!CJ17:CK17,'[12]МЕТАЛЛОСТРОЙ Дек.'!CJ17:CK17)</f>
        <v>0</v>
      </c>
      <c r="CL31" s="276"/>
      <c r="CM31" s="108">
        <f>SUM('[1]МЕТАЛЛОСТРОЙ Янв.'!CL17:CM17,'[2]МЕТАЛЛОСТРОЙ Февр.'!CL17:CM17,'[3]МЕТАЛЛОСТРОЙ Март'!CL17:CM17,'[4]МЕТАЛЛОСТРОЙ Апр.'!CL17:CM17,'[5]МЕТАЛЛОСТРОЙ Май'!CL17:CM17,'[6]МЕТАЛЛОСТРОЙ Июнь'!CL17:CM17,'[7]МЕТАЛЛОСТРОЙ Июль'!CL17:CM17,'[8]МЕТАЛЛОСТРОЙ Авг.'!CL17:CM17,'[9]МЕТАЛЛОСТРОЙ Сент.'!CL17:CM17,'[10]МЕТАЛЛОСТРОЙ Окт.'!CL17:CM17+'[11]МЕТАЛЛОСТРОЙ Нояб.'!CL17:CM17,'[11]МЕТАЛЛОСТРОЙ Нояб.'!CL17:CM17,'[12]МЕТАЛЛОСТРОЙ Дек.'!CL17:CM17)</f>
        <v>0</v>
      </c>
      <c r="CN31" s="276"/>
      <c r="CO31" s="108">
        <f>SUM('[1]МЕТАЛЛОСТРОЙ Янв.'!CN17:CO17,'[2]МЕТАЛЛОСТРОЙ Февр.'!CN17:CO17,'[3]МЕТАЛЛОСТРОЙ Март'!CN17:CO17,'[4]МЕТАЛЛОСТРОЙ Апр.'!CN17:CO17,'[5]МЕТАЛЛОСТРОЙ Май'!CN17:CO17,'[6]МЕТАЛЛОСТРОЙ Июнь'!CN17:CO17,'[7]МЕТАЛЛОСТРОЙ Июль'!CN17:CO17,'[8]МЕТАЛЛОСТРОЙ Авг.'!CN17:CO17,'[9]МЕТАЛЛОСТРОЙ Сент.'!CN17:CO17,'[10]МЕТАЛЛОСТРОЙ Окт.'!CN17:CO17+'[11]МЕТАЛЛОСТРОЙ Нояб.'!CN17:CO17,'[11]МЕТАЛЛОСТРОЙ Нояб.'!CN17:CO17,'[12]МЕТАЛЛОСТРОЙ Дек.'!CN17:CO17)</f>
        <v>0</v>
      </c>
      <c r="CP31" s="79"/>
      <c r="CQ31" s="79"/>
      <c r="CR31" s="79"/>
    </row>
    <row r="32" spans="1:96" ht="15.9" customHeight="1" x14ac:dyDescent="0.3">
      <c r="A32" s="382">
        <v>6</v>
      </c>
      <c r="B32" s="447" t="s">
        <v>196</v>
      </c>
      <c r="C32" s="8" t="s">
        <v>39</v>
      </c>
      <c r="D32" s="276"/>
      <c r="E32" s="108">
        <f>SUM('[1]МЕТАЛЛОСТРОЙ Янв.'!D18:E18,'[2]МЕТАЛЛОСТРОЙ Февр.'!D18:E18,'[3]МЕТАЛЛОСТРОЙ Март'!D18:E18,'[4]МЕТАЛЛОСТРОЙ Апр.'!D18:E18,'[5]МЕТАЛЛОСТРОЙ Май'!D18:E18,'[6]МЕТАЛЛОСТРОЙ Июнь'!D18:E18,'[7]МЕТАЛЛОСТРОЙ Июль'!D18:E18,'[8]МЕТАЛЛОСТРОЙ Авг.'!D18:E18,'[9]МЕТАЛЛОСТРОЙ Сент.'!D18:E18,'[10]МЕТАЛЛОСТРОЙ Окт.'!D18:E18+'[11]МЕТАЛЛОСТРОЙ Нояб.'!D18:E18,'[11]МЕТАЛЛОСТРОЙ Нояб.'!D18:E18,'[12]МЕТАЛЛОСТРОЙ Дек.'!D18:E18)</f>
        <v>14</v>
      </c>
      <c r="F32" s="276"/>
      <c r="G32" s="108">
        <f>SUM('[1]МЕТАЛЛОСТРОЙ Янв.'!F18:G18,'[2]МЕТАЛЛОСТРОЙ Февр.'!F18:G18,'[3]МЕТАЛЛОСТРОЙ Март'!F18:G18,'[4]МЕТАЛЛОСТРОЙ Апр.'!F18:G18,'[5]МЕТАЛЛОСТРОЙ Май'!F18:G18,'[6]МЕТАЛЛОСТРОЙ Июнь'!F18:G18,'[7]МЕТАЛЛОСТРОЙ Июль'!F18:G18,'[8]МЕТАЛЛОСТРОЙ Авг.'!F18:G18,'[9]МЕТАЛЛОСТРОЙ Сент.'!F18:G18,'[10]МЕТАЛЛОСТРОЙ Окт.'!F18:G18+'[11]МЕТАЛЛОСТРОЙ Нояб.'!F18:G18,'[11]МЕТАЛЛОСТРОЙ Нояб.'!F18:G18,'[12]МЕТАЛЛОСТРОЙ Дек.'!F18:G18)</f>
        <v>0</v>
      </c>
      <c r="H32" s="276"/>
      <c r="I32" s="108">
        <f>SUM('[1]МЕТАЛЛОСТРОЙ Янв.'!H18:I18,'[2]МЕТАЛЛОСТРОЙ Февр.'!H18:I18,'[3]МЕТАЛЛОСТРОЙ Март'!H18:I18,'[4]МЕТАЛЛОСТРОЙ Апр.'!H18:I18,'[5]МЕТАЛЛОСТРОЙ Май'!H18:I18,'[6]МЕТАЛЛОСТРОЙ Июнь'!H18:I18,'[7]МЕТАЛЛОСТРОЙ Июль'!H18:I18,'[8]МЕТАЛЛОСТРОЙ Авг.'!H18:I18,'[9]МЕТАЛЛОСТРОЙ Сент.'!H18:I18,'[10]МЕТАЛЛОСТРОЙ Окт.'!H18:I18+'[11]МЕТАЛЛОСТРОЙ Нояб.'!H18:I18,'[11]МЕТАЛЛОСТРОЙ Нояб.'!H18:I18,'[12]МЕТАЛЛОСТРОЙ Дек.'!H18:I18)</f>
        <v>0</v>
      </c>
      <c r="J32" s="276"/>
      <c r="K32" s="108">
        <f>SUM('[1]МЕТАЛЛОСТРОЙ Янв.'!J18:K18,'[2]МЕТАЛЛОСТРОЙ Февр.'!J18:K18,'[3]МЕТАЛЛОСТРОЙ Март'!J18:K18,'[4]МЕТАЛЛОСТРОЙ Апр.'!J18:K18,'[5]МЕТАЛЛОСТРОЙ Май'!J18:K18,'[6]МЕТАЛЛОСТРОЙ Июнь'!J18:K18,'[7]МЕТАЛЛОСТРОЙ Июль'!J18:K18,'[8]МЕТАЛЛОСТРОЙ Авг.'!J18:K18,'[9]МЕТАЛЛОСТРОЙ Сент.'!J18:K18,'[10]МЕТАЛЛОСТРОЙ Окт.'!J18:K18+'[11]МЕТАЛЛОСТРОЙ Нояб.'!J18:K18,'[11]МЕТАЛЛОСТРОЙ Нояб.'!J18:K18,'[12]МЕТАЛЛОСТРОЙ Дек.'!J18:K18)</f>
        <v>0</v>
      </c>
      <c r="L32" s="276"/>
      <c r="M32" s="108">
        <f>SUM('[1]МЕТАЛЛОСТРОЙ Янв.'!L18:M18,'[2]МЕТАЛЛОСТРОЙ Февр.'!L18:M18,'[3]МЕТАЛЛОСТРОЙ Март'!L18:M18,'[4]МЕТАЛЛОСТРОЙ Апр.'!L18:M18,'[5]МЕТАЛЛОСТРОЙ Май'!L18:M18,'[6]МЕТАЛЛОСТРОЙ Июнь'!L18:M18,'[7]МЕТАЛЛОСТРОЙ Июль'!L18:M18,'[8]МЕТАЛЛОСТРОЙ Авг.'!L18:M18,'[9]МЕТАЛЛОСТРОЙ Сент.'!L18:M18,'[10]МЕТАЛЛОСТРОЙ Окт.'!L18:M18+'[11]МЕТАЛЛОСТРОЙ Нояб.'!L18:M18,'[11]МЕТАЛЛОСТРОЙ Нояб.'!L18:M18,'[12]МЕТАЛЛОСТРОЙ Дек.'!L18:M18)</f>
        <v>0</v>
      </c>
      <c r="N32" s="276"/>
      <c r="O32" s="108">
        <f>SUM('[1]МЕТАЛЛОСТРОЙ Янв.'!N18:O18,'[2]МЕТАЛЛОСТРОЙ Февр.'!N18:O18,'[3]МЕТАЛЛОСТРОЙ Март'!N18:O18,'[4]МЕТАЛЛОСТРОЙ Апр.'!N18:O18,'[5]МЕТАЛЛОСТРОЙ Май'!N18:O18,'[6]МЕТАЛЛОСТРОЙ Июнь'!N18:O18,'[7]МЕТАЛЛОСТРОЙ Июль'!N18:O18,'[8]МЕТАЛЛОСТРОЙ Авг.'!N18:O18,'[9]МЕТАЛЛОСТРОЙ Сент.'!N18:O18,'[10]МЕТАЛЛОСТРОЙ Окт.'!N18:O18+'[11]МЕТАЛЛОСТРОЙ Нояб.'!N18:O18,'[11]МЕТАЛЛОСТРОЙ Нояб.'!N18:O18,'[12]МЕТАЛЛОСТРОЙ Дек.'!N18:O18)</f>
        <v>0</v>
      </c>
      <c r="P32" s="276"/>
      <c r="Q32" s="108">
        <f>SUM('[1]МЕТАЛЛОСТРОЙ Янв.'!P18:Q18,'[2]МЕТАЛЛОСТРОЙ Февр.'!P18:Q18,'[3]МЕТАЛЛОСТРОЙ Март'!P18:Q18,'[4]МЕТАЛЛОСТРОЙ Апр.'!P18:Q18,'[5]МЕТАЛЛОСТРОЙ Май'!P18:Q18,'[6]МЕТАЛЛОСТРОЙ Июнь'!P18:Q18,'[7]МЕТАЛЛОСТРОЙ Июль'!P18:Q18,'[8]МЕТАЛЛОСТРОЙ Авг.'!P18:Q18,'[9]МЕТАЛЛОСТРОЙ Сент.'!P18:Q18,'[10]МЕТАЛЛОСТРОЙ Окт.'!P18:Q18+'[11]МЕТАЛЛОСТРОЙ Нояб.'!P18:Q18,'[11]МЕТАЛЛОСТРОЙ Нояб.'!P18:Q18,'[12]МЕТАЛЛОСТРОЙ Дек.'!P18:Q18)</f>
        <v>0</v>
      </c>
      <c r="R32" s="276"/>
      <c r="S32" s="108">
        <f>SUM('[1]МЕТАЛЛОСТРОЙ Янв.'!R18:S18,'[2]МЕТАЛЛОСТРОЙ Февр.'!R18:S18,'[3]МЕТАЛЛОСТРОЙ Март'!R18:S18,'[4]МЕТАЛЛОСТРОЙ Апр.'!R18:S18,'[5]МЕТАЛЛОСТРОЙ Май'!R18:S18,'[6]МЕТАЛЛОСТРОЙ Июнь'!R18:S18,'[7]МЕТАЛЛОСТРОЙ Июль'!R18:S18,'[8]МЕТАЛЛОСТРОЙ Авг.'!R18:S18,'[9]МЕТАЛЛОСТРОЙ Сент.'!R18:S18,'[10]МЕТАЛЛОСТРОЙ Окт.'!R18:S18+'[11]МЕТАЛЛОСТРОЙ Нояб.'!R18:S18,'[11]МЕТАЛЛОСТРОЙ Нояб.'!R18:S18,'[12]МЕТАЛЛОСТРОЙ Дек.'!R18:S18)</f>
        <v>0</v>
      </c>
      <c r="T32" s="276"/>
      <c r="U32" s="108">
        <f>SUM('[1]МЕТАЛЛОСТРОЙ Янв.'!T18:U18,'[2]МЕТАЛЛОСТРОЙ Февр.'!T18:U18,'[3]МЕТАЛЛОСТРОЙ Март'!T18:U18,'[4]МЕТАЛЛОСТРОЙ Апр.'!T18:U18,'[5]МЕТАЛЛОСТРОЙ Май'!T18:U18,'[6]МЕТАЛЛОСТРОЙ Июнь'!T18:U18,'[7]МЕТАЛЛОСТРОЙ Июль'!T18:U18,'[8]МЕТАЛЛОСТРОЙ Авг.'!T18:U18,'[9]МЕТАЛЛОСТРОЙ Сент.'!T18:U18,'[10]МЕТАЛЛОСТРОЙ Окт.'!T18:U18+'[11]МЕТАЛЛОСТРОЙ Нояб.'!T18:U18,'[11]МЕТАЛЛОСТРОЙ Нояб.'!T18:U18,'[12]МЕТАЛЛОСТРОЙ Дек.'!T18:U18)</f>
        <v>0</v>
      </c>
      <c r="V32" s="276"/>
      <c r="W32" s="108">
        <f>SUM('[1]МЕТАЛЛОСТРОЙ Янв.'!V18:W18,'[2]МЕТАЛЛОСТРОЙ Февр.'!V18:W18,'[3]МЕТАЛЛОСТРОЙ Март'!V18:W18,'[4]МЕТАЛЛОСТРОЙ Апр.'!V18:W18,'[5]МЕТАЛЛОСТРОЙ Май'!V18:W18,'[6]МЕТАЛЛОСТРОЙ Июнь'!V18:W18,'[7]МЕТАЛЛОСТРОЙ Июль'!V18:W18,'[8]МЕТАЛЛОСТРОЙ Авг.'!V18:W18,'[9]МЕТАЛЛОСТРОЙ Сент.'!V18:W18,'[10]МЕТАЛЛОСТРОЙ Окт.'!V18:W18+'[11]МЕТАЛЛОСТРОЙ Нояб.'!V18:W18,'[11]МЕТАЛЛОСТРОЙ Нояб.'!V18:W18,'[12]МЕТАЛЛОСТРОЙ Дек.'!V18:W18)</f>
        <v>0</v>
      </c>
      <c r="X32" s="276"/>
      <c r="Y32" s="108">
        <f>SUM('[1]МЕТАЛЛОСТРОЙ Янв.'!X18:Y18,'[2]МЕТАЛЛОСТРОЙ Февр.'!X18:Y18,'[3]МЕТАЛЛОСТРОЙ Март'!X18:Y18,'[4]МЕТАЛЛОСТРОЙ Апр.'!X18:Y18,'[5]МЕТАЛЛОСТРОЙ Май'!X18:Y18,'[6]МЕТАЛЛОСТРОЙ Июнь'!X18:Y18,'[7]МЕТАЛЛОСТРОЙ Июль'!X18:Y18,'[8]МЕТАЛЛОСТРОЙ Авг.'!X18:Y18,'[9]МЕТАЛЛОСТРОЙ Сент.'!X18:Y18,'[10]МЕТАЛЛОСТРОЙ Окт.'!X18:Y18+'[11]МЕТАЛЛОСТРОЙ Нояб.'!X18:Y18,'[11]МЕТАЛЛОСТРОЙ Нояб.'!X18:Y18,'[12]МЕТАЛЛОСТРОЙ Дек.'!X18:Y18)</f>
        <v>0</v>
      </c>
      <c r="Z32" s="276"/>
      <c r="AA32" s="108">
        <f>SUM('[1]МЕТАЛЛОСТРОЙ Янв.'!Z18:AA18,'[2]МЕТАЛЛОСТРОЙ Февр.'!Z18:AA18,'[3]МЕТАЛЛОСТРОЙ Март'!Z18:AA18,'[4]МЕТАЛЛОСТРОЙ Апр.'!Z18:AA18,'[5]МЕТАЛЛОСТРОЙ Май'!Z18:AA18,'[6]МЕТАЛЛОСТРОЙ Июнь'!Z18:AA18,'[7]МЕТАЛЛОСТРОЙ Июль'!Z18:AA18,'[8]МЕТАЛЛОСТРОЙ Авг.'!Z18:AA18,'[9]МЕТАЛЛОСТРОЙ Сент.'!Z18:AA18,'[10]МЕТАЛЛОСТРОЙ Окт.'!Z18:AA18+'[11]МЕТАЛЛОСТРОЙ Нояб.'!Z18:AA18,'[11]МЕТАЛЛОСТРОЙ Нояб.'!Z18:AA18,'[12]МЕТАЛЛОСТРОЙ Дек.'!Z18:AA18)</f>
        <v>0</v>
      </c>
      <c r="AB32" s="276"/>
      <c r="AC32" s="108">
        <f>SUM('[1]МЕТАЛЛОСТРОЙ Янв.'!AB18:AC18,'[2]МЕТАЛЛОСТРОЙ Февр.'!AB18:AC18,'[3]МЕТАЛЛОСТРОЙ Март'!AB18:AC18,'[4]МЕТАЛЛОСТРОЙ Апр.'!AB18:AC18,'[5]МЕТАЛЛОСТРОЙ Май'!AB18:AC18,'[6]МЕТАЛЛОСТРОЙ Июнь'!AB18:AC18,'[7]МЕТАЛЛОСТРОЙ Июль'!AB18:AC18,'[8]МЕТАЛЛОСТРОЙ Авг.'!AB18:AC18,'[9]МЕТАЛЛОСТРОЙ Сент.'!AB18:AC18,'[10]МЕТАЛЛОСТРОЙ Окт.'!AB18:AC18+'[11]МЕТАЛЛОСТРОЙ Нояб.'!AB18:AC18,'[11]МЕТАЛЛОСТРОЙ Нояб.'!AB18:AC18,'[12]МЕТАЛЛОСТРОЙ Дек.'!AB18:AC18)</f>
        <v>0</v>
      </c>
      <c r="AD32" s="276"/>
      <c r="AE32" s="108">
        <f>SUM('[1]МЕТАЛЛОСТРОЙ Янв.'!AD18:AE18,'[2]МЕТАЛЛОСТРОЙ Февр.'!AD18:AE18,'[3]МЕТАЛЛОСТРОЙ Март'!AD18:AE18,'[4]МЕТАЛЛОСТРОЙ Апр.'!AD18:AE18,'[5]МЕТАЛЛОСТРОЙ Май'!AD18:AE18,'[6]МЕТАЛЛОСТРОЙ Июнь'!AD18:AE18,'[7]МЕТАЛЛОСТРОЙ Июль'!AD18:AE18,'[8]МЕТАЛЛОСТРОЙ Авг.'!AD18:AE18,'[9]МЕТАЛЛОСТРОЙ Сент.'!AD18:AE18,'[10]МЕТАЛЛОСТРОЙ Окт.'!AD18:AE18+'[11]МЕТАЛЛОСТРОЙ Нояб.'!AD18:AE18,'[11]МЕТАЛЛОСТРОЙ Нояб.'!AD18:AE18,'[12]МЕТАЛЛОСТРОЙ Дек.'!AD18:AE18)</f>
        <v>0</v>
      </c>
      <c r="AF32" s="276"/>
      <c r="AG32" s="108">
        <f>SUM('[1]МЕТАЛЛОСТРОЙ Янв.'!AF18:AG18,'[2]МЕТАЛЛОСТРОЙ Февр.'!AF18:AG18,'[3]МЕТАЛЛОСТРОЙ Март'!AF18:AG18,'[4]МЕТАЛЛОСТРОЙ Апр.'!AF18:AG18,'[5]МЕТАЛЛОСТРОЙ Май'!AF18:AG18,'[6]МЕТАЛЛОСТРОЙ Июнь'!AF18:AG18,'[7]МЕТАЛЛОСТРОЙ Июль'!AF18:AG18,'[8]МЕТАЛЛОСТРОЙ Авг.'!AF18:AG18,'[9]МЕТАЛЛОСТРОЙ Сент.'!AF18:AG18,'[10]МЕТАЛЛОСТРОЙ Окт.'!AF18:AG18+'[11]МЕТАЛЛОСТРОЙ Нояб.'!AF18:AG18,'[11]МЕТАЛЛОСТРОЙ Нояб.'!AF18:AG18,'[12]МЕТАЛЛОСТРОЙ Дек.'!AF18:AG18)</f>
        <v>0</v>
      </c>
      <c r="AH32" s="276"/>
      <c r="AI32" s="108">
        <f>SUM('[1]МЕТАЛЛОСТРОЙ Янв.'!AH18:AI18,'[2]МЕТАЛЛОСТРОЙ Февр.'!AH18:AI18,'[3]МЕТАЛЛОСТРОЙ Март'!AH18:AI18,'[4]МЕТАЛЛОСТРОЙ Апр.'!AH18:AI18,'[5]МЕТАЛЛОСТРОЙ Май'!AH18:AI18,'[6]МЕТАЛЛОСТРОЙ Июнь'!AH18:AI18,'[7]МЕТАЛЛОСТРОЙ Июль'!AH18:AI18,'[8]МЕТАЛЛОСТРОЙ Авг.'!AH18:AI18,'[9]МЕТАЛЛОСТРОЙ Сент.'!AH18:AI18,'[10]МЕТАЛЛОСТРОЙ Окт.'!AH18:AI18+'[11]МЕТАЛЛОСТРОЙ Нояб.'!AH18:AI18,'[11]МЕТАЛЛОСТРОЙ Нояб.'!AH18:AI18,'[12]МЕТАЛЛОСТРОЙ Дек.'!AH18:AI18)</f>
        <v>13</v>
      </c>
      <c r="AJ32" s="276"/>
      <c r="AK32" s="108">
        <f>SUM('[1]МЕТАЛЛОСТРОЙ Янв.'!AJ18:AK18,'[2]МЕТАЛЛОСТРОЙ Февр.'!AJ18:AK18,'[3]МЕТАЛЛОСТРОЙ Март'!AJ18:AK18,'[4]МЕТАЛЛОСТРОЙ Апр.'!AJ18:AK18,'[5]МЕТАЛЛОСТРОЙ Май'!AJ18:AK18,'[6]МЕТАЛЛОСТРОЙ Июнь'!AJ18:AK18,'[7]МЕТАЛЛОСТРОЙ Июль'!AJ18:AK18,'[8]МЕТАЛЛОСТРОЙ Авг.'!AJ18:AK18,'[9]МЕТАЛЛОСТРОЙ Сент.'!AJ18:AK18,'[10]МЕТАЛЛОСТРОЙ Окт.'!AJ18:AK18+'[11]МЕТАЛЛОСТРОЙ Нояб.'!AJ18:AK18,'[11]МЕТАЛЛОСТРОЙ Нояб.'!AJ18:AK18,'[12]МЕТАЛЛОСТРОЙ Дек.'!AJ18:AK18)</f>
        <v>0</v>
      </c>
      <c r="AL32" s="276"/>
      <c r="AM32" s="108">
        <f>SUM('[1]МЕТАЛЛОСТРОЙ Янв.'!AL18:AM18,'[2]МЕТАЛЛОСТРОЙ Февр.'!AL18:AM18,'[3]МЕТАЛЛОСТРОЙ Март'!AL18:AM18,'[4]МЕТАЛЛОСТРОЙ Апр.'!AL18:AM18,'[5]МЕТАЛЛОСТРОЙ Май'!AL18:AM18,'[6]МЕТАЛЛОСТРОЙ Июнь'!AL18:AM18,'[7]МЕТАЛЛОСТРОЙ Июль'!AL18:AM18,'[8]МЕТАЛЛОСТРОЙ Авг.'!AL18:AM18,'[9]МЕТАЛЛОСТРОЙ Сент.'!AL18:AM18,'[10]МЕТАЛЛОСТРОЙ Окт.'!AL18:AM18+'[11]МЕТАЛЛОСТРОЙ Нояб.'!AL18:AM18,'[11]МЕТАЛЛОСТРОЙ Нояб.'!AL18:AM18,'[12]МЕТАЛЛОСТРОЙ Дек.'!AL18:AM18)</f>
        <v>0</v>
      </c>
      <c r="AN32" s="276"/>
      <c r="AO32" s="108">
        <f>SUM('[1]МЕТАЛЛОСТРОЙ Янв.'!AN18:AO18,'[2]МЕТАЛЛОСТРОЙ Февр.'!AN18:AO18,'[3]МЕТАЛЛОСТРОЙ Март'!AN18:AO18,'[4]МЕТАЛЛОСТРОЙ Апр.'!AN18:AO18,'[5]МЕТАЛЛОСТРОЙ Май'!AN18:AO18,'[6]МЕТАЛЛОСТРОЙ Июнь'!AN18:AO18,'[7]МЕТАЛЛОСТРОЙ Июль'!AN18:AO18,'[8]МЕТАЛЛОСТРОЙ Авг.'!AN18:AO18,'[9]МЕТАЛЛОСТРОЙ Сент.'!AN18:AO18,'[10]МЕТАЛЛОСТРОЙ Окт.'!AN18:AO18+'[11]МЕТАЛЛОСТРОЙ Нояб.'!AN18:AO18,'[11]МЕТАЛЛОСТРОЙ Нояб.'!AN18:AO18,'[12]МЕТАЛЛОСТРОЙ Дек.'!AN18:AO18)</f>
        <v>0</v>
      </c>
      <c r="AP32" s="276"/>
      <c r="AQ32" s="108">
        <f>SUM('[1]МЕТАЛЛОСТРОЙ Янв.'!AP18:AQ18,'[2]МЕТАЛЛОСТРОЙ Февр.'!AP18:AQ18,'[3]МЕТАЛЛОСТРОЙ Март'!AP18:AQ18,'[4]МЕТАЛЛОСТРОЙ Апр.'!AP18:AQ18,'[5]МЕТАЛЛОСТРОЙ Май'!AP18:AQ18,'[6]МЕТАЛЛОСТРОЙ Июнь'!AP18:AQ18,'[7]МЕТАЛЛОСТРОЙ Июль'!AP18:AQ18,'[8]МЕТАЛЛОСТРОЙ Авг.'!AP18:AQ18,'[9]МЕТАЛЛОСТРОЙ Сент.'!AP18:AQ18,'[10]МЕТАЛЛОСТРОЙ Окт.'!AP18:AQ18+'[11]МЕТАЛЛОСТРОЙ Нояб.'!AP18:AQ18,'[11]МЕТАЛЛОСТРОЙ Нояб.'!AP18:AQ18,'[12]МЕТАЛЛОСТРОЙ Дек.'!AP18:AQ18)</f>
        <v>0</v>
      </c>
      <c r="AR32" s="276"/>
      <c r="AS32" s="108">
        <f>SUM('[1]МЕТАЛЛОСТРОЙ Янв.'!AR18:AS18,'[2]МЕТАЛЛОСТРОЙ Февр.'!AR18:AS18,'[3]МЕТАЛЛОСТРОЙ Март'!AR18:AS18,'[4]МЕТАЛЛОСТРОЙ Апр.'!AR18:AS18,'[5]МЕТАЛЛОСТРОЙ Май'!AR18:AS18,'[6]МЕТАЛЛОСТРОЙ Июнь'!AR18:AS18,'[7]МЕТАЛЛОСТРОЙ Июль'!AR18:AS18,'[8]МЕТАЛЛОСТРОЙ Авг.'!AR18:AS18,'[9]МЕТАЛЛОСТРОЙ Сент.'!AR18:AS18,'[10]МЕТАЛЛОСТРОЙ Окт.'!AR18:AS18+'[11]МЕТАЛЛОСТРОЙ Нояб.'!AR18:AS18,'[11]МЕТАЛЛОСТРОЙ Нояб.'!AR18:AS18,'[12]МЕТАЛЛОСТРОЙ Дек.'!AR18:AS18)</f>
        <v>0</v>
      </c>
      <c r="AT32" s="56">
        <v>96</v>
      </c>
      <c r="AU32" s="108">
        <f>SUM('[1]МЕТАЛЛОСТРОЙ Янв.'!AT18:AU18,'[2]МЕТАЛЛОСТРОЙ Февр.'!AT18:AU18,'[3]МЕТАЛЛОСТРОЙ Март'!AT18:AU18,'[4]МЕТАЛЛОСТРОЙ Апр.'!AT18:AU18,'[5]МЕТАЛЛОСТРОЙ Май'!AT18:AU18,'[6]МЕТАЛЛОСТРОЙ Июнь'!AT18:AU18,'[7]МЕТАЛЛОСТРОЙ Июль'!AT18:AU18,'[8]МЕТАЛЛОСТРОЙ Авг.'!AT18:AU18,'[9]МЕТАЛЛОСТРОЙ Сент.'!AT18:AU18,'[10]МЕТАЛЛОСТРОЙ Окт.'!AT18:AU18+'[11]МЕТАЛЛОСТРОЙ Нояб.'!AT18:AU18,'[11]МЕТАЛЛОСТРОЙ Нояб.'!AT18:AU18,'[12]МЕТАЛЛОСТРОЙ Дек.'!AT18:AU18)</f>
        <v>96</v>
      </c>
      <c r="AV32" s="276"/>
      <c r="AW32" s="108">
        <f>SUM('[1]МЕТАЛЛОСТРОЙ Янв.'!AV18:AW18,'[2]МЕТАЛЛОСТРОЙ Февр.'!AV18:AW18,'[3]МЕТАЛЛОСТРОЙ Март'!AV18:AW18,'[4]МЕТАЛЛОСТРОЙ Апр.'!AV18:AW18,'[5]МЕТАЛЛОСТРОЙ Май'!AV18:AW18,'[6]МЕТАЛЛОСТРОЙ Июнь'!AV18:AW18,'[7]МЕТАЛЛОСТРОЙ Июль'!AV18:AW18,'[8]МЕТАЛЛОСТРОЙ Авг.'!AV18:AW18,'[9]МЕТАЛЛОСТРОЙ Сент.'!AV18:AW18,'[10]МЕТАЛЛОСТРОЙ Окт.'!AV18:AW18+'[11]МЕТАЛЛОСТРОЙ Нояб.'!AV18:AW18,'[11]МЕТАЛЛОСТРОЙ Нояб.'!AV18:AW18,'[12]МЕТАЛЛОСТРОЙ Дек.'!AV18:AW18)</f>
        <v>0</v>
      </c>
      <c r="AX32" s="276"/>
      <c r="AY32" s="108">
        <f>SUM('[1]МЕТАЛЛОСТРОЙ Янв.'!AX18:AY18,'[2]МЕТАЛЛОСТРОЙ Февр.'!AX18:AY18,'[3]МЕТАЛЛОСТРОЙ Март'!AX18:AY18,'[4]МЕТАЛЛОСТРОЙ Апр.'!AX18:AY18,'[5]МЕТАЛЛОСТРОЙ Май'!AX18:AY18,'[6]МЕТАЛЛОСТРОЙ Июнь'!AX18:AY18,'[7]МЕТАЛЛОСТРОЙ Июль'!AX18:AY18,'[8]МЕТАЛЛОСТРОЙ Авг.'!AX18:AY18,'[9]МЕТАЛЛОСТРОЙ Сент.'!AX18:AY18,'[10]МЕТАЛЛОСТРОЙ Окт.'!AX18:AY18+'[11]МЕТАЛЛОСТРОЙ Нояб.'!AX18:AY18,'[11]МЕТАЛЛОСТРОЙ Нояб.'!AX18:AY18,'[12]МЕТАЛЛОСТРОЙ Дек.'!AX18:AY18)</f>
        <v>0</v>
      </c>
      <c r="AZ32" s="276"/>
      <c r="BA32" s="108">
        <f>SUM('[1]МЕТАЛЛОСТРОЙ Янв.'!AZ18:BA18,'[2]МЕТАЛЛОСТРОЙ Февр.'!AZ18:BA18,'[3]МЕТАЛЛОСТРОЙ Март'!AZ18:BA18,'[4]МЕТАЛЛОСТРОЙ Апр.'!AZ18:BA18,'[5]МЕТАЛЛОСТРОЙ Май'!AZ18:BA18,'[6]МЕТАЛЛОСТРОЙ Июнь'!AZ18:BA18,'[7]МЕТАЛЛОСТРОЙ Июль'!AZ18:BA18,'[8]МЕТАЛЛОСТРОЙ Авг.'!AZ18:BA18,'[9]МЕТАЛЛОСТРОЙ Сент.'!AZ18:BA18,'[10]МЕТАЛЛОСТРОЙ Окт.'!AZ18:BA18+'[11]МЕТАЛЛОСТРОЙ Нояб.'!AZ18:BA18,'[11]МЕТАЛЛОСТРОЙ Нояб.'!AZ18:BA18,'[12]МЕТАЛЛОСТРОЙ Дек.'!AZ18:BA18)</f>
        <v>0</v>
      </c>
      <c r="BB32" s="276"/>
      <c r="BC32" s="108">
        <f>SUM('[1]МЕТАЛЛОСТРОЙ Янв.'!BB18:BC18,'[2]МЕТАЛЛОСТРОЙ Февр.'!BB18:BC18,'[3]МЕТАЛЛОСТРОЙ Март'!BB18:BC18,'[4]МЕТАЛЛОСТРОЙ Апр.'!BB18:BC18,'[5]МЕТАЛЛОСТРОЙ Май'!BB18:BC18,'[6]МЕТАЛЛОСТРОЙ Июнь'!BB18:BC18,'[7]МЕТАЛЛОСТРОЙ Июль'!BB18:BC18,'[8]МЕТАЛЛОСТРОЙ Авг.'!BB18:BC18,'[9]МЕТАЛЛОСТРОЙ Сент.'!BB18:BC18,'[10]МЕТАЛЛОСТРОЙ Окт.'!BB18:BC18+'[11]МЕТАЛЛОСТРОЙ Нояб.'!BB18:BC18,'[11]МЕТАЛЛОСТРОЙ Нояб.'!BB18:BC18,'[12]МЕТАЛЛОСТРОЙ Дек.'!BB18:BC18)</f>
        <v>0</v>
      </c>
      <c r="BD32" s="276"/>
      <c r="BE32" s="108">
        <f>SUM('[1]МЕТАЛЛОСТРОЙ Янв.'!BD18:BE18,'[2]МЕТАЛЛОСТРОЙ Февр.'!BD18:BE18,'[3]МЕТАЛЛОСТРОЙ Март'!BD18:BE18,'[4]МЕТАЛЛОСТРОЙ Апр.'!BD18:BE18,'[5]МЕТАЛЛОСТРОЙ Май'!BD18:BE18,'[6]МЕТАЛЛОСТРОЙ Июнь'!BD18:BE18,'[7]МЕТАЛЛОСТРОЙ Июль'!BD18:BE18,'[8]МЕТАЛЛОСТРОЙ Авг.'!BD18:BE18,'[9]МЕТАЛЛОСТРОЙ Сент.'!BD18:BE18,'[10]МЕТАЛЛОСТРОЙ Окт.'!BD18:BE18+'[11]МЕТАЛЛОСТРОЙ Нояб.'!BD18:BE18,'[11]МЕТАЛЛОСТРОЙ Нояб.'!BD18:BE18,'[12]МЕТАЛЛОСТРОЙ Дек.'!BD18:BE18)</f>
        <v>0</v>
      </c>
      <c r="BF32" s="276"/>
      <c r="BG32" s="108">
        <f>SUM('[1]МЕТАЛЛОСТРОЙ Янв.'!BF18:BG18,'[2]МЕТАЛЛОСТРОЙ Февр.'!BF18:BG18,'[3]МЕТАЛЛОСТРОЙ Март'!BF18:BG18,'[4]МЕТАЛЛОСТРОЙ Апр.'!BF18:BG18,'[5]МЕТАЛЛОСТРОЙ Май'!BF18:BG18,'[6]МЕТАЛЛОСТРОЙ Июнь'!BF18:BG18,'[7]МЕТАЛЛОСТРОЙ Июль'!BF18:BG18,'[8]МЕТАЛЛОСТРОЙ Авг.'!BF18:BG18,'[9]МЕТАЛЛОСТРОЙ Сент.'!BF18:BG18,'[10]МЕТАЛЛОСТРОЙ Окт.'!BF18:BG18+'[11]МЕТАЛЛОСТРОЙ Нояб.'!BF18:BG18,'[11]МЕТАЛЛОСТРОЙ Нояб.'!BF18:BG18,'[12]МЕТАЛЛОСТРОЙ Дек.'!BF18:BG18)</f>
        <v>0</v>
      </c>
      <c r="BH32" s="276"/>
      <c r="BI32" s="108">
        <f>SUM('[1]МЕТАЛЛОСТРОЙ Янв.'!BH18:BI18,'[2]МЕТАЛЛОСТРОЙ Февр.'!BH18:BI18,'[3]МЕТАЛЛОСТРОЙ Март'!BH18:BI18,'[4]МЕТАЛЛОСТРОЙ Апр.'!BH18:BI18,'[5]МЕТАЛЛОСТРОЙ Май'!BH18:BI18,'[6]МЕТАЛЛОСТРОЙ Июнь'!BH18:BI18,'[7]МЕТАЛЛОСТРОЙ Июль'!BH18:BI18,'[8]МЕТАЛЛОСТРОЙ Авг.'!BH18:BI18,'[9]МЕТАЛЛОСТРОЙ Сент.'!BH18:BI18,'[10]МЕТАЛЛОСТРОЙ Окт.'!BH18:BI18+'[11]МЕТАЛЛОСТРОЙ Нояб.'!BH18:BI18,'[11]МЕТАЛЛОСТРОЙ Нояб.'!BH18:BI18,'[12]МЕТАЛЛОСТРОЙ Дек.'!BH18:BI18)</f>
        <v>0</v>
      </c>
      <c r="BJ32" s="276"/>
      <c r="BK32" s="108">
        <f>SUM('[1]МЕТАЛЛОСТРОЙ Янв.'!BJ18:BK18,'[2]МЕТАЛЛОСТРОЙ Февр.'!BJ18:BK18,'[3]МЕТАЛЛОСТРОЙ Март'!BJ18:BK18,'[4]МЕТАЛЛОСТРОЙ Апр.'!BJ18:BK18,'[5]МЕТАЛЛОСТРОЙ Май'!BJ18:BK18,'[6]МЕТАЛЛОСТРОЙ Июнь'!BJ18:BK18,'[7]МЕТАЛЛОСТРОЙ Июль'!BJ18:BK18,'[8]МЕТАЛЛОСТРОЙ Авг.'!BJ18:BK18,'[9]МЕТАЛЛОСТРОЙ Сент.'!BJ18:BK18,'[10]МЕТАЛЛОСТРОЙ Окт.'!BJ18:BK18+'[11]МЕТАЛЛОСТРОЙ Нояб.'!BJ18:BK18,'[11]МЕТАЛЛОСТРОЙ Нояб.'!BJ18:BK18,'[12]МЕТАЛЛОСТРОЙ Дек.'!BJ18:BK18)</f>
        <v>0</v>
      </c>
      <c r="BL32" s="276"/>
      <c r="BM32" s="108">
        <f>SUM('[1]МЕТАЛЛОСТРОЙ Янв.'!BL18:BM18,'[2]МЕТАЛЛОСТРОЙ Февр.'!BL18:BM18,'[3]МЕТАЛЛОСТРОЙ Март'!BL18:BM18,'[4]МЕТАЛЛОСТРОЙ Апр.'!BL18:BM18,'[5]МЕТАЛЛОСТРОЙ Май'!BL18:BM18,'[6]МЕТАЛЛОСТРОЙ Июнь'!BL18:BM18,'[7]МЕТАЛЛОСТРОЙ Июль'!BL18:BM18,'[8]МЕТАЛЛОСТРОЙ Авг.'!BL18:BM18,'[9]МЕТАЛЛОСТРОЙ Сент.'!BL18:BM18,'[10]МЕТАЛЛОСТРОЙ Окт.'!BL18:BM18+'[11]МЕТАЛЛОСТРОЙ Нояб.'!BL18:BM18,'[11]МЕТАЛЛОСТРОЙ Нояб.'!BL18:BM18,'[12]МЕТАЛЛОСТРОЙ Дек.'!BL18:BM18)</f>
        <v>0</v>
      </c>
      <c r="BN32" s="276"/>
      <c r="BO32" s="108">
        <f>SUM('[1]МЕТАЛЛОСТРОЙ Янв.'!BN18:BO18,'[2]МЕТАЛЛОСТРОЙ Февр.'!BN18:BO18,'[3]МЕТАЛЛОСТРОЙ Март'!BN18:BO18,'[4]МЕТАЛЛОСТРОЙ Апр.'!BN18:BO18,'[5]МЕТАЛЛОСТРОЙ Май'!BN18:BO18,'[6]МЕТАЛЛОСТРОЙ Июнь'!BN18:BO18,'[7]МЕТАЛЛОСТРОЙ Июль'!BN18:BO18,'[8]МЕТАЛЛОСТРОЙ Авг.'!BN18:BO18,'[9]МЕТАЛЛОСТРОЙ Сент.'!BN18:BO18,'[10]МЕТАЛЛОСТРОЙ Окт.'!BN18:BO18+'[11]МЕТАЛЛОСТРОЙ Нояб.'!BN18:BO18,'[11]МЕТАЛЛОСТРОЙ Нояб.'!BN18:BO18,'[12]МЕТАЛЛОСТРОЙ Дек.'!BN18:BO18)</f>
        <v>0</v>
      </c>
      <c r="BP32" s="276"/>
      <c r="BQ32" s="108">
        <f>SUM('[1]МЕТАЛЛОСТРОЙ Янв.'!BP18:BQ18,'[2]МЕТАЛЛОСТРОЙ Февр.'!BP18:BQ18,'[3]МЕТАЛЛОСТРОЙ Март'!BP18:BQ18,'[4]МЕТАЛЛОСТРОЙ Апр.'!BP18:BQ18,'[5]МЕТАЛЛОСТРОЙ Май'!BP18:BQ18,'[6]МЕТАЛЛОСТРОЙ Июнь'!BP18:BQ18,'[7]МЕТАЛЛОСТРОЙ Июль'!BP18:BQ18,'[8]МЕТАЛЛОСТРОЙ Авг.'!BP18:BQ18,'[9]МЕТАЛЛОСТРОЙ Сент.'!BP18:BQ18,'[10]МЕТАЛЛОСТРОЙ Окт.'!BP18:BQ18+'[11]МЕТАЛЛОСТРОЙ Нояб.'!BP18:BQ18,'[11]МЕТАЛЛОСТРОЙ Нояб.'!BP18:BQ18,'[12]МЕТАЛЛОСТРОЙ Дек.'!BP18:BQ18)</f>
        <v>0</v>
      </c>
      <c r="BR32" s="59">
        <v>10</v>
      </c>
      <c r="BS32" s="108">
        <f>SUM('[1]МЕТАЛЛОСТРОЙ Янв.'!BR18:BS18,'[2]МЕТАЛЛОСТРОЙ Февр.'!BR18:BS18,'[3]МЕТАЛЛОСТРОЙ Март'!BR18:BS18,'[4]МЕТАЛЛОСТРОЙ Апр.'!BR18:BS18,'[5]МЕТАЛЛОСТРОЙ Май'!BR18:BS18,'[6]МЕТАЛЛОСТРОЙ Июнь'!BR18:BS18,'[7]МЕТАЛЛОСТРОЙ Июль'!BR18:BS18,'[8]МЕТАЛЛОСТРОЙ Авг.'!BR18:BS18,'[9]МЕТАЛЛОСТРОЙ Сент.'!BR18:BS18,'[10]МЕТАЛЛОСТРОЙ Окт.'!BR18:BS18+'[11]МЕТАЛЛОСТРОЙ Нояб.'!BR18:BS18,'[11]МЕТАЛЛОСТРОЙ Нояб.'!BR18:BS18,'[12]МЕТАЛЛОСТРОЙ Дек.'!BR18:BS18)</f>
        <v>0</v>
      </c>
      <c r="BT32" s="276"/>
      <c r="BU32" s="108">
        <f>SUM('[1]МЕТАЛЛОСТРОЙ Янв.'!BT18:BU18,'[2]МЕТАЛЛОСТРОЙ Февр.'!BT18:BU18,'[3]МЕТАЛЛОСТРОЙ Март'!BT18:BU18,'[4]МЕТАЛЛОСТРОЙ Апр.'!BT18:BU18,'[5]МЕТАЛЛОСТРОЙ Май'!BT18:BU18,'[6]МЕТАЛЛОСТРОЙ Июнь'!BT18:BU18,'[7]МЕТАЛЛОСТРОЙ Июль'!BT18:BU18,'[8]МЕТАЛЛОСТРОЙ Авг.'!BT18:BU18,'[9]МЕТАЛЛОСТРОЙ Сент.'!BT18:BU18,'[10]МЕТАЛЛОСТРОЙ Окт.'!BT18:BU18+'[11]МЕТАЛЛОСТРОЙ Нояб.'!BT18:BU18,'[11]МЕТАЛЛОСТРОЙ Нояб.'!BT18:BU18,'[12]МЕТАЛЛОСТРОЙ Дек.'!BT18:BU18)</f>
        <v>0</v>
      </c>
      <c r="BV32" s="276"/>
      <c r="BW32" s="108">
        <f>SUM('[1]МЕТАЛЛОСТРОЙ Янв.'!BV18:BW18,'[2]МЕТАЛЛОСТРОЙ Февр.'!BV18:BW18,'[3]МЕТАЛЛОСТРОЙ Март'!BV18:BW18,'[4]МЕТАЛЛОСТРОЙ Апр.'!BV18:BW18,'[5]МЕТАЛЛОСТРОЙ Май'!BV18:BW18,'[6]МЕТАЛЛОСТРОЙ Июнь'!BV18:BW18,'[7]МЕТАЛЛОСТРОЙ Июль'!BV18:BW18,'[8]МЕТАЛЛОСТРОЙ Авг.'!BV18:BW18,'[9]МЕТАЛЛОСТРОЙ Сент.'!BV18:BW18,'[10]МЕТАЛЛОСТРОЙ Окт.'!BV18:BW18+'[11]МЕТАЛЛОСТРОЙ Нояб.'!BV18:BW18,'[11]МЕТАЛЛОСТРОЙ Нояб.'!BV18:BW18,'[12]МЕТАЛЛОСТРОЙ Дек.'!BV18:BW18)</f>
        <v>0</v>
      </c>
      <c r="BX32" s="59">
        <v>168</v>
      </c>
      <c r="BY32" s="108">
        <f>SUM('[1]МЕТАЛЛОСТРОЙ Янв.'!BX18:BY18,'[2]МЕТАЛЛОСТРОЙ Февр.'!BX18:BY18,'[3]МЕТАЛЛОСТРОЙ Март'!BX18:BY18,'[4]МЕТАЛЛОСТРОЙ Апр.'!BX18:BY18,'[5]МЕТАЛЛОСТРОЙ Май'!BX18:BY18,'[6]МЕТАЛЛОСТРОЙ Июнь'!BX18:BY18,'[7]МЕТАЛЛОСТРОЙ Июль'!BX18:BY18,'[8]МЕТАЛЛОСТРОЙ Авг.'!BX18:BY18,'[9]МЕТАЛЛОСТРОЙ Сент.'!BX18:BY18,'[10]МЕТАЛЛОСТРОЙ Окт.'!BX18:BY18+'[11]МЕТАЛЛОСТРОЙ Нояб.'!BX18:BY18,'[11]МЕТАЛЛОСТРОЙ Нояб.'!BX18:BY18,'[12]МЕТАЛЛОСТРОЙ Дек.'!BX18:BY18)</f>
        <v>168</v>
      </c>
      <c r="BZ32" s="276"/>
      <c r="CA32" s="108">
        <f>SUM('[1]МЕТАЛЛОСТРОЙ Янв.'!BZ18:CA18,'[2]МЕТАЛЛОСТРОЙ Февр.'!BZ18:CA18,'[3]МЕТАЛЛОСТРОЙ Март'!BZ18:CA18,'[4]МЕТАЛЛОСТРОЙ Апр.'!BZ18:CA18,'[5]МЕТАЛЛОСТРОЙ Май'!BZ18:CA18,'[6]МЕТАЛЛОСТРОЙ Июнь'!BZ18:CA18,'[7]МЕТАЛЛОСТРОЙ Июль'!BZ18:CA18,'[8]МЕТАЛЛОСТРОЙ Авг.'!BZ18:CA18,'[9]МЕТАЛЛОСТРОЙ Сент.'!BZ18:CA18,'[10]МЕТАЛЛОСТРОЙ Окт.'!BZ18:CA18+'[11]МЕТАЛЛОСТРОЙ Нояб.'!BZ18:CA18,'[11]МЕТАЛЛОСТРОЙ Нояб.'!BZ18:CA18,'[12]МЕТАЛЛОСТРОЙ Дек.'!BZ18:CA18)</f>
        <v>0</v>
      </c>
      <c r="CB32" s="276"/>
      <c r="CC32" s="108">
        <f>SUM('[1]МЕТАЛЛОСТРОЙ Янв.'!CB18:CC18,'[2]МЕТАЛЛОСТРОЙ Февр.'!CB18:CC18,'[3]МЕТАЛЛОСТРОЙ Март'!CB18:CC18,'[4]МЕТАЛЛОСТРОЙ Апр.'!CB18:CC18,'[5]МЕТАЛЛОСТРОЙ Май'!CB18:CC18,'[6]МЕТАЛЛОСТРОЙ Июнь'!CB18:CC18,'[7]МЕТАЛЛОСТРОЙ Июль'!CB18:CC18,'[8]МЕТАЛЛОСТРОЙ Авг.'!CB18:CC18,'[9]МЕТАЛЛОСТРОЙ Сент.'!CB18:CC18,'[10]МЕТАЛЛОСТРОЙ Окт.'!CB18:CC18+'[11]МЕТАЛЛОСТРОЙ Нояб.'!CB18:CC18,'[11]МЕТАЛЛОСТРОЙ Нояб.'!CB18:CC18,'[12]МЕТАЛЛОСТРОЙ Дек.'!CB18:CC18)</f>
        <v>0</v>
      </c>
      <c r="CD32" s="276"/>
      <c r="CE32" s="108">
        <f>SUM('[1]МЕТАЛЛОСТРОЙ Янв.'!CD18:CE18,'[2]МЕТАЛЛОСТРОЙ Февр.'!CD18:CE18,'[3]МЕТАЛЛОСТРОЙ Март'!CD18:CE18,'[4]МЕТАЛЛОСТРОЙ Апр.'!CD18:CE18,'[5]МЕТАЛЛОСТРОЙ Май'!CD18:CE18,'[6]МЕТАЛЛОСТРОЙ Июнь'!CD18:CE18,'[7]МЕТАЛЛОСТРОЙ Июль'!CD18:CE18,'[8]МЕТАЛЛОСТРОЙ Авг.'!CD18:CE18,'[9]МЕТАЛЛОСТРОЙ Сент.'!CD18:CE18,'[10]МЕТАЛЛОСТРОЙ Окт.'!CD18:CE18+'[11]МЕТАЛЛОСТРОЙ Нояб.'!CD18:CE18,'[11]МЕТАЛЛОСТРОЙ Нояб.'!CD18:CE18,'[12]МЕТАЛЛОСТРОЙ Дек.'!CD18:CE18)</f>
        <v>0</v>
      </c>
      <c r="CF32" s="59">
        <v>168</v>
      </c>
      <c r="CG32" s="108">
        <f>SUM('[1]МЕТАЛЛОСТРОЙ Янв.'!CF18:CG18,'[2]МЕТАЛЛОСТРОЙ Февр.'!CF18:CG18,'[3]МЕТАЛЛОСТРОЙ Март'!CF18:CG18,'[4]МЕТАЛЛОСТРОЙ Апр.'!CF18:CG18,'[5]МЕТАЛЛОСТРОЙ Май'!CF18:CG18,'[6]МЕТАЛЛОСТРОЙ Июнь'!CF18:CG18,'[7]МЕТАЛЛОСТРОЙ Июль'!CF18:CG18,'[8]МЕТАЛЛОСТРОЙ Авг.'!CF18:CG18,'[9]МЕТАЛЛОСТРОЙ Сент.'!CF18:CG18,'[10]МЕТАЛЛОСТРОЙ Окт.'!CF18:CG18+'[11]МЕТАЛЛОСТРОЙ Нояб.'!CF18:CG18,'[11]МЕТАЛЛОСТРОЙ Нояб.'!CF18:CG18,'[12]МЕТАЛЛОСТРОЙ Дек.'!CF18:CG18)</f>
        <v>0</v>
      </c>
      <c r="CH32" s="276"/>
      <c r="CI32" s="108">
        <f>SUM('[1]МЕТАЛЛОСТРОЙ Янв.'!CH18:CI18,'[2]МЕТАЛЛОСТРОЙ Февр.'!CH18:CI18,'[3]МЕТАЛЛОСТРОЙ Март'!CH18:CI18,'[4]МЕТАЛЛОСТРОЙ Апр.'!CH18:CI18,'[5]МЕТАЛЛОСТРОЙ Май'!CH18:CI18,'[6]МЕТАЛЛОСТРОЙ Июнь'!CH18:CI18,'[7]МЕТАЛЛОСТРОЙ Июль'!CH18:CI18,'[8]МЕТАЛЛОСТРОЙ Авг.'!CH18:CI18,'[9]МЕТАЛЛОСТРОЙ Сент.'!CH18:CI18,'[10]МЕТАЛЛОСТРОЙ Окт.'!CH18:CI18+'[11]МЕТАЛЛОСТРОЙ Нояб.'!CH18:CI18,'[11]МЕТАЛЛОСТРОЙ Нояб.'!CH18:CI18,'[12]МЕТАЛЛОСТРОЙ Дек.'!CH18:CI18)</f>
        <v>0</v>
      </c>
      <c r="CJ32" s="59">
        <v>126</v>
      </c>
      <c r="CK32" s="108">
        <f>SUM('[1]МЕТАЛЛОСТРОЙ Янв.'!CJ18:CK18,'[2]МЕТАЛЛОСТРОЙ Февр.'!CJ18:CK18,'[3]МЕТАЛЛОСТРОЙ Март'!CJ18:CK18,'[4]МЕТАЛЛОСТРОЙ Апр.'!CJ18:CK18,'[5]МЕТАЛЛОСТРОЙ Май'!CJ18:CK18,'[6]МЕТАЛЛОСТРОЙ Июнь'!CJ18:CK18,'[7]МЕТАЛЛОСТРОЙ Июль'!CJ18:CK18,'[8]МЕТАЛЛОСТРОЙ Авг.'!CJ18:CK18,'[9]МЕТАЛЛОСТРОЙ Сент.'!CJ18:CK18,'[10]МЕТАЛЛОСТРОЙ Окт.'!CJ18:CK18+'[11]МЕТАЛЛОСТРОЙ Нояб.'!CJ18:CK18,'[11]МЕТАЛЛОСТРОЙ Нояб.'!CJ18:CK18,'[12]МЕТАЛЛОСТРОЙ Дек.'!CJ18:CK18)</f>
        <v>126</v>
      </c>
      <c r="CL32" s="276"/>
      <c r="CM32" s="108">
        <f>SUM('[1]МЕТАЛЛОСТРОЙ Янв.'!CL18:CM18,'[2]МЕТАЛЛОСТРОЙ Февр.'!CL18:CM18,'[3]МЕТАЛЛОСТРОЙ Март'!CL18:CM18,'[4]МЕТАЛЛОСТРОЙ Апр.'!CL18:CM18,'[5]МЕТАЛЛОСТРОЙ Май'!CL18:CM18,'[6]МЕТАЛЛОСТРОЙ Июнь'!CL18:CM18,'[7]МЕТАЛЛОСТРОЙ Июль'!CL18:CM18,'[8]МЕТАЛЛОСТРОЙ Авг.'!CL18:CM18,'[9]МЕТАЛЛОСТРОЙ Сент.'!CL18:CM18,'[10]МЕТАЛЛОСТРОЙ Окт.'!CL18:CM18+'[11]МЕТАЛЛОСТРОЙ Нояб.'!CL18:CM18,'[11]МЕТАЛЛОСТРОЙ Нояб.'!CL18:CM18,'[12]МЕТАЛЛОСТРОЙ Дек.'!CL18:CM18)</f>
        <v>0</v>
      </c>
      <c r="CN32" s="276"/>
      <c r="CO32" s="108">
        <f>SUM('[1]МЕТАЛЛОСТРОЙ Янв.'!CN18:CO18,'[2]МЕТАЛЛОСТРОЙ Февр.'!CN18:CO18,'[3]МЕТАЛЛОСТРОЙ Март'!CN18:CO18,'[4]МЕТАЛЛОСТРОЙ Апр.'!CN18:CO18,'[5]МЕТАЛЛОСТРОЙ Май'!CN18:CO18,'[6]МЕТАЛЛОСТРОЙ Июнь'!CN18:CO18,'[7]МЕТАЛЛОСТРОЙ Июль'!CN18:CO18,'[8]МЕТАЛЛОСТРОЙ Авг.'!CN18:CO18,'[9]МЕТАЛЛОСТРОЙ Сент.'!CN18:CO18,'[10]МЕТАЛЛОСТРОЙ Окт.'!CN18:CO18+'[11]МЕТАЛЛОСТРОЙ Нояб.'!CN18:CO18,'[11]МЕТАЛЛОСТРОЙ Нояб.'!CN18:CO18,'[12]МЕТАЛЛОСТРОЙ Дек.'!CN18:CO18)</f>
        <v>0</v>
      </c>
      <c r="CP32" s="79"/>
      <c r="CQ32" s="79"/>
      <c r="CR32" s="79"/>
    </row>
    <row r="33" spans="1:96" ht="15.9" customHeight="1" x14ac:dyDescent="0.3">
      <c r="A33" s="382"/>
      <c r="B33" s="447"/>
      <c r="C33" s="8" t="s">
        <v>5</v>
      </c>
      <c r="D33" s="276"/>
      <c r="E33" s="108">
        <f>SUM('[1]МЕТАЛЛОСТРОЙ Янв.'!D19:E19,'[2]МЕТАЛЛОСТРОЙ Февр.'!D19:E19,'[3]МЕТАЛЛОСТРОЙ Март'!D19:E19,'[4]МЕТАЛЛОСТРОЙ Апр.'!D19:E19,'[5]МЕТАЛЛОСТРОЙ Май'!D19:E19,'[6]МЕТАЛЛОСТРОЙ Июнь'!D19:E19,'[7]МЕТАЛЛОСТРОЙ Июль'!D19:E19,'[8]МЕТАЛЛОСТРОЙ Авг.'!D19:E19,'[9]МЕТАЛЛОСТРОЙ Сент.'!D19:E19,'[10]МЕТАЛЛОСТРОЙ Окт.'!D19:E19+'[11]МЕТАЛЛОСТРОЙ Нояб.'!D19:E19,'[11]МЕТАЛЛОСТРОЙ Нояб.'!D19:E19,'[12]МЕТАЛЛОСТРОЙ Дек.'!D19:E19)</f>
        <v>18.53</v>
      </c>
      <c r="F33" s="276"/>
      <c r="G33" s="108">
        <f>SUM('[1]МЕТАЛЛОСТРОЙ Янв.'!F19:G19,'[2]МЕТАЛЛОСТРОЙ Февр.'!F19:G19,'[3]МЕТАЛЛОСТРОЙ Март'!F19:G19,'[4]МЕТАЛЛОСТРОЙ Апр.'!F19:G19,'[5]МЕТАЛЛОСТРОЙ Май'!F19:G19,'[6]МЕТАЛЛОСТРОЙ Июнь'!F19:G19,'[7]МЕТАЛЛОСТРОЙ Июль'!F19:G19,'[8]МЕТАЛЛОСТРОЙ Авг.'!F19:G19,'[9]МЕТАЛЛОСТРОЙ Сент.'!F19:G19,'[10]МЕТАЛЛОСТРОЙ Окт.'!F19:G19+'[11]МЕТАЛЛОСТРОЙ Нояб.'!F19:G19,'[11]МЕТАЛЛОСТРОЙ Нояб.'!F19:G19,'[12]МЕТАЛЛОСТРОЙ Дек.'!F19:G19)</f>
        <v>0</v>
      </c>
      <c r="H33" s="276"/>
      <c r="I33" s="108">
        <f>SUM('[1]МЕТАЛЛОСТРОЙ Янв.'!H19:I19,'[2]МЕТАЛЛОСТРОЙ Февр.'!H19:I19,'[3]МЕТАЛЛОСТРОЙ Март'!H19:I19,'[4]МЕТАЛЛОСТРОЙ Апр.'!H19:I19,'[5]МЕТАЛЛОСТРОЙ Май'!H19:I19,'[6]МЕТАЛЛОСТРОЙ Июнь'!H19:I19,'[7]МЕТАЛЛОСТРОЙ Июль'!H19:I19,'[8]МЕТАЛЛОСТРОЙ Авг.'!H19:I19,'[9]МЕТАЛЛОСТРОЙ Сент.'!H19:I19,'[10]МЕТАЛЛОСТРОЙ Окт.'!H19:I19+'[11]МЕТАЛЛОСТРОЙ Нояб.'!H19:I19,'[11]МЕТАЛЛОСТРОЙ Нояб.'!H19:I19,'[12]МЕТАЛЛОСТРОЙ Дек.'!H19:I19)</f>
        <v>0</v>
      </c>
      <c r="J33" s="276"/>
      <c r="K33" s="108">
        <f>SUM('[1]МЕТАЛЛОСТРОЙ Янв.'!J19:K19,'[2]МЕТАЛЛОСТРОЙ Февр.'!J19:K19,'[3]МЕТАЛЛОСТРОЙ Март'!J19:K19,'[4]МЕТАЛЛОСТРОЙ Апр.'!J19:K19,'[5]МЕТАЛЛОСТРОЙ Май'!J19:K19,'[6]МЕТАЛЛОСТРОЙ Июнь'!J19:K19,'[7]МЕТАЛЛОСТРОЙ Июль'!J19:K19,'[8]МЕТАЛЛОСТРОЙ Авг.'!J19:K19,'[9]МЕТАЛЛОСТРОЙ Сент.'!J19:K19,'[10]МЕТАЛЛОСТРОЙ Окт.'!J19:K19+'[11]МЕТАЛЛОСТРОЙ Нояб.'!J19:K19,'[11]МЕТАЛЛОСТРОЙ Нояб.'!J19:K19,'[12]МЕТАЛЛОСТРОЙ Дек.'!J19:K19)</f>
        <v>0</v>
      </c>
      <c r="L33" s="276"/>
      <c r="M33" s="108">
        <f>SUM('[1]МЕТАЛЛОСТРОЙ Янв.'!L19:M19,'[2]МЕТАЛЛОСТРОЙ Февр.'!L19:M19,'[3]МЕТАЛЛОСТРОЙ Март'!L19:M19,'[4]МЕТАЛЛОСТРОЙ Апр.'!L19:M19,'[5]МЕТАЛЛОСТРОЙ Май'!L19:M19,'[6]МЕТАЛЛОСТРОЙ Июнь'!L19:M19,'[7]МЕТАЛЛОСТРОЙ Июль'!L19:M19,'[8]МЕТАЛЛОСТРОЙ Авг.'!L19:M19,'[9]МЕТАЛЛОСТРОЙ Сент.'!L19:M19,'[10]МЕТАЛЛОСТРОЙ Окт.'!L19:M19+'[11]МЕТАЛЛОСТРОЙ Нояб.'!L19:M19,'[11]МЕТАЛЛОСТРОЙ Нояб.'!L19:M19,'[12]МЕТАЛЛОСТРОЙ Дек.'!L19:M19)</f>
        <v>0</v>
      </c>
      <c r="N33" s="276"/>
      <c r="O33" s="108">
        <f>SUM('[1]МЕТАЛЛОСТРОЙ Янв.'!N19:O19,'[2]МЕТАЛЛОСТРОЙ Февр.'!N19:O19,'[3]МЕТАЛЛОСТРОЙ Март'!N19:O19,'[4]МЕТАЛЛОСТРОЙ Апр.'!N19:O19,'[5]МЕТАЛЛОСТРОЙ Май'!N19:O19,'[6]МЕТАЛЛОСТРОЙ Июнь'!N19:O19,'[7]МЕТАЛЛОСТРОЙ Июль'!N19:O19,'[8]МЕТАЛЛОСТРОЙ Авг.'!N19:O19,'[9]МЕТАЛЛОСТРОЙ Сент.'!N19:O19,'[10]МЕТАЛЛОСТРОЙ Окт.'!N19:O19+'[11]МЕТАЛЛОСТРОЙ Нояб.'!N19:O19,'[11]МЕТАЛЛОСТРОЙ Нояб.'!N19:O19,'[12]МЕТАЛЛОСТРОЙ Дек.'!N19:O19)</f>
        <v>0</v>
      </c>
      <c r="P33" s="276"/>
      <c r="Q33" s="108">
        <f>SUM('[1]МЕТАЛЛОСТРОЙ Янв.'!P19:Q19,'[2]МЕТАЛЛОСТРОЙ Февр.'!P19:Q19,'[3]МЕТАЛЛОСТРОЙ Март'!P19:Q19,'[4]МЕТАЛЛОСТРОЙ Апр.'!P19:Q19,'[5]МЕТАЛЛОСТРОЙ Май'!P19:Q19,'[6]МЕТАЛЛОСТРОЙ Июнь'!P19:Q19,'[7]МЕТАЛЛОСТРОЙ Июль'!P19:Q19,'[8]МЕТАЛЛОСТРОЙ Авг.'!P19:Q19,'[9]МЕТАЛЛОСТРОЙ Сент.'!P19:Q19,'[10]МЕТАЛЛОСТРОЙ Окт.'!P19:Q19+'[11]МЕТАЛЛОСТРОЙ Нояб.'!P19:Q19,'[11]МЕТАЛЛОСТРОЙ Нояб.'!P19:Q19,'[12]МЕТАЛЛОСТРОЙ Дек.'!P19:Q19)</f>
        <v>0</v>
      </c>
      <c r="R33" s="276"/>
      <c r="S33" s="108">
        <f>SUM('[1]МЕТАЛЛОСТРОЙ Янв.'!R19:S19,'[2]МЕТАЛЛОСТРОЙ Февр.'!R19:S19,'[3]МЕТАЛЛОСТРОЙ Март'!R19:S19,'[4]МЕТАЛЛОСТРОЙ Апр.'!R19:S19,'[5]МЕТАЛЛОСТРОЙ Май'!R19:S19,'[6]МЕТАЛЛОСТРОЙ Июнь'!R19:S19,'[7]МЕТАЛЛОСТРОЙ Июль'!R19:S19,'[8]МЕТАЛЛОСТРОЙ Авг.'!R19:S19,'[9]МЕТАЛЛОСТРОЙ Сент.'!R19:S19,'[10]МЕТАЛЛОСТРОЙ Окт.'!R19:S19+'[11]МЕТАЛЛОСТРОЙ Нояб.'!R19:S19,'[11]МЕТАЛЛОСТРОЙ Нояб.'!R19:S19,'[12]МЕТАЛЛОСТРОЙ Дек.'!R19:S19)</f>
        <v>0</v>
      </c>
      <c r="T33" s="276"/>
      <c r="U33" s="108">
        <f>SUM('[1]МЕТАЛЛОСТРОЙ Янв.'!T19:U19,'[2]МЕТАЛЛОСТРОЙ Февр.'!T19:U19,'[3]МЕТАЛЛОСТРОЙ Март'!T19:U19,'[4]МЕТАЛЛОСТРОЙ Апр.'!T19:U19,'[5]МЕТАЛЛОСТРОЙ Май'!T19:U19,'[6]МЕТАЛЛОСТРОЙ Июнь'!T19:U19,'[7]МЕТАЛЛОСТРОЙ Июль'!T19:U19,'[8]МЕТАЛЛОСТРОЙ Авг.'!T19:U19,'[9]МЕТАЛЛОСТРОЙ Сент.'!T19:U19,'[10]МЕТАЛЛОСТРОЙ Окт.'!T19:U19+'[11]МЕТАЛЛОСТРОЙ Нояб.'!T19:U19,'[11]МЕТАЛЛОСТРОЙ Нояб.'!T19:U19,'[12]МЕТАЛЛОСТРОЙ Дек.'!T19:U19)</f>
        <v>0</v>
      </c>
      <c r="V33" s="276"/>
      <c r="W33" s="108">
        <f>SUM('[1]МЕТАЛЛОСТРОЙ Янв.'!V19:W19,'[2]МЕТАЛЛОСТРОЙ Февр.'!V19:W19,'[3]МЕТАЛЛОСТРОЙ Март'!V19:W19,'[4]МЕТАЛЛОСТРОЙ Апр.'!V19:W19,'[5]МЕТАЛЛОСТРОЙ Май'!V19:W19,'[6]МЕТАЛЛОСТРОЙ Июнь'!V19:W19,'[7]МЕТАЛЛОСТРОЙ Июль'!V19:W19,'[8]МЕТАЛЛОСТРОЙ Авг.'!V19:W19,'[9]МЕТАЛЛОСТРОЙ Сент.'!V19:W19,'[10]МЕТАЛЛОСТРОЙ Окт.'!V19:W19+'[11]МЕТАЛЛОСТРОЙ Нояб.'!V19:W19,'[11]МЕТАЛЛОСТРОЙ Нояб.'!V19:W19,'[12]МЕТАЛЛОСТРОЙ Дек.'!V19:W19)</f>
        <v>0</v>
      </c>
      <c r="X33" s="276"/>
      <c r="Y33" s="108">
        <f>SUM('[1]МЕТАЛЛОСТРОЙ Янв.'!X19:Y19,'[2]МЕТАЛЛОСТРОЙ Февр.'!X19:Y19,'[3]МЕТАЛЛОСТРОЙ Март'!X19:Y19,'[4]МЕТАЛЛОСТРОЙ Апр.'!X19:Y19,'[5]МЕТАЛЛОСТРОЙ Май'!X19:Y19,'[6]МЕТАЛЛОСТРОЙ Июнь'!X19:Y19,'[7]МЕТАЛЛОСТРОЙ Июль'!X19:Y19,'[8]МЕТАЛЛОСТРОЙ Авг.'!X19:Y19,'[9]МЕТАЛЛОСТРОЙ Сент.'!X19:Y19,'[10]МЕТАЛЛОСТРОЙ Окт.'!X19:Y19+'[11]МЕТАЛЛОСТРОЙ Нояб.'!X19:Y19,'[11]МЕТАЛЛОСТРОЙ Нояб.'!X19:Y19,'[12]МЕТАЛЛОСТРОЙ Дек.'!X19:Y19)</f>
        <v>0</v>
      </c>
      <c r="Z33" s="276"/>
      <c r="AA33" s="108">
        <f>SUM('[1]МЕТАЛЛОСТРОЙ Янв.'!Z19:AA19,'[2]МЕТАЛЛОСТРОЙ Февр.'!Z19:AA19,'[3]МЕТАЛЛОСТРОЙ Март'!Z19:AA19,'[4]МЕТАЛЛОСТРОЙ Апр.'!Z19:AA19,'[5]МЕТАЛЛОСТРОЙ Май'!Z19:AA19,'[6]МЕТАЛЛОСТРОЙ Июнь'!Z19:AA19,'[7]МЕТАЛЛОСТРОЙ Июль'!Z19:AA19,'[8]МЕТАЛЛОСТРОЙ Авг.'!Z19:AA19,'[9]МЕТАЛЛОСТРОЙ Сент.'!Z19:AA19,'[10]МЕТАЛЛОСТРОЙ Окт.'!Z19:AA19+'[11]МЕТАЛЛОСТРОЙ Нояб.'!Z19:AA19,'[11]МЕТАЛЛОСТРОЙ Нояб.'!Z19:AA19,'[12]МЕТАЛЛОСТРОЙ Дек.'!Z19:AA19)</f>
        <v>0</v>
      </c>
      <c r="AB33" s="276"/>
      <c r="AC33" s="108">
        <f>SUM('[1]МЕТАЛЛОСТРОЙ Янв.'!AB19:AC19,'[2]МЕТАЛЛОСТРОЙ Февр.'!AB19:AC19,'[3]МЕТАЛЛОСТРОЙ Март'!AB19:AC19,'[4]МЕТАЛЛОСТРОЙ Апр.'!AB19:AC19,'[5]МЕТАЛЛОСТРОЙ Май'!AB19:AC19,'[6]МЕТАЛЛОСТРОЙ Июнь'!AB19:AC19,'[7]МЕТАЛЛОСТРОЙ Июль'!AB19:AC19,'[8]МЕТАЛЛОСТРОЙ Авг.'!AB19:AC19,'[9]МЕТАЛЛОСТРОЙ Сент.'!AB19:AC19,'[10]МЕТАЛЛОСТРОЙ Окт.'!AB19:AC19+'[11]МЕТАЛЛОСТРОЙ Нояб.'!AB19:AC19,'[11]МЕТАЛЛОСТРОЙ Нояб.'!AB19:AC19,'[12]МЕТАЛЛОСТРОЙ Дек.'!AB19:AC19)</f>
        <v>0</v>
      </c>
      <c r="AD33" s="276"/>
      <c r="AE33" s="108">
        <f>SUM('[1]МЕТАЛЛОСТРОЙ Янв.'!AD19:AE19,'[2]МЕТАЛЛОСТРОЙ Февр.'!AD19:AE19,'[3]МЕТАЛЛОСТРОЙ Март'!AD19:AE19,'[4]МЕТАЛЛОСТРОЙ Апр.'!AD19:AE19,'[5]МЕТАЛЛОСТРОЙ Май'!AD19:AE19,'[6]МЕТАЛЛОСТРОЙ Июнь'!AD19:AE19,'[7]МЕТАЛЛОСТРОЙ Июль'!AD19:AE19,'[8]МЕТАЛЛОСТРОЙ Авг.'!AD19:AE19,'[9]МЕТАЛЛОСТРОЙ Сент.'!AD19:AE19,'[10]МЕТАЛЛОСТРОЙ Окт.'!AD19:AE19+'[11]МЕТАЛЛОСТРОЙ Нояб.'!AD19:AE19,'[11]МЕТАЛЛОСТРОЙ Нояб.'!AD19:AE19,'[12]МЕТАЛЛОСТРОЙ Дек.'!AD19:AE19)</f>
        <v>0</v>
      </c>
      <c r="AF33" s="276"/>
      <c r="AG33" s="108">
        <f>SUM('[1]МЕТАЛЛОСТРОЙ Янв.'!AF19:AG19,'[2]МЕТАЛЛОСТРОЙ Февр.'!AF19:AG19,'[3]МЕТАЛЛОСТРОЙ Март'!AF19:AG19,'[4]МЕТАЛЛОСТРОЙ Апр.'!AF19:AG19,'[5]МЕТАЛЛОСТРОЙ Май'!AF19:AG19,'[6]МЕТАЛЛОСТРОЙ Июнь'!AF19:AG19,'[7]МЕТАЛЛОСТРОЙ Июль'!AF19:AG19,'[8]МЕТАЛЛОСТРОЙ Авг.'!AF19:AG19,'[9]МЕТАЛЛОСТРОЙ Сент.'!AF19:AG19,'[10]МЕТАЛЛОСТРОЙ Окт.'!AF19:AG19+'[11]МЕТАЛЛОСТРОЙ Нояб.'!AF19:AG19,'[11]МЕТАЛЛОСТРОЙ Нояб.'!AF19:AG19,'[12]МЕТАЛЛОСТРОЙ Дек.'!AF19:AG19)</f>
        <v>0</v>
      </c>
      <c r="AH33" s="276"/>
      <c r="AI33" s="108">
        <f>SUM('[1]МЕТАЛЛОСТРОЙ Янв.'!AH19:AI19,'[2]МЕТАЛЛОСТРОЙ Февр.'!AH19:AI19,'[3]МЕТАЛЛОСТРОЙ Март'!AH19:AI19,'[4]МЕТАЛЛОСТРОЙ Апр.'!AH19:AI19,'[5]МЕТАЛЛОСТРОЙ Май'!AH19:AI19,'[6]МЕТАЛЛОСТРОЙ Июнь'!AH19:AI19,'[7]МЕТАЛЛОСТРОЙ Июль'!AH19:AI19,'[8]МЕТАЛЛОСТРОЙ Авг.'!AH19:AI19,'[9]МЕТАЛЛОСТРОЙ Сент.'!AH19:AI19,'[10]МЕТАЛЛОСТРОЙ Окт.'!AH19:AI19+'[11]МЕТАЛЛОСТРОЙ Нояб.'!AH19:AI19,'[11]МЕТАЛЛОСТРОЙ Нояб.'!AH19:AI19,'[12]МЕТАЛЛОСТРОЙ Дек.'!AH19:AI19)</f>
        <v>15.898</v>
      </c>
      <c r="AJ33" s="276"/>
      <c r="AK33" s="108">
        <f>SUM('[1]МЕТАЛЛОСТРОЙ Янв.'!AJ19:AK19,'[2]МЕТАЛЛОСТРОЙ Февр.'!AJ19:AK19,'[3]МЕТАЛЛОСТРОЙ Март'!AJ19:AK19,'[4]МЕТАЛЛОСТРОЙ Апр.'!AJ19:AK19,'[5]МЕТАЛЛОСТРОЙ Май'!AJ19:AK19,'[6]МЕТАЛЛОСТРОЙ Июнь'!AJ19:AK19,'[7]МЕТАЛЛОСТРОЙ Июль'!AJ19:AK19,'[8]МЕТАЛЛОСТРОЙ Авг.'!AJ19:AK19,'[9]МЕТАЛЛОСТРОЙ Сент.'!AJ19:AK19,'[10]МЕТАЛЛОСТРОЙ Окт.'!AJ19:AK19+'[11]МЕТАЛЛОСТРОЙ Нояб.'!AJ19:AK19,'[11]МЕТАЛЛОСТРОЙ Нояб.'!AJ19:AK19,'[12]МЕТАЛЛОСТРОЙ Дек.'!AJ19:AK19)</f>
        <v>0</v>
      </c>
      <c r="AL33" s="276"/>
      <c r="AM33" s="108">
        <f>SUM('[1]МЕТАЛЛОСТРОЙ Янв.'!AL19:AM19,'[2]МЕТАЛЛОСТРОЙ Февр.'!AL19:AM19,'[3]МЕТАЛЛОСТРОЙ Март'!AL19:AM19,'[4]МЕТАЛЛОСТРОЙ Апр.'!AL19:AM19,'[5]МЕТАЛЛОСТРОЙ Май'!AL19:AM19,'[6]МЕТАЛЛОСТРОЙ Июнь'!AL19:AM19,'[7]МЕТАЛЛОСТРОЙ Июль'!AL19:AM19,'[8]МЕТАЛЛОСТРОЙ Авг.'!AL19:AM19,'[9]МЕТАЛЛОСТРОЙ Сент.'!AL19:AM19,'[10]МЕТАЛЛОСТРОЙ Окт.'!AL19:AM19+'[11]МЕТАЛЛОСТРОЙ Нояб.'!AL19:AM19,'[11]МЕТАЛЛОСТРОЙ Нояб.'!AL19:AM19,'[12]МЕТАЛЛОСТРОЙ Дек.'!AL19:AM19)</f>
        <v>0</v>
      </c>
      <c r="AN33" s="276"/>
      <c r="AO33" s="108">
        <f>SUM('[1]МЕТАЛЛОСТРОЙ Янв.'!AN19:AO19,'[2]МЕТАЛЛОСТРОЙ Февр.'!AN19:AO19,'[3]МЕТАЛЛОСТРОЙ Март'!AN19:AO19,'[4]МЕТАЛЛОСТРОЙ Апр.'!AN19:AO19,'[5]МЕТАЛЛОСТРОЙ Май'!AN19:AO19,'[6]МЕТАЛЛОСТРОЙ Июнь'!AN19:AO19,'[7]МЕТАЛЛОСТРОЙ Июль'!AN19:AO19,'[8]МЕТАЛЛОСТРОЙ Авг.'!AN19:AO19,'[9]МЕТАЛЛОСТРОЙ Сент.'!AN19:AO19,'[10]МЕТАЛЛОСТРОЙ Окт.'!AN19:AO19+'[11]МЕТАЛЛОСТРОЙ Нояб.'!AN19:AO19,'[11]МЕТАЛЛОСТРОЙ Нояб.'!AN19:AO19,'[12]МЕТАЛЛОСТРОЙ Дек.'!AN19:AO19)</f>
        <v>0</v>
      </c>
      <c r="AP33" s="276"/>
      <c r="AQ33" s="108">
        <f>SUM('[1]МЕТАЛЛОСТРОЙ Янв.'!AP19:AQ19,'[2]МЕТАЛЛОСТРОЙ Февр.'!AP19:AQ19,'[3]МЕТАЛЛОСТРОЙ Март'!AP19:AQ19,'[4]МЕТАЛЛОСТРОЙ Апр.'!AP19:AQ19,'[5]МЕТАЛЛОСТРОЙ Май'!AP19:AQ19,'[6]МЕТАЛЛОСТРОЙ Июнь'!AP19:AQ19,'[7]МЕТАЛЛОСТРОЙ Июль'!AP19:AQ19,'[8]МЕТАЛЛОСТРОЙ Авг.'!AP19:AQ19,'[9]МЕТАЛЛОСТРОЙ Сент.'!AP19:AQ19,'[10]МЕТАЛЛОСТРОЙ Окт.'!AP19:AQ19+'[11]МЕТАЛЛОСТРОЙ Нояб.'!AP19:AQ19,'[11]МЕТАЛЛОСТРОЙ Нояб.'!AP19:AQ19,'[12]МЕТАЛЛОСТРОЙ Дек.'!AP19:AQ19)</f>
        <v>0</v>
      </c>
      <c r="AR33" s="276"/>
      <c r="AS33" s="108">
        <f>SUM('[1]МЕТАЛЛОСТРОЙ Янв.'!AR19:AS19,'[2]МЕТАЛЛОСТРОЙ Февр.'!AR19:AS19,'[3]МЕТАЛЛОСТРОЙ Март'!AR19:AS19,'[4]МЕТАЛЛОСТРОЙ Апр.'!AR19:AS19,'[5]МЕТАЛЛОСТРОЙ Май'!AR19:AS19,'[6]МЕТАЛЛОСТРОЙ Июнь'!AR19:AS19,'[7]МЕТАЛЛОСТРОЙ Июль'!AR19:AS19,'[8]МЕТАЛЛОСТРОЙ Авг.'!AR19:AS19,'[9]МЕТАЛЛОСТРОЙ Сент.'!AR19:AS19,'[10]МЕТАЛЛОСТРОЙ Окт.'!AR19:AS19+'[11]МЕТАЛЛОСТРОЙ Нояб.'!AR19:AS19,'[11]МЕТАЛЛОСТРОЙ Нояб.'!AR19:AS19,'[12]МЕТАЛЛОСТРОЙ Дек.'!AR19:AS19)</f>
        <v>0</v>
      </c>
      <c r="AT33" s="59">
        <v>28.8</v>
      </c>
      <c r="AU33" s="108">
        <f>SUM('[1]МЕТАЛЛОСТРОЙ Янв.'!AT19:AU19,'[2]МЕТАЛЛОСТРОЙ Февр.'!AT19:AU19,'[3]МЕТАЛЛОСТРОЙ Март'!AT19:AU19,'[4]МЕТАЛЛОСТРОЙ Апр.'!AT19:AU19,'[5]МЕТАЛЛОСТРОЙ Май'!AT19:AU19,'[6]МЕТАЛЛОСТРОЙ Июнь'!AT19:AU19,'[7]МЕТАЛЛОСТРОЙ Июль'!AT19:AU19,'[8]МЕТАЛЛОСТРОЙ Авг.'!AT19:AU19,'[9]МЕТАЛЛОСТРОЙ Сент.'!AT19:AU19,'[10]МЕТАЛЛОСТРОЙ Окт.'!AT19:AU19+'[11]МЕТАЛЛОСТРОЙ Нояб.'!AT19:AU19,'[11]МЕТАЛЛОСТРОЙ Нояб.'!AT19:AU19,'[12]МЕТАЛЛОСТРОЙ Дек.'!AT19:AU19)</f>
        <v>92.227000000000004</v>
      </c>
      <c r="AV33" s="276"/>
      <c r="AW33" s="108">
        <f>SUM('[1]МЕТАЛЛОСТРОЙ Янв.'!AV19:AW19,'[2]МЕТАЛЛОСТРОЙ Февр.'!AV19:AW19,'[3]МЕТАЛЛОСТРОЙ Март'!AV19:AW19,'[4]МЕТАЛЛОСТРОЙ Апр.'!AV19:AW19,'[5]МЕТАЛЛОСТРОЙ Май'!AV19:AW19,'[6]МЕТАЛЛОСТРОЙ Июнь'!AV19:AW19,'[7]МЕТАЛЛОСТРОЙ Июль'!AV19:AW19,'[8]МЕТАЛЛОСТРОЙ Авг.'!AV19:AW19,'[9]МЕТАЛЛОСТРОЙ Сент.'!AV19:AW19,'[10]МЕТАЛЛОСТРОЙ Окт.'!AV19:AW19+'[11]МЕТАЛЛОСТРОЙ Нояб.'!AV19:AW19,'[11]МЕТАЛЛОСТРОЙ Нояб.'!AV19:AW19,'[12]МЕТАЛЛОСТРОЙ Дек.'!AV19:AW19)</f>
        <v>0</v>
      </c>
      <c r="AX33" s="276"/>
      <c r="AY33" s="108">
        <f>SUM('[1]МЕТАЛЛОСТРОЙ Янв.'!AX19:AY19,'[2]МЕТАЛЛОСТРОЙ Февр.'!AX19:AY19,'[3]МЕТАЛЛОСТРОЙ Март'!AX19:AY19,'[4]МЕТАЛЛОСТРОЙ Апр.'!AX19:AY19,'[5]МЕТАЛЛОСТРОЙ Май'!AX19:AY19,'[6]МЕТАЛЛОСТРОЙ Июнь'!AX19:AY19,'[7]МЕТАЛЛОСТРОЙ Июль'!AX19:AY19,'[8]МЕТАЛЛОСТРОЙ Авг.'!AX19:AY19,'[9]МЕТАЛЛОСТРОЙ Сент.'!AX19:AY19,'[10]МЕТАЛЛОСТРОЙ Окт.'!AX19:AY19+'[11]МЕТАЛЛОСТРОЙ Нояб.'!AX19:AY19,'[11]МЕТАЛЛОСТРОЙ Нояб.'!AX19:AY19,'[12]МЕТАЛЛОСТРОЙ Дек.'!AX19:AY19)</f>
        <v>0</v>
      </c>
      <c r="AZ33" s="276"/>
      <c r="BA33" s="108">
        <f>SUM('[1]МЕТАЛЛОСТРОЙ Янв.'!AZ19:BA19,'[2]МЕТАЛЛОСТРОЙ Февр.'!AZ19:BA19,'[3]МЕТАЛЛОСТРОЙ Март'!AZ19:BA19,'[4]МЕТАЛЛОСТРОЙ Апр.'!AZ19:BA19,'[5]МЕТАЛЛОСТРОЙ Май'!AZ19:BA19,'[6]МЕТАЛЛОСТРОЙ Июнь'!AZ19:BA19,'[7]МЕТАЛЛОСТРОЙ Июль'!AZ19:BA19,'[8]МЕТАЛЛОСТРОЙ Авг.'!AZ19:BA19,'[9]МЕТАЛЛОСТРОЙ Сент.'!AZ19:BA19,'[10]МЕТАЛЛОСТРОЙ Окт.'!AZ19:BA19+'[11]МЕТАЛЛОСТРОЙ Нояб.'!AZ19:BA19,'[11]МЕТАЛЛОСТРОЙ Нояб.'!AZ19:BA19,'[12]МЕТАЛЛОСТРОЙ Дек.'!AZ19:BA19)</f>
        <v>0</v>
      </c>
      <c r="BB33" s="276"/>
      <c r="BC33" s="108">
        <f>SUM('[1]МЕТАЛЛОСТРОЙ Янв.'!BB19:BC19,'[2]МЕТАЛЛОСТРОЙ Февр.'!BB19:BC19,'[3]МЕТАЛЛОСТРОЙ Март'!BB19:BC19,'[4]МЕТАЛЛОСТРОЙ Апр.'!BB19:BC19,'[5]МЕТАЛЛОСТРОЙ Май'!BB19:BC19,'[6]МЕТАЛЛОСТРОЙ Июнь'!BB19:BC19,'[7]МЕТАЛЛОСТРОЙ Июль'!BB19:BC19,'[8]МЕТАЛЛОСТРОЙ Авг.'!BB19:BC19,'[9]МЕТАЛЛОСТРОЙ Сент.'!BB19:BC19,'[10]МЕТАЛЛОСТРОЙ Окт.'!BB19:BC19+'[11]МЕТАЛЛОСТРОЙ Нояб.'!BB19:BC19,'[11]МЕТАЛЛОСТРОЙ Нояб.'!BB19:BC19,'[12]МЕТАЛЛОСТРОЙ Дек.'!BB19:BC19)</f>
        <v>0</v>
      </c>
      <c r="BD33" s="276"/>
      <c r="BE33" s="108">
        <f>SUM('[1]МЕТАЛЛОСТРОЙ Янв.'!BD19:BE19,'[2]МЕТАЛЛОСТРОЙ Февр.'!BD19:BE19,'[3]МЕТАЛЛОСТРОЙ Март'!BD19:BE19,'[4]МЕТАЛЛОСТРОЙ Апр.'!BD19:BE19,'[5]МЕТАЛЛОСТРОЙ Май'!BD19:BE19,'[6]МЕТАЛЛОСТРОЙ Июнь'!BD19:BE19,'[7]МЕТАЛЛОСТРОЙ Июль'!BD19:BE19,'[8]МЕТАЛЛОСТРОЙ Авг.'!BD19:BE19,'[9]МЕТАЛЛОСТРОЙ Сент.'!BD19:BE19,'[10]МЕТАЛЛОСТРОЙ Окт.'!BD19:BE19+'[11]МЕТАЛЛОСТРОЙ Нояб.'!BD19:BE19,'[11]МЕТАЛЛОСТРОЙ Нояб.'!BD19:BE19,'[12]МЕТАЛЛОСТРОЙ Дек.'!BD19:BE19)</f>
        <v>0</v>
      </c>
      <c r="BF33" s="276"/>
      <c r="BG33" s="108">
        <f>SUM('[1]МЕТАЛЛОСТРОЙ Янв.'!BF19:BG19,'[2]МЕТАЛЛОСТРОЙ Февр.'!BF19:BG19,'[3]МЕТАЛЛОСТРОЙ Март'!BF19:BG19,'[4]МЕТАЛЛОСТРОЙ Апр.'!BF19:BG19,'[5]МЕТАЛЛОСТРОЙ Май'!BF19:BG19,'[6]МЕТАЛЛОСТРОЙ Июнь'!BF19:BG19,'[7]МЕТАЛЛОСТРОЙ Июль'!BF19:BG19,'[8]МЕТАЛЛОСТРОЙ Авг.'!BF19:BG19,'[9]МЕТАЛЛОСТРОЙ Сент.'!BF19:BG19,'[10]МЕТАЛЛОСТРОЙ Окт.'!BF19:BG19+'[11]МЕТАЛЛОСТРОЙ Нояб.'!BF19:BG19,'[11]МЕТАЛЛОСТРОЙ Нояб.'!BF19:BG19,'[12]МЕТАЛЛОСТРОЙ Дек.'!BF19:BG19)</f>
        <v>0</v>
      </c>
      <c r="BH33" s="276"/>
      <c r="BI33" s="108">
        <f>SUM('[1]МЕТАЛЛОСТРОЙ Янв.'!BH19:BI19,'[2]МЕТАЛЛОСТРОЙ Февр.'!BH19:BI19,'[3]МЕТАЛЛОСТРОЙ Март'!BH19:BI19,'[4]МЕТАЛЛОСТРОЙ Апр.'!BH19:BI19,'[5]МЕТАЛЛОСТРОЙ Май'!BH19:BI19,'[6]МЕТАЛЛОСТРОЙ Июнь'!BH19:BI19,'[7]МЕТАЛЛОСТРОЙ Июль'!BH19:BI19,'[8]МЕТАЛЛОСТРОЙ Авг.'!BH19:BI19,'[9]МЕТАЛЛОСТРОЙ Сент.'!BH19:BI19,'[10]МЕТАЛЛОСТРОЙ Окт.'!BH19:BI19+'[11]МЕТАЛЛОСТРОЙ Нояб.'!BH19:BI19,'[11]МЕТАЛЛОСТРОЙ Нояб.'!BH19:BI19,'[12]МЕТАЛЛОСТРОЙ Дек.'!BH19:BI19)</f>
        <v>0</v>
      </c>
      <c r="BJ33" s="276"/>
      <c r="BK33" s="108">
        <f>SUM('[1]МЕТАЛЛОСТРОЙ Янв.'!BJ19:BK19,'[2]МЕТАЛЛОСТРОЙ Февр.'!BJ19:BK19,'[3]МЕТАЛЛОСТРОЙ Март'!BJ19:BK19,'[4]МЕТАЛЛОСТРОЙ Апр.'!BJ19:BK19,'[5]МЕТАЛЛОСТРОЙ Май'!BJ19:BK19,'[6]МЕТАЛЛОСТРОЙ Июнь'!BJ19:BK19,'[7]МЕТАЛЛОСТРОЙ Июль'!BJ19:BK19,'[8]МЕТАЛЛОСТРОЙ Авг.'!BJ19:BK19,'[9]МЕТАЛЛОСТРОЙ Сент.'!BJ19:BK19,'[10]МЕТАЛЛОСТРОЙ Окт.'!BJ19:BK19+'[11]МЕТАЛЛОСТРОЙ Нояб.'!BJ19:BK19,'[11]МЕТАЛЛОСТРОЙ Нояб.'!BJ19:BK19,'[12]МЕТАЛЛОСТРОЙ Дек.'!BJ19:BK19)</f>
        <v>0</v>
      </c>
      <c r="BL33" s="276"/>
      <c r="BM33" s="108">
        <f>SUM('[1]МЕТАЛЛОСТРОЙ Янв.'!BL19:BM19,'[2]МЕТАЛЛОСТРОЙ Февр.'!BL19:BM19,'[3]МЕТАЛЛОСТРОЙ Март'!BL19:BM19,'[4]МЕТАЛЛОСТРОЙ Апр.'!BL19:BM19,'[5]МЕТАЛЛОСТРОЙ Май'!BL19:BM19,'[6]МЕТАЛЛОСТРОЙ Июнь'!BL19:BM19,'[7]МЕТАЛЛОСТРОЙ Июль'!BL19:BM19,'[8]МЕТАЛЛОСТРОЙ Авг.'!BL19:BM19,'[9]МЕТАЛЛОСТРОЙ Сент.'!BL19:BM19,'[10]МЕТАЛЛОСТРОЙ Окт.'!BL19:BM19+'[11]МЕТАЛЛОСТРОЙ Нояб.'!BL19:BM19,'[11]МЕТАЛЛОСТРОЙ Нояб.'!BL19:BM19,'[12]МЕТАЛЛОСТРОЙ Дек.'!BL19:BM19)</f>
        <v>0</v>
      </c>
      <c r="BN33" s="276"/>
      <c r="BO33" s="108">
        <f>SUM('[1]МЕТАЛЛОСТРОЙ Янв.'!BN19:BO19,'[2]МЕТАЛЛОСТРОЙ Февр.'!BN19:BO19,'[3]МЕТАЛЛОСТРОЙ Март'!BN19:BO19,'[4]МЕТАЛЛОСТРОЙ Апр.'!BN19:BO19,'[5]МЕТАЛЛОСТРОЙ Май'!BN19:BO19,'[6]МЕТАЛЛОСТРОЙ Июнь'!BN19:BO19,'[7]МЕТАЛЛОСТРОЙ Июль'!BN19:BO19,'[8]МЕТАЛЛОСТРОЙ Авг.'!BN19:BO19,'[9]МЕТАЛЛОСТРОЙ Сент.'!BN19:BO19,'[10]МЕТАЛЛОСТРОЙ Окт.'!BN19:BO19+'[11]МЕТАЛЛОСТРОЙ Нояб.'!BN19:BO19,'[11]МЕТАЛЛОСТРОЙ Нояб.'!BN19:BO19,'[12]МЕТАЛЛОСТРОЙ Дек.'!BN19:BO19)</f>
        <v>0</v>
      </c>
      <c r="BP33" s="276"/>
      <c r="BQ33" s="108">
        <f>SUM('[1]МЕТАЛЛОСТРОЙ Янв.'!BP19:BQ19,'[2]МЕТАЛЛОСТРОЙ Февр.'!BP19:BQ19,'[3]МЕТАЛЛОСТРОЙ Март'!BP19:BQ19,'[4]МЕТАЛЛОСТРОЙ Апр.'!BP19:BQ19,'[5]МЕТАЛЛОСТРОЙ Май'!BP19:BQ19,'[6]МЕТАЛЛОСТРОЙ Июнь'!BP19:BQ19,'[7]МЕТАЛЛОСТРОЙ Июль'!BP19:BQ19,'[8]МЕТАЛЛОСТРОЙ Авг.'!BP19:BQ19,'[9]МЕТАЛЛОСТРОЙ Сент.'!BP19:BQ19,'[10]МЕТАЛЛОСТРОЙ Окт.'!BP19:BQ19+'[11]МЕТАЛЛОСТРОЙ Нояб.'!BP19:BQ19,'[11]МЕТАЛЛОСТРОЙ Нояб.'!BP19:BQ19,'[12]МЕТАЛЛОСТРОЙ Дек.'!BP19:BQ19)</f>
        <v>0</v>
      </c>
      <c r="BR33" s="59">
        <v>2.5</v>
      </c>
      <c r="BS33" s="108">
        <f>SUM('[1]МЕТАЛЛОСТРОЙ Янв.'!BR19:BS19,'[2]МЕТАЛЛОСТРОЙ Февр.'!BR19:BS19,'[3]МЕТАЛЛОСТРОЙ Март'!BR19:BS19,'[4]МЕТАЛЛОСТРОЙ Апр.'!BR19:BS19,'[5]МЕТАЛЛОСТРОЙ Май'!BR19:BS19,'[6]МЕТАЛЛОСТРОЙ Июнь'!BR19:BS19,'[7]МЕТАЛЛОСТРОЙ Июль'!BR19:BS19,'[8]МЕТАЛЛОСТРОЙ Авг.'!BR19:BS19,'[9]МЕТАЛЛОСТРОЙ Сент.'!BR19:BS19,'[10]МЕТАЛЛОСТРОЙ Окт.'!BR19:BS19+'[11]МЕТАЛЛОСТРОЙ Нояб.'!BR19:BS19,'[11]МЕТАЛЛОСТРОЙ Нояб.'!BR19:BS19,'[12]МЕТАЛЛОСТРОЙ Дек.'!BR19:BS19)</f>
        <v>0</v>
      </c>
      <c r="BT33" s="276"/>
      <c r="BU33" s="108">
        <f>SUM('[1]МЕТАЛЛОСТРОЙ Янв.'!BT19:BU19,'[2]МЕТАЛЛОСТРОЙ Февр.'!BT19:BU19,'[3]МЕТАЛЛОСТРОЙ Март'!BT19:BU19,'[4]МЕТАЛЛОСТРОЙ Апр.'!BT19:BU19,'[5]МЕТАЛЛОСТРОЙ Май'!BT19:BU19,'[6]МЕТАЛЛОСТРОЙ Июнь'!BT19:BU19,'[7]МЕТАЛЛОСТРОЙ Июль'!BT19:BU19,'[8]МЕТАЛЛОСТРОЙ Авг.'!BT19:BU19,'[9]МЕТАЛЛОСТРОЙ Сент.'!BT19:BU19,'[10]МЕТАЛЛОСТРОЙ Окт.'!BT19:BU19+'[11]МЕТАЛЛОСТРОЙ Нояб.'!BT19:BU19,'[11]МЕТАЛЛОСТРОЙ Нояб.'!BT19:BU19,'[12]МЕТАЛЛОСТРОЙ Дек.'!BT19:BU19)</f>
        <v>0</v>
      </c>
      <c r="BV33" s="276"/>
      <c r="BW33" s="108">
        <f>SUM('[1]МЕТАЛЛОСТРОЙ Янв.'!BV19:BW19,'[2]МЕТАЛЛОСТРОЙ Февр.'!BV19:BW19,'[3]МЕТАЛЛОСТРОЙ Март'!BV19:BW19,'[4]МЕТАЛЛОСТРОЙ Апр.'!BV19:BW19,'[5]МЕТАЛЛОСТРОЙ Май'!BV19:BW19,'[6]МЕТАЛЛОСТРОЙ Июнь'!BV19:BW19,'[7]МЕТАЛЛОСТРОЙ Июль'!BV19:BW19,'[8]МЕТАЛЛОСТРОЙ Авг.'!BV19:BW19,'[9]МЕТАЛЛОСТРОЙ Сент.'!BV19:BW19,'[10]МЕТАЛЛОСТРОЙ Окт.'!BV19:BW19+'[11]МЕТАЛЛОСТРОЙ Нояб.'!BV19:BW19,'[11]МЕТАЛЛОСТРОЙ Нояб.'!BV19:BW19,'[12]МЕТАЛЛОСТРОЙ Дек.'!BV19:BW19)</f>
        <v>0</v>
      </c>
      <c r="BX33" s="59">
        <v>50.4</v>
      </c>
      <c r="BY33" s="108">
        <f>SUM('[1]МЕТАЛЛОСТРОЙ Янв.'!BX19:BY19,'[2]МЕТАЛЛОСТРОЙ Февр.'!BX19:BY19,'[3]МЕТАЛЛОСТРОЙ Март'!BX19:BY19,'[4]МЕТАЛЛОСТРОЙ Апр.'!BX19:BY19,'[5]МЕТАЛЛОСТРОЙ Май'!BX19:BY19,'[6]МЕТАЛЛОСТРОЙ Июнь'!BX19:BY19,'[7]МЕТАЛЛОСТРОЙ Июль'!BX19:BY19,'[8]МЕТАЛЛОСТРОЙ Авг.'!BX19:BY19,'[9]МЕТАЛЛОСТРОЙ Сент.'!BX19:BY19,'[10]МЕТАЛЛОСТРОЙ Окт.'!BX19:BY19+'[11]МЕТАЛЛОСТРОЙ Нояб.'!BX19:BY19,'[11]МЕТАЛЛОСТРОЙ Нояб.'!BX19:BY19,'[12]МЕТАЛЛОСТРОЙ Дек.'!BX19:BY19)</f>
        <v>208</v>
      </c>
      <c r="BZ33" s="276"/>
      <c r="CA33" s="108">
        <f>SUM('[1]МЕТАЛЛОСТРОЙ Янв.'!BZ19:CA19,'[2]МЕТАЛЛОСТРОЙ Февр.'!BZ19:CA19,'[3]МЕТАЛЛОСТРОЙ Март'!BZ19:CA19,'[4]МЕТАЛЛОСТРОЙ Апр.'!BZ19:CA19,'[5]МЕТАЛЛОСТРОЙ Май'!BZ19:CA19,'[6]МЕТАЛЛОСТРОЙ Июнь'!BZ19:CA19,'[7]МЕТАЛЛОСТРОЙ Июль'!BZ19:CA19,'[8]МЕТАЛЛОСТРОЙ Авг.'!BZ19:CA19,'[9]МЕТАЛЛОСТРОЙ Сент.'!BZ19:CA19,'[10]МЕТАЛЛОСТРОЙ Окт.'!BZ19:CA19+'[11]МЕТАЛЛОСТРОЙ Нояб.'!BZ19:CA19,'[11]МЕТАЛЛОСТРОЙ Нояб.'!BZ19:CA19,'[12]МЕТАЛЛОСТРОЙ Дек.'!BZ19:CA19)</f>
        <v>0</v>
      </c>
      <c r="CB33" s="276"/>
      <c r="CC33" s="108">
        <f>SUM('[1]МЕТАЛЛОСТРОЙ Янв.'!CB19:CC19,'[2]МЕТАЛЛОСТРОЙ Февр.'!CB19:CC19,'[3]МЕТАЛЛОСТРОЙ Март'!CB19:CC19,'[4]МЕТАЛЛОСТРОЙ Апр.'!CB19:CC19,'[5]МЕТАЛЛОСТРОЙ Май'!CB19:CC19,'[6]МЕТАЛЛОСТРОЙ Июнь'!CB19:CC19,'[7]МЕТАЛЛОСТРОЙ Июль'!CB19:CC19,'[8]МЕТАЛЛОСТРОЙ Авг.'!CB19:CC19,'[9]МЕТАЛЛОСТРОЙ Сент.'!CB19:CC19,'[10]МЕТАЛЛОСТРОЙ Окт.'!CB19:CC19+'[11]МЕТАЛЛОСТРОЙ Нояб.'!CB19:CC19,'[11]МЕТАЛЛОСТРОЙ Нояб.'!CB19:CC19,'[12]МЕТАЛЛОСТРОЙ Дек.'!CB19:CC19)</f>
        <v>0</v>
      </c>
      <c r="CD33" s="276"/>
      <c r="CE33" s="108">
        <f>SUM('[1]МЕТАЛЛОСТРОЙ Янв.'!CD19:CE19,'[2]МЕТАЛЛОСТРОЙ Февр.'!CD19:CE19,'[3]МЕТАЛЛОСТРОЙ Март'!CD19:CE19,'[4]МЕТАЛЛОСТРОЙ Апр.'!CD19:CE19,'[5]МЕТАЛЛОСТРОЙ Май'!CD19:CE19,'[6]МЕТАЛЛОСТРОЙ Июнь'!CD19:CE19,'[7]МЕТАЛЛОСТРОЙ Июль'!CD19:CE19,'[8]МЕТАЛЛОСТРОЙ Авг.'!CD19:CE19,'[9]МЕТАЛЛОСТРОЙ Сент.'!CD19:CE19,'[10]МЕТАЛЛОСТРОЙ Окт.'!CD19:CE19+'[11]МЕТАЛЛОСТРОЙ Нояб.'!CD19:CE19,'[11]МЕТАЛЛОСТРОЙ Нояб.'!CD19:CE19,'[12]МЕТАЛЛОСТРОЙ Дек.'!CD19:CE19)</f>
        <v>0</v>
      </c>
      <c r="CF33" s="59">
        <v>50.4</v>
      </c>
      <c r="CG33" s="108">
        <f>SUM('[1]МЕТАЛЛОСТРОЙ Янв.'!CF19:CG19,'[2]МЕТАЛЛОСТРОЙ Февр.'!CF19:CG19,'[3]МЕТАЛЛОСТРОЙ Март'!CF19:CG19,'[4]МЕТАЛЛОСТРОЙ Апр.'!CF19:CG19,'[5]МЕТАЛЛОСТРОЙ Май'!CF19:CG19,'[6]МЕТАЛЛОСТРОЙ Июнь'!CF19:CG19,'[7]МЕТАЛЛОСТРОЙ Июль'!CF19:CG19,'[8]МЕТАЛЛОСТРОЙ Авг.'!CF19:CG19,'[9]МЕТАЛЛОСТРОЙ Сент.'!CF19:CG19,'[10]МЕТАЛЛОСТРОЙ Окт.'!CF19:CG19+'[11]МЕТАЛЛОСТРОЙ Нояб.'!CF19:CG19,'[11]МЕТАЛЛОСТРОЙ Нояб.'!CF19:CG19,'[12]МЕТАЛЛОСТРОЙ Дек.'!CF19:CG19)</f>
        <v>0</v>
      </c>
      <c r="CH33" s="276"/>
      <c r="CI33" s="108">
        <f>SUM('[1]МЕТАЛЛОСТРОЙ Янв.'!CH19:CI19,'[2]МЕТАЛЛОСТРОЙ Февр.'!CH19:CI19,'[3]МЕТАЛЛОСТРОЙ Март'!CH19:CI19,'[4]МЕТАЛЛОСТРОЙ Апр.'!CH19:CI19,'[5]МЕТАЛЛОСТРОЙ Май'!CH19:CI19,'[6]МЕТАЛЛОСТРОЙ Июнь'!CH19:CI19,'[7]МЕТАЛЛОСТРОЙ Июль'!CH19:CI19,'[8]МЕТАЛЛОСТРОЙ Авг.'!CH19:CI19,'[9]МЕТАЛЛОСТРОЙ Сент.'!CH19:CI19,'[10]МЕТАЛЛОСТРОЙ Окт.'!CH19:CI19+'[11]МЕТАЛЛОСТРОЙ Нояб.'!CH19:CI19,'[11]МЕТАЛЛОСТРОЙ Нояб.'!CH19:CI19,'[12]МЕТАЛЛОСТРОЙ Дек.'!CH19:CI19)</f>
        <v>0</v>
      </c>
      <c r="CJ33" s="59">
        <v>37.799999999999997</v>
      </c>
      <c r="CK33" s="108">
        <f>SUM('[1]МЕТАЛЛОСТРОЙ Янв.'!CJ19:CK19,'[2]МЕТАЛЛОСТРОЙ Февр.'!CJ19:CK19,'[3]МЕТАЛЛОСТРОЙ Март'!CJ19:CK19,'[4]МЕТАЛЛОСТРОЙ Апр.'!CJ19:CK19,'[5]МЕТАЛЛОСТРОЙ Май'!CJ19:CK19,'[6]МЕТАЛЛОСТРОЙ Июнь'!CJ19:CK19,'[7]МЕТАЛЛОСТРОЙ Июль'!CJ19:CK19,'[8]МЕТАЛЛОСТРОЙ Авг.'!CJ19:CK19,'[9]МЕТАЛЛОСТРОЙ Сент.'!CJ19:CK19,'[10]МЕТАЛЛОСТРОЙ Окт.'!CJ19:CK19+'[11]МЕТАЛЛОСТРОЙ Нояб.'!CJ19:CK19,'[11]МЕТАЛЛОСТРОЙ Нояб.'!CJ19:CK19,'[12]МЕТАЛЛОСТРОЙ Дек.'!CJ19:CK19)</f>
        <v>155.78800000000001</v>
      </c>
      <c r="CL33" s="276"/>
      <c r="CM33" s="108">
        <f>SUM('[1]МЕТАЛЛОСТРОЙ Янв.'!CL19:CM19,'[2]МЕТАЛЛОСТРОЙ Февр.'!CL19:CM19,'[3]МЕТАЛЛОСТРОЙ Март'!CL19:CM19,'[4]МЕТАЛЛОСТРОЙ Апр.'!CL19:CM19,'[5]МЕТАЛЛОСТРОЙ Май'!CL19:CM19,'[6]МЕТАЛЛОСТРОЙ Июнь'!CL19:CM19,'[7]МЕТАЛЛОСТРОЙ Июль'!CL19:CM19,'[8]МЕТАЛЛОСТРОЙ Авг.'!CL19:CM19,'[9]МЕТАЛЛОСТРОЙ Сент.'!CL19:CM19,'[10]МЕТАЛЛОСТРОЙ Окт.'!CL19:CM19+'[11]МЕТАЛЛОСТРОЙ Нояб.'!CL19:CM19,'[11]МЕТАЛЛОСТРОЙ Нояб.'!CL19:CM19,'[12]МЕТАЛЛОСТРОЙ Дек.'!CL19:CM19)</f>
        <v>0</v>
      </c>
      <c r="CN33" s="276"/>
      <c r="CO33" s="108">
        <f>SUM('[1]МЕТАЛЛОСТРОЙ Янв.'!CN19:CO19,'[2]МЕТАЛЛОСТРОЙ Февр.'!CN19:CO19,'[3]МЕТАЛЛОСТРОЙ Март'!CN19:CO19,'[4]МЕТАЛЛОСТРОЙ Апр.'!CN19:CO19,'[5]МЕТАЛЛОСТРОЙ Май'!CN19:CO19,'[6]МЕТАЛЛОСТРОЙ Июнь'!CN19:CO19,'[7]МЕТАЛЛОСТРОЙ Июль'!CN19:CO19,'[8]МЕТАЛЛОСТРОЙ Авг.'!CN19:CO19,'[9]МЕТАЛЛОСТРОЙ Сент.'!CN19:CO19,'[10]МЕТАЛЛОСТРОЙ Окт.'!CN19:CO19+'[11]МЕТАЛЛОСТРОЙ Нояб.'!CN19:CO19,'[11]МЕТАЛЛОСТРОЙ Нояб.'!CN19:CO19,'[12]МЕТАЛЛОСТРОЙ Дек.'!CN19:CO19)</f>
        <v>0</v>
      </c>
      <c r="CP33" s="79"/>
      <c r="CQ33" s="79"/>
      <c r="CR33" s="79"/>
    </row>
    <row r="34" spans="1:96" ht="32.1" customHeight="1" x14ac:dyDescent="0.3">
      <c r="A34" s="382">
        <v>7</v>
      </c>
      <c r="B34" s="447" t="s">
        <v>246</v>
      </c>
      <c r="C34" s="9" t="s">
        <v>8</v>
      </c>
      <c r="D34" s="59">
        <v>2</v>
      </c>
      <c r="E34" s="108">
        <f>SUM('[1]МЕТАЛЛОСТРОЙ Янв.'!D20:E20,'[2]МЕТАЛЛОСТРОЙ Февр.'!D20:E20,'[3]МЕТАЛЛОСТРОЙ Март'!D20:E20,'[4]МЕТАЛЛОСТРОЙ Апр.'!D20:E20,'[5]МЕТАЛЛОСТРОЙ Май'!D20:E20,'[6]МЕТАЛЛОСТРОЙ Июнь'!D20:E20,'[7]МЕТАЛЛОСТРОЙ Июль'!D20:E20,'[8]МЕТАЛЛОСТРОЙ Авг.'!D20:E20,'[9]МЕТАЛЛОСТРОЙ Сент.'!D20:E20,'[10]МЕТАЛЛОСТРОЙ Окт.'!D20:E20+'[11]МЕТАЛЛОСТРОЙ Нояб.'!D20:E20,'[11]МЕТАЛЛОСТРОЙ Нояб.'!D20:E20,'[12]МЕТАЛЛОСТРОЙ Дек.'!D20:E20)</f>
        <v>0</v>
      </c>
      <c r="F34" s="59">
        <v>3</v>
      </c>
      <c r="G34" s="108">
        <f>SUM('[1]МЕТАЛЛОСТРОЙ Янв.'!F20:G20,'[2]МЕТАЛЛОСТРОЙ Февр.'!F20:G20,'[3]МЕТАЛЛОСТРОЙ Март'!F20:G20,'[4]МЕТАЛЛОСТРОЙ Апр.'!F20:G20,'[5]МЕТАЛЛОСТРОЙ Май'!F20:G20,'[6]МЕТАЛЛОСТРОЙ Июнь'!F20:G20,'[7]МЕТАЛЛОСТРОЙ Июль'!F20:G20,'[8]МЕТАЛЛОСТРОЙ Авг.'!F20:G20,'[9]МЕТАЛЛОСТРОЙ Сент.'!F20:G20,'[10]МЕТАЛЛОСТРОЙ Окт.'!F20:G20+'[11]МЕТАЛЛОСТРОЙ Нояб.'!F20:G20,'[11]МЕТАЛЛОСТРОЙ Нояб.'!F20:G20,'[12]МЕТАЛЛОСТРОЙ Дек.'!F20:G20)</f>
        <v>0</v>
      </c>
      <c r="H34" s="276"/>
      <c r="I34" s="108">
        <f>SUM('[1]МЕТАЛЛОСТРОЙ Янв.'!H20:I20,'[2]МЕТАЛЛОСТРОЙ Февр.'!H20:I20,'[3]МЕТАЛЛОСТРОЙ Март'!H20:I20,'[4]МЕТАЛЛОСТРОЙ Апр.'!H20:I20,'[5]МЕТАЛЛОСТРОЙ Май'!H20:I20,'[6]МЕТАЛЛОСТРОЙ Июнь'!H20:I20,'[7]МЕТАЛЛОСТРОЙ Июль'!H20:I20,'[8]МЕТАЛЛОСТРОЙ Авг.'!H20:I20,'[9]МЕТАЛЛОСТРОЙ Сент.'!H20:I20,'[10]МЕТАЛЛОСТРОЙ Окт.'!H20:I20+'[11]МЕТАЛЛОСТРОЙ Нояб.'!H20:I20,'[11]МЕТАЛЛОСТРОЙ Нояб.'!H20:I20,'[12]МЕТАЛЛОСТРОЙ Дек.'!H20:I20)</f>
        <v>0</v>
      </c>
      <c r="J34" s="59">
        <v>5</v>
      </c>
      <c r="K34" s="108">
        <f>SUM('[1]МЕТАЛЛОСТРОЙ Янв.'!J20:K20,'[2]МЕТАЛЛОСТРОЙ Февр.'!J20:K20,'[3]МЕТАЛЛОСТРОЙ Март'!J20:K20,'[4]МЕТАЛЛОСТРОЙ Апр.'!J20:K20,'[5]МЕТАЛЛОСТРОЙ Май'!J20:K20,'[6]МЕТАЛЛОСТРОЙ Июнь'!J20:K20,'[7]МЕТАЛЛОСТРОЙ Июль'!J20:K20,'[8]МЕТАЛЛОСТРОЙ Авг.'!J20:K20,'[9]МЕТАЛЛОСТРОЙ Сент.'!J20:K20,'[10]МЕТАЛЛОСТРОЙ Окт.'!J20:K20+'[11]МЕТАЛЛОСТРОЙ Нояб.'!J20:K20,'[11]МЕТАЛЛОСТРОЙ Нояб.'!J20:K20,'[12]МЕТАЛЛОСТРОЙ Дек.'!J20:K20)</f>
        <v>4</v>
      </c>
      <c r="L34" s="276"/>
      <c r="M34" s="108">
        <f>SUM('[1]МЕТАЛЛОСТРОЙ Янв.'!L20:M20,'[2]МЕТАЛЛОСТРОЙ Февр.'!L20:M20,'[3]МЕТАЛЛОСТРОЙ Март'!L20:M20,'[4]МЕТАЛЛОСТРОЙ Апр.'!L20:M20,'[5]МЕТАЛЛОСТРОЙ Май'!L20:M20,'[6]МЕТАЛЛОСТРОЙ Июнь'!L20:M20,'[7]МЕТАЛЛОСТРОЙ Июль'!L20:M20,'[8]МЕТАЛЛОСТРОЙ Авг.'!L20:M20,'[9]МЕТАЛЛОСТРОЙ Сент.'!L20:M20,'[10]МЕТАЛЛОСТРОЙ Окт.'!L20:M20+'[11]МЕТАЛЛОСТРОЙ Нояб.'!L20:M20,'[11]МЕТАЛЛОСТРОЙ Нояб.'!L20:M20,'[12]МЕТАЛЛОСТРОЙ Дек.'!L20:M20)</f>
        <v>0</v>
      </c>
      <c r="N34" s="276"/>
      <c r="O34" s="108">
        <f>SUM('[1]МЕТАЛЛОСТРОЙ Янв.'!N20:O20,'[2]МЕТАЛЛОСТРОЙ Февр.'!N20:O20,'[3]МЕТАЛЛОСТРОЙ Март'!N20:O20,'[4]МЕТАЛЛОСТРОЙ Апр.'!N20:O20,'[5]МЕТАЛЛОСТРОЙ Май'!N20:O20,'[6]МЕТАЛЛОСТРОЙ Июнь'!N20:O20,'[7]МЕТАЛЛОСТРОЙ Июль'!N20:O20,'[8]МЕТАЛЛОСТРОЙ Авг.'!N20:O20,'[9]МЕТАЛЛОСТРОЙ Сент.'!N20:O20,'[10]МЕТАЛЛОСТРОЙ Окт.'!N20:O20+'[11]МЕТАЛЛОСТРОЙ Нояб.'!N20:O20,'[11]МЕТАЛЛОСТРОЙ Нояб.'!N20:O20,'[12]МЕТАЛЛОСТРОЙ Дек.'!N20:O20)</f>
        <v>0</v>
      </c>
      <c r="P34" s="276"/>
      <c r="Q34" s="108">
        <f>SUM('[1]МЕТАЛЛОСТРОЙ Янв.'!P20:Q20,'[2]МЕТАЛЛОСТРОЙ Февр.'!P20:Q20,'[3]МЕТАЛЛОСТРОЙ Март'!P20:Q20,'[4]МЕТАЛЛОСТРОЙ Апр.'!P20:Q20,'[5]МЕТАЛЛОСТРОЙ Май'!P20:Q20,'[6]МЕТАЛЛОСТРОЙ Июнь'!P20:Q20,'[7]МЕТАЛЛОСТРОЙ Июль'!P20:Q20,'[8]МЕТАЛЛОСТРОЙ Авг.'!P20:Q20,'[9]МЕТАЛЛОСТРОЙ Сент.'!P20:Q20,'[10]МЕТАЛЛОСТРОЙ Окт.'!P20:Q20+'[11]МЕТАЛЛОСТРОЙ Нояб.'!P20:Q20,'[11]МЕТАЛЛОСТРОЙ Нояб.'!P20:Q20,'[12]МЕТАЛЛОСТРОЙ Дек.'!P20:Q20)</f>
        <v>0</v>
      </c>
      <c r="R34" s="276"/>
      <c r="S34" s="108">
        <f>SUM('[1]МЕТАЛЛОСТРОЙ Янв.'!R20:S20,'[2]МЕТАЛЛОСТРОЙ Февр.'!R20:S20,'[3]МЕТАЛЛОСТРОЙ Март'!R20:S20,'[4]МЕТАЛЛОСТРОЙ Апр.'!R20:S20,'[5]МЕТАЛЛОСТРОЙ Май'!R20:S20,'[6]МЕТАЛЛОСТРОЙ Июнь'!R20:S20,'[7]МЕТАЛЛОСТРОЙ Июль'!R20:S20,'[8]МЕТАЛЛОСТРОЙ Авг.'!R20:S20,'[9]МЕТАЛЛОСТРОЙ Сент.'!R20:S20,'[10]МЕТАЛЛОСТРОЙ Окт.'!R20:S20+'[11]МЕТАЛЛОСТРОЙ Нояб.'!R20:S20,'[11]МЕТАЛЛОСТРОЙ Нояб.'!R20:S20,'[12]МЕТАЛЛОСТРОЙ Дек.'!R20:S20)</f>
        <v>0</v>
      </c>
      <c r="T34" s="276"/>
      <c r="U34" s="108">
        <f>SUM('[1]МЕТАЛЛОСТРОЙ Янв.'!T20:U20,'[2]МЕТАЛЛОСТРОЙ Февр.'!T20:U20,'[3]МЕТАЛЛОСТРОЙ Март'!T20:U20,'[4]МЕТАЛЛОСТРОЙ Апр.'!T20:U20,'[5]МЕТАЛЛОСТРОЙ Май'!T20:U20,'[6]МЕТАЛЛОСТРОЙ Июнь'!T20:U20,'[7]МЕТАЛЛОСТРОЙ Июль'!T20:U20,'[8]МЕТАЛЛОСТРОЙ Авг.'!T20:U20,'[9]МЕТАЛЛОСТРОЙ Сент.'!T20:U20,'[10]МЕТАЛЛОСТРОЙ Окт.'!T20:U20+'[11]МЕТАЛЛОСТРОЙ Нояб.'!T20:U20,'[11]МЕТАЛЛОСТРОЙ Нояб.'!T20:U20,'[12]МЕТАЛЛОСТРОЙ Дек.'!T20:U20)</f>
        <v>0</v>
      </c>
      <c r="V34" s="276"/>
      <c r="W34" s="108">
        <f>SUM('[1]МЕТАЛЛОСТРОЙ Янв.'!V20:W20,'[2]МЕТАЛЛОСТРОЙ Февр.'!V20:W20,'[3]МЕТАЛЛОСТРОЙ Март'!V20:W20,'[4]МЕТАЛЛОСТРОЙ Апр.'!V20:W20,'[5]МЕТАЛЛОСТРОЙ Май'!V20:W20,'[6]МЕТАЛЛОСТРОЙ Июнь'!V20:W20,'[7]МЕТАЛЛОСТРОЙ Июль'!V20:W20,'[8]МЕТАЛЛОСТРОЙ Авг.'!V20:W20,'[9]МЕТАЛЛОСТРОЙ Сент.'!V20:W20,'[10]МЕТАЛЛОСТРОЙ Окт.'!V20:W20+'[11]МЕТАЛЛОСТРОЙ Нояб.'!V20:W20,'[11]МЕТАЛЛОСТРОЙ Нояб.'!V20:W20,'[12]МЕТАЛЛОСТРОЙ Дек.'!V20:W20)</f>
        <v>0</v>
      </c>
      <c r="X34" s="276"/>
      <c r="Y34" s="108">
        <f>SUM('[1]МЕТАЛЛОСТРОЙ Янв.'!X20:Y20,'[2]МЕТАЛЛОСТРОЙ Февр.'!X20:Y20,'[3]МЕТАЛЛОСТРОЙ Март'!X20:Y20,'[4]МЕТАЛЛОСТРОЙ Апр.'!X20:Y20,'[5]МЕТАЛЛОСТРОЙ Май'!X20:Y20,'[6]МЕТАЛЛОСТРОЙ Июнь'!X20:Y20,'[7]МЕТАЛЛОСТРОЙ Июль'!X20:Y20,'[8]МЕТАЛЛОСТРОЙ Авг.'!X20:Y20,'[9]МЕТАЛЛОСТРОЙ Сент.'!X20:Y20,'[10]МЕТАЛЛОСТРОЙ Окт.'!X20:Y20+'[11]МЕТАЛЛОСТРОЙ Нояб.'!X20:Y20,'[11]МЕТАЛЛОСТРОЙ Нояб.'!X20:Y20,'[12]МЕТАЛЛОСТРОЙ Дек.'!X20:Y20)</f>
        <v>0</v>
      </c>
      <c r="Z34" s="276"/>
      <c r="AA34" s="108">
        <f>SUM('[1]МЕТАЛЛОСТРОЙ Янв.'!Z20:AA20,'[2]МЕТАЛЛОСТРОЙ Февр.'!Z20:AA20,'[3]МЕТАЛЛОСТРОЙ Март'!Z20:AA20,'[4]МЕТАЛЛОСТРОЙ Апр.'!Z20:AA20,'[5]МЕТАЛЛОСТРОЙ Май'!Z20:AA20,'[6]МЕТАЛЛОСТРОЙ Июнь'!Z20:AA20,'[7]МЕТАЛЛОСТРОЙ Июль'!Z20:AA20,'[8]МЕТАЛЛОСТРОЙ Авг.'!Z20:AA20,'[9]МЕТАЛЛОСТРОЙ Сент.'!Z20:AA20,'[10]МЕТАЛЛОСТРОЙ Окт.'!Z20:AA20+'[11]МЕТАЛЛОСТРОЙ Нояб.'!Z20:AA20,'[11]МЕТАЛЛОСТРОЙ Нояб.'!Z20:AA20,'[12]МЕТАЛЛОСТРОЙ Дек.'!Z20:AA20)</f>
        <v>0</v>
      </c>
      <c r="AB34" s="276"/>
      <c r="AC34" s="108">
        <f>SUM('[1]МЕТАЛЛОСТРОЙ Янв.'!AB20:AC20,'[2]МЕТАЛЛОСТРОЙ Февр.'!AB20:AC20,'[3]МЕТАЛЛОСТРОЙ Март'!AB20:AC20,'[4]МЕТАЛЛОСТРОЙ Апр.'!AB20:AC20,'[5]МЕТАЛЛОСТРОЙ Май'!AB20:AC20,'[6]МЕТАЛЛОСТРОЙ Июнь'!AB20:AC20,'[7]МЕТАЛЛОСТРОЙ Июль'!AB20:AC20,'[8]МЕТАЛЛОСТРОЙ Авг.'!AB20:AC20,'[9]МЕТАЛЛОСТРОЙ Сент.'!AB20:AC20,'[10]МЕТАЛЛОСТРОЙ Окт.'!AB20:AC20+'[11]МЕТАЛЛОСТРОЙ Нояб.'!AB20:AC20,'[11]МЕТАЛЛОСТРОЙ Нояб.'!AB20:AC20,'[12]МЕТАЛЛОСТРОЙ Дек.'!AB20:AC20)</f>
        <v>0</v>
      </c>
      <c r="AD34" s="276"/>
      <c r="AE34" s="108">
        <f>SUM('[1]МЕТАЛЛОСТРОЙ Янв.'!AD20:AE20,'[2]МЕТАЛЛОСТРОЙ Февр.'!AD20:AE20,'[3]МЕТАЛЛОСТРОЙ Март'!AD20:AE20,'[4]МЕТАЛЛОСТРОЙ Апр.'!AD20:AE20,'[5]МЕТАЛЛОСТРОЙ Май'!AD20:AE20,'[6]МЕТАЛЛОСТРОЙ Июнь'!AD20:AE20,'[7]МЕТАЛЛОСТРОЙ Июль'!AD20:AE20,'[8]МЕТАЛЛОСТРОЙ Авг.'!AD20:AE20,'[9]МЕТАЛЛОСТРОЙ Сент.'!AD20:AE20,'[10]МЕТАЛЛОСТРОЙ Окт.'!AD20:AE20+'[11]МЕТАЛЛОСТРОЙ Нояб.'!AD20:AE20,'[11]МЕТАЛЛОСТРОЙ Нояб.'!AD20:AE20,'[12]МЕТАЛЛОСТРОЙ Дек.'!AD20:AE20)</f>
        <v>0</v>
      </c>
      <c r="AF34" s="276"/>
      <c r="AG34" s="108">
        <f>SUM('[1]МЕТАЛЛОСТРОЙ Янв.'!AF20:AG20,'[2]МЕТАЛЛОСТРОЙ Февр.'!AF20:AG20,'[3]МЕТАЛЛОСТРОЙ Март'!AF20:AG20,'[4]МЕТАЛЛОСТРОЙ Апр.'!AF20:AG20,'[5]МЕТАЛЛОСТРОЙ Май'!AF20:AG20,'[6]МЕТАЛЛОСТРОЙ Июнь'!AF20:AG20,'[7]МЕТАЛЛОСТРОЙ Июль'!AF20:AG20,'[8]МЕТАЛЛОСТРОЙ Авг.'!AF20:AG20,'[9]МЕТАЛЛОСТРОЙ Сент.'!AF20:AG20,'[10]МЕТАЛЛОСТРОЙ Окт.'!AF20:AG20+'[11]МЕТАЛЛОСТРОЙ Нояб.'!AF20:AG20,'[11]МЕТАЛЛОСТРОЙ Нояб.'!AF20:AG20,'[12]МЕТАЛЛОСТРОЙ Дек.'!AF20:AG20)</f>
        <v>0</v>
      </c>
      <c r="AH34" s="276"/>
      <c r="AI34" s="108">
        <f>SUM('[1]МЕТАЛЛОСТРОЙ Янв.'!AH20:AI20,'[2]МЕТАЛЛОСТРОЙ Февр.'!AH20:AI20,'[3]МЕТАЛЛОСТРОЙ Март'!AH20:AI20,'[4]МЕТАЛЛОСТРОЙ Апр.'!AH20:AI20,'[5]МЕТАЛЛОСТРОЙ Май'!AH20:AI20,'[6]МЕТАЛЛОСТРОЙ Июнь'!AH20:AI20,'[7]МЕТАЛЛОСТРОЙ Июль'!AH20:AI20,'[8]МЕТАЛЛОСТРОЙ Авг.'!AH20:AI20,'[9]МЕТАЛЛОСТРОЙ Сент.'!AH20:AI20,'[10]МЕТАЛЛОСТРОЙ Окт.'!AH20:AI20+'[11]МЕТАЛЛОСТРОЙ Нояб.'!AH20:AI20,'[11]МЕТАЛЛОСТРОЙ Нояб.'!AH20:AI20,'[12]МЕТАЛЛОСТРОЙ Дек.'!AH20:AI20)</f>
        <v>0</v>
      </c>
      <c r="AJ34" s="276"/>
      <c r="AK34" s="108">
        <f>SUM('[1]МЕТАЛЛОСТРОЙ Янв.'!AJ20:AK20,'[2]МЕТАЛЛОСТРОЙ Февр.'!AJ20:AK20,'[3]МЕТАЛЛОСТРОЙ Март'!AJ20:AK20,'[4]МЕТАЛЛОСТРОЙ Апр.'!AJ20:AK20,'[5]МЕТАЛЛОСТРОЙ Май'!AJ20:AK20,'[6]МЕТАЛЛОСТРОЙ Июнь'!AJ20:AK20,'[7]МЕТАЛЛОСТРОЙ Июль'!AJ20:AK20,'[8]МЕТАЛЛОСТРОЙ Авг.'!AJ20:AK20,'[9]МЕТАЛЛОСТРОЙ Сент.'!AJ20:AK20,'[10]МЕТАЛЛОСТРОЙ Окт.'!AJ20:AK20+'[11]МЕТАЛЛОСТРОЙ Нояб.'!AJ20:AK20,'[11]МЕТАЛЛОСТРОЙ Нояб.'!AJ20:AK20,'[12]МЕТАЛЛОСТРОЙ Дек.'!AJ20:AK20)</f>
        <v>0</v>
      </c>
      <c r="AL34" s="276"/>
      <c r="AM34" s="108">
        <f>SUM('[1]МЕТАЛЛОСТРОЙ Янв.'!AL20:AM20,'[2]МЕТАЛЛОСТРОЙ Февр.'!AL20:AM20,'[3]МЕТАЛЛОСТРОЙ Март'!AL20:AM20,'[4]МЕТАЛЛОСТРОЙ Апр.'!AL20:AM20,'[5]МЕТАЛЛОСТРОЙ Май'!AL20:AM20,'[6]МЕТАЛЛОСТРОЙ Июнь'!AL20:AM20,'[7]МЕТАЛЛОСТРОЙ Июль'!AL20:AM20,'[8]МЕТАЛЛОСТРОЙ Авг.'!AL20:AM20,'[9]МЕТАЛЛОСТРОЙ Сент.'!AL20:AM20,'[10]МЕТАЛЛОСТРОЙ Окт.'!AL20:AM20+'[11]МЕТАЛЛОСТРОЙ Нояб.'!AL20:AM20,'[11]МЕТАЛЛОСТРОЙ Нояб.'!AL20:AM20,'[12]МЕТАЛЛОСТРОЙ Дек.'!AL20:AM20)</f>
        <v>0</v>
      </c>
      <c r="AN34" s="276"/>
      <c r="AO34" s="108">
        <f>SUM('[1]МЕТАЛЛОСТРОЙ Янв.'!AN20:AO20,'[2]МЕТАЛЛОСТРОЙ Февр.'!AN20:AO20,'[3]МЕТАЛЛОСТРОЙ Март'!AN20:AO20,'[4]МЕТАЛЛОСТРОЙ Апр.'!AN20:AO20,'[5]МЕТАЛЛОСТРОЙ Май'!AN20:AO20,'[6]МЕТАЛЛОСТРОЙ Июнь'!AN20:AO20,'[7]МЕТАЛЛОСТРОЙ Июль'!AN20:AO20,'[8]МЕТАЛЛОСТРОЙ Авг.'!AN20:AO20,'[9]МЕТАЛЛОСТРОЙ Сент.'!AN20:AO20,'[10]МЕТАЛЛОСТРОЙ Окт.'!AN20:AO20+'[11]МЕТАЛЛОСТРОЙ Нояб.'!AN20:AO20,'[11]МЕТАЛЛОСТРОЙ Нояб.'!AN20:AO20,'[12]МЕТАЛЛОСТРОЙ Дек.'!AN20:AO20)</f>
        <v>0</v>
      </c>
      <c r="AP34" s="276"/>
      <c r="AQ34" s="108">
        <f>SUM('[1]МЕТАЛЛОСТРОЙ Янв.'!AP20:AQ20,'[2]МЕТАЛЛОСТРОЙ Февр.'!AP20:AQ20,'[3]МЕТАЛЛОСТРОЙ Март'!AP20:AQ20,'[4]МЕТАЛЛОСТРОЙ Апр.'!AP20:AQ20,'[5]МЕТАЛЛОСТРОЙ Май'!AP20:AQ20,'[6]МЕТАЛЛОСТРОЙ Июнь'!AP20:AQ20,'[7]МЕТАЛЛОСТРОЙ Июль'!AP20:AQ20,'[8]МЕТАЛЛОСТРОЙ Авг.'!AP20:AQ20,'[9]МЕТАЛЛОСТРОЙ Сент.'!AP20:AQ20,'[10]МЕТАЛЛОСТРОЙ Окт.'!AP20:AQ20+'[11]МЕТАЛЛОСТРОЙ Нояб.'!AP20:AQ20,'[11]МЕТАЛЛОСТРОЙ Нояб.'!AP20:AQ20,'[12]МЕТАЛЛОСТРОЙ Дек.'!AP20:AQ20)</f>
        <v>0</v>
      </c>
      <c r="AR34" s="59">
        <v>2</v>
      </c>
      <c r="AS34" s="108">
        <f>SUM('[1]МЕТАЛЛОСТРОЙ Янв.'!AR20:AS20,'[2]МЕТАЛЛОСТРОЙ Февр.'!AR20:AS20,'[3]МЕТАЛЛОСТРОЙ Март'!AR20:AS20,'[4]МЕТАЛЛОСТРОЙ Апр.'!AR20:AS20,'[5]МЕТАЛЛОСТРОЙ Май'!AR20:AS20,'[6]МЕТАЛЛОСТРОЙ Июнь'!AR20:AS20,'[7]МЕТАЛЛОСТРОЙ Июль'!AR20:AS20,'[8]МЕТАЛЛОСТРОЙ Авг.'!AR20:AS20,'[9]МЕТАЛЛОСТРОЙ Сент.'!AR20:AS20,'[10]МЕТАЛЛОСТРОЙ Окт.'!AR20:AS20+'[11]МЕТАЛЛОСТРОЙ Нояб.'!AR20:AS20,'[11]МЕТАЛЛОСТРОЙ Нояб.'!AR20:AS20,'[12]МЕТАЛЛОСТРОЙ Дек.'!AR20:AS20)</f>
        <v>0</v>
      </c>
      <c r="AT34" s="59">
        <v>3</v>
      </c>
      <c r="AU34" s="108">
        <f>SUM('[1]МЕТАЛЛОСТРОЙ Янв.'!AT20:AU20,'[2]МЕТАЛЛОСТРОЙ Февр.'!AT20:AU20,'[3]МЕТАЛЛОСТРОЙ Март'!AT20:AU20,'[4]МЕТАЛЛОСТРОЙ Апр.'!AT20:AU20,'[5]МЕТАЛЛОСТРОЙ Май'!AT20:AU20,'[6]МЕТАЛЛОСТРОЙ Июнь'!AT20:AU20,'[7]МЕТАЛЛОСТРОЙ Июль'!AT20:AU20,'[8]МЕТАЛЛОСТРОЙ Авг.'!AT20:AU20,'[9]МЕТАЛЛОСТРОЙ Сент.'!AT20:AU20,'[10]МЕТАЛЛОСТРОЙ Окт.'!AT20:AU20+'[11]МЕТАЛЛОСТРОЙ Нояб.'!AT20:AU20,'[11]МЕТАЛЛОСТРОЙ Нояб.'!AT20:AU20,'[12]МЕТАЛЛОСТРОЙ Дек.'!AT20:AU20)</f>
        <v>0</v>
      </c>
      <c r="AV34" s="59">
        <v>3</v>
      </c>
      <c r="AW34" s="108">
        <f>SUM('[1]МЕТАЛЛОСТРОЙ Янв.'!AV20:AW20,'[2]МЕТАЛЛОСТРОЙ Февр.'!AV20:AW20,'[3]МЕТАЛЛОСТРОЙ Март'!AV20:AW20,'[4]МЕТАЛЛОСТРОЙ Апр.'!AV20:AW20,'[5]МЕТАЛЛОСТРОЙ Май'!AV20:AW20,'[6]МЕТАЛЛОСТРОЙ Июнь'!AV20:AW20,'[7]МЕТАЛЛОСТРОЙ Июль'!AV20:AW20,'[8]МЕТАЛЛОСТРОЙ Авг.'!AV20:AW20,'[9]МЕТАЛЛОСТРОЙ Сент.'!AV20:AW20,'[10]МЕТАЛЛОСТРОЙ Окт.'!AV20:AW20+'[11]МЕТАЛЛОСТРОЙ Нояб.'!AV20:AW20,'[11]МЕТАЛЛОСТРОЙ Нояб.'!AV20:AW20,'[12]МЕТАЛЛОСТРОЙ Дек.'!AV20:AW20)</f>
        <v>0</v>
      </c>
      <c r="AX34" s="59">
        <v>5</v>
      </c>
      <c r="AY34" s="108">
        <f>SUM('[1]МЕТАЛЛОСТРОЙ Янв.'!AX20:AY20,'[2]МЕТАЛЛОСТРОЙ Февр.'!AX20:AY20,'[3]МЕТАЛЛОСТРОЙ Март'!AX20:AY20,'[4]МЕТАЛЛОСТРОЙ Апр.'!AX20:AY20,'[5]МЕТАЛЛОСТРОЙ Май'!AX20:AY20,'[6]МЕТАЛЛОСТРОЙ Июнь'!AX20:AY20,'[7]МЕТАЛЛОСТРОЙ Июль'!AX20:AY20,'[8]МЕТАЛЛОСТРОЙ Авг.'!AX20:AY20,'[9]МЕТАЛЛОСТРОЙ Сент.'!AX20:AY20,'[10]МЕТАЛЛОСТРОЙ Окт.'!AX20:AY20+'[11]МЕТАЛЛОСТРОЙ Нояб.'!AX20:AY20,'[11]МЕТАЛЛОСТРОЙ Нояб.'!AX20:AY20,'[12]МЕТАЛЛОСТРОЙ Дек.'!AX20:AY20)</f>
        <v>0</v>
      </c>
      <c r="AZ34" s="276"/>
      <c r="BA34" s="108">
        <f>SUM('[1]МЕТАЛЛОСТРОЙ Янв.'!AZ20:BA20,'[2]МЕТАЛЛОСТРОЙ Февр.'!AZ20:BA20,'[3]МЕТАЛЛОСТРОЙ Март'!AZ20:BA20,'[4]МЕТАЛЛОСТРОЙ Апр.'!AZ20:BA20,'[5]МЕТАЛЛОСТРОЙ Май'!AZ20:BA20,'[6]МЕТАЛЛОСТРОЙ Июнь'!AZ20:BA20,'[7]МЕТАЛЛОСТРОЙ Июль'!AZ20:BA20,'[8]МЕТАЛЛОСТРОЙ Авг.'!AZ20:BA20,'[9]МЕТАЛЛОСТРОЙ Сент.'!AZ20:BA20,'[10]МЕТАЛЛОСТРОЙ Окт.'!AZ20:BA20+'[11]МЕТАЛЛОСТРОЙ Нояб.'!AZ20:BA20,'[11]МЕТАЛЛОСТРОЙ Нояб.'!AZ20:BA20,'[12]МЕТАЛЛОСТРОЙ Дек.'!AZ20:BA20)</f>
        <v>0</v>
      </c>
      <c r="BB34" s="276"/>
      <c r="BC34" s="108">
        <f>SUM('[1]МЕТАЛЛОСТРОЙ Янв.'!BB20:BC20,'[2]МЕТАЛЛОСТРОЙ Февр.'!BB20:BC20,'[3]МЕТАЛЛОСТРОЙ Март'!BB20:BC20,'[4]МЕТАЛЛОСТРОЙ Апр.'!BB20:BC20,'[5]МЕТАЛЛОСТРОЙ Май'!BB20:BC20,'[6]МЕТАЛЛОСТРОЙ Июнь'!BB20:BC20,'[7]МЕТАЛЛОСТРОЙ Июль'!BB20:BC20,'[8]МЕТАЛЛОСТРОЙ Авг.'!BB20:BC20,'[9]МЕТАЛЛОСТРОЙ Сент.'!BB20:BC20,'[10]МЕТАЛЛОСТРОЙ Окт.'!BB20:BC20+'[11]МЕТАЛЛОСТРОЙ Нояб.'!BB20:BC20,'[11]МЕТАЛЛОСТРОЙ Нояб.'!BB20:BC20,'[12]МЕТАЛЛОСТРОЙ Дек.'!BB20:BC20)</f>
        <v>0</v>
      </c>
      <c r="BD34" s="276"/>
      <c r="BE34" s="108">
        <f>SUM('[1]МЕТАЛЛОСТРОЙ Янв.'!BD20:BE20,'[2]МЕТАЛЛОСТРОЙ Февр.'!BD20:BE20,'[3]МЕТАЛЛОСТРОЙ Март'!BD20:BE20,'[4]МЕТАЛЛОСТРОЙ Апр.'!BD20:BE20,'[5]МЕТАЛЛОСТРОЙ Май'!BD20:BE20,'[6]МЕТАЛЛОСТРОЙ Июнь'!BD20:BE20,'[7]МЕТАЛЛОСТРОЙ Июль'!BD20:BE20,'[8]МЕТАЛЛОСТРОЙ Авг.'!BD20:BE20,'[9]МЕТАЛЛОСТРОЙ Сент.'!BD20:BE20,'[10]МЕТАЛЛОСТРОЙ Окт.'!BD20:BE20+'[11]МЕТАЛЛОСТРОЙ Нояб.'!BD20:BE20,'[11]МЕТАЛЛОСТРОЙ Нояб.'!BD20:BE20,'[12]МЕТАЛЛОСТРОЙ Дек.'!BD20:BE20)</f>
        <v>0</v>
      </c>
      <c r="BF34" s="276"/>
      <c r="BG34" s="108">
        <f>SUM('[1]МЕТАЛЛОСТРОЙ Янв.'!BF20:BG20,'[2]МЕТАЛЛОСТРОЙ Февр.'!BF20:BG20,'[3]МЕТАЛЛОСТРОЙ Март'!BF20:BG20,'[4]МЕТАЛЛОСТРОЙ Апр.'!BF20:BG20,'[5]МЕТАЛЛОСТРОЙ Май'!BF20:BG20,'[6]МЕТАЛЛОСТРОЙ Июнь'!BF20:BG20,'[7]МЕТАЛЛОСТРОЙ Июль'!BF20:BG20,'[8]МЕТАЛЛОСТРОЙ Авг.'!BF20:BG20,'[9]МЕТАЛЛОСТРОЙ Сент.'!BF20:BG20,'[10]МЕТАЛЛОСТРОЙ Окт.'!BF20:BG20+'[11]МЕТАЛЛОСТРОЙ Нояб.'!BF20:BG20,'[11]МЕТАЛЛОСТРОЙ Нояб.'!BF20:BG20,'[12]МЕТАЛЛОСТРОЙ Дек.'!BF20:BG20)</f>
        <v>0</v>
      </c>
      <c r="BH34" s="276"/>
      <c r="BI34" s="108">
        <f>SUM('[1]МЕТАЛЛОСТРОЙ Янв.'!BH20:BI20,'[2]МЕТАЛЛОСТРОЙ Февр.'!BH20:BI20,'[3]МЕТАЛЛОСТРОЙ Март'!BH20:BI20,'[4]МЕТАЛЛОСТРОЙ Апр.'!BH20:BI20,'[5]МЕТАЛЛОСТРОЙ Май'!BH20:BI20,'[6]МЕТАЛЛОСТРОЙ Июнь'!BH20:BI20,'[7]МЕТАЛЛОСТРОЙ Июль'!BH20:BI20,'[8]МЕТАЛЛОСТРОЙ Авг.'!BH20:BI20,'[9]МЕТАЛЛОСТРОЙ Сент.'!BH20:BI20,'[10]МЕТАЛЛОСТРОЙ Окт.'!BH20:BI20+'[11]МЕТАЛЛОСТРОЙ Нояб.'!BH20:BI20,'[11]МЕТАЛЛОСТРОЙ Нояб.'!BH20:BI20,'[12]МЕТАЛЛОСТРОЙ Дек.'!BH20:BI20)</f>
        <v>0</v>
      </c>
      <c r="BJ34" s="276"/>
      <c r="BK34" s="108">
        <f>SUM('[1]МЕТАЛЛОСТРОЙ Янв.'!BJ20:BK20,'[2]МЕТАЛЛОСТРОЙ Февр.'!BJ20:BK20,'[3]МЕТАЛЛОСТРОЙ Март'!BJ20:BK20,'[4]МЕТАЛЛОСТРОЙ Апр.'!BJ20:BK20,'[5]МЕТАЛЛОСТРОЙ Май'!BJ20:BK20,'[6]МЕТАЛЛОСТРОЙ Июнь'!BJ20:BK20,'[7]МЕТАЛЛОСТРОЙ Июль'!BJ20:BK20,'[8]МЕТАЛЛОСТРОЙ Авг.'!BJ20:BK20,'[9]МЕТАЛЛОСТРОЙ Сент.'!BJ20:BK20,'[10]МЕТАЛЛОСТРОЙ Окт.'!BJ20:BK20+'[11]МЕТАЛЛОСТРОЙ Нояб.'!BJ20:BK20,'[11]МЕТАЛЛОСТРОЙ Нояб.'!BJ20:BK20,'[12]МЕТАЛЛОСТРОЙ Дек.'!BJ20:BK20)</f>
        <v>0</v>
      </c>
      <c r="BL34" s="276"/>
      <c r="BM34" s="108">
        <f>SUM('[1]МЕТАЛЛОСТРОЙ Янв.'!BL20:BM20,'[2]МЕТАЛЛОСТРОЙ Февр.'!BL20:BM20,'[3]МЕТАЛЛОСТРОЙ Март'!BL20:BM20,'[4]МЕТАЛЛОСТРОЙ Апр.'!BL20:BM20,'[5]МЕТАЛЛОСТРОЙ Май'!BL20:BM20,'[6]МЕТАЛЛОСТРОЙ Июнь'!BL20:BM20,'[7]МЕТАЛЛОСТРОЙ Июль'!BL20:BM20,'[8]МЕТАЛЛОСТРОЙ Авг.'!BL20:BM20,'[9]МЕТАЛЛОСТРОЙ Сент.'!BL20:BM20,'[10]МЕТАЛЛОСТРОЙ Окт.'!BL20:BM20+'[11]МЕТАЛЛОСТРОЙ Нояб.'!BL20:BM20,'[11]МЕТАЛЛОСТРОЙ Нояб.'!BL20:BM20,'[12]МЕТАЛЛОСТРОЙ Дек.'!BL20:BM20)</f>
        <v>0</v>
      </c>
      <c r="BN34" s="276"/>
      <c r="BO34" s="108">
        <f>SUM('[1]МЕТАЛЛОСТРОЙ Янв.'!BN20:BO20,'[2]МЕТАЛЛОСТРОЙ Февр.'!BN20:BO20,'[3]МЕТАЛЛОСТРОЙ Март'!BN20:BO20,'[4]МЕТАЛЛОСТРОЙ Апр.'!BN20:BO20,'[5]МЕТАЛЛОСТРОЙ Май'!BN20:BO20,'[6]МЕТАЛЛОСТРОЙ Июнь'!BN20:BO20,'[7]МЕТАЛЛОСТРОЙ Июль'!BN20:BO20,'[8]МЕТАЛЛОСТРОЙ Авг.'!BN20:BO20,'[9]МЕТАЛЛОСТРОЙ Сент.'!BN20:BO20,'[10]МЕТАЛЛОСТРОЙ Окт.'!BN20:BO20+'[11]МЕТАЛЛОСТРОЙ Нояб.'!BN20:BO20,'[11]МЕТАЛЛОСТРОЙ Нояб.'!BN20:BO20,'[12]МЕТАЛЛОСТРОЙ Дек.'!BN20:BO20)</f>
        <v>0</v>
      </c>
      <c r="BP34" s="276"/>
      <c r="BQ34" s="108">
        <f>SUM('[1]МЕТАЛЛОСТРОЙ Янв.'!BP20:BQ20,'[2]МЕТАЛЛОСТРОЙ Февр.'!BP20:BQ20,'[3]МЕТАЛЛОСТРОЙ Март'!BP20:BQ20,'[4]МЕТАЛЛОСТРОЙ Апр.'!BP20:BQ20,'[5]МЕТАЛЛОСТРОЙ Май'!BP20:BQ20,'[6]МЕТАЛЛОСТРОЙ Июнь'!BP20:BQ20,'[7]МЕТАЛЛОСТРОЙ Июль'!BP20:BQ20,'[8]МЕТАЛЛОСТРОЙ Авг.'!BP20:BQ20,'[9]МЕТАЛЛОСТРОЙ Сент.'!BP20:BQ20,'[10]МЕТАЛЛОСТРОЙ Окт.'!BP20:BQ20+'[11]МЕТАЛЛОСТРОЙ Нояб.'!BP20:BQ20,'[11]МЕТАЛЛОСТРОЙ Нояб.'!BP20:BQ20,'[12]МЕТАЛЛОСТРОЙ Дек.'!BP20:BQ20)</f>
        <v>0</v>
      </c>
      <c r="BR34" s="276"/>
      <c r="BS34" s="108">
        <f>SUM('[1]МЕТАЛЛОСТРОЙ Янв.'!BR20:BS20,'[2]МЕТАЛЛОСТРОЙ Февр.'!BR20:BS20,'[3]МЕТАЛЛОСТРОЙ Март'!BR20:BS20,'[4]МЕТАЛЛОСТРОЙ Апр.'!BR20:BS20,'[5]МЕТАЛЛОСТРОЙ Май'!BR20:BS20,'[6]МЕТАЛЛОСТРОЙ Июнь'!BR20:BS20,'[7]МЕТАЛЛОСТРОЙ Июль'!BR20:BS20,'[8]МЕТАЛЛОСТРОЙ Авг.'!BR20:BS20,'[9]МЕТАЛЛОСТРОЙ Сент.'!BR20:BS20,'[10]МЕТАЛЛОСТРОЙ Окт.'!BR20:BS20+'[11]МЕТАЛЛОСТРОЙ Нояб.'!BR20:BS20,'[11]МЕТАЛЛОСТРОЙ Нояб.'!BR20:BS20,'[12]МЕТАЛЛОСТРОЙ Дек.'!BR20:BS20)</f>
        <v>0</v>
      </c>
      <c r="BT34" s="276"/>
      <c r="BU34" s="108">
        <f>SUM('[1]МЕТАЛЛОСТРОЙ Янв.'!BT20:BU20,'[2]МЕТАЛЛОСТРОЙ Февр.'!BT20:BU20,'[3]МЕТАЛЛОСТРОЙ Март'!BT20:BU20,'[4]МЕТАЛЛОСТРОЙ Апр.'!BT20:BU20,'[5]МЕТАЛЛОСТРОЙ Май'!BT20:BU20,'[6]МЕТАЛЛОСТРОЙ Июнь'!BT20:BU20,'[7]МЕТАЛЛОСТРОЙ Июль'!BT20:BU20,'[8]МЕТАЛЛОСТРОЙ Авг.'!BT20:BU20,'[9]МЕТАЛЛОСТРОЙ Сент.'!BT20:BU20,'[10]МЕТАЛЛОСТРОЙ Окт.'!BT20:BU20+'[11]МЕТАЛЛОСТРОЙ Нояб.'!BT20:BU20,'[11]МЕТАЛЛОСТРОЙ Нояб.'!BT20:BU20,'[12]МЕТАЛЛОСТРОЙ Дек.'!BT20:BU20)</f>
        <v>0</v>
      </c>
      <c r="BV34" s="276"/>
      <c r="BW34" s="108">
        <f>SUM('[1]МЕТАЛЛОСТРОЙ Янв.'!BV20:BW20,'[2]МЕТАЛЛОСТРОЙ Февр.'!BV20:BW20,'[3]МЕТАЛЛОСТРОЙ Март'!BV20:BW20,'[4]МЕТАЛЛОСТРОЙ Апр.'!BV20:BW20,'[5]МЕТАЛЛОСТРОЙ Май'!BV20:BW20,'[6]МЕТАЛЛОСТРОЙ Июнь'!BV20:BW20,'[7]МЕТАЛЛОСТРОЙ Июль'!BV20:BW20,'[8]МЕТАЛЛОСТРОЙ Авг.'!BV20:BW20,'[9]МЕТАЛЛОСТРОЙ Сент.'!BV20:BW20,'[10]МЕТАЛЛОСТРОЙ Окт.'!BV20:BW20+'[11]МЕТАЛЛОСТРОЙ Нояб.'!BV20:BW20,'[11]МЕТАЛЛОСТРОЙ Нояб.'!BV20:BW20,'[12]МЕТАЛЛОСТРОЙ Дек.'!BV20:BW20)</f>
        <v>0</v>
      </c>
      <c r="BX34" s="276"/>
      <c r="BY34" s="108">
        <f>SUM('[1]МЕТАЛЛОСТРОЙ Янв.'!BX20:BY20,'[2]МЕТАЛЛОСТРОЙ Февр.'!BX20:BY20,'[3]МЕТАЛЛОСТРОЙ Март'!BX20:BY20,'[4]МЕТАЛЛОСТРОЙ Апр.'!BX20:BY20,'[5]МЕТАЛЛОСТРОЙ Май'!BX20:BY20,'[6]МЕТАЛЛОСТРОЙ Июнь'!BX20:BY20,'[7]МЕТАЛЛОСТРОЙ Июль'!BX20:BY20,'[8]МЕТАЛЛОСТРОЙ Авг.'!BX20:BY20,'[9]МЕТАЛЛОСТРОЙ Сент.'!BX20:BY20,'[10]МЕТАЛЛОСТРОЙ Окт.'!BX20:BY20+'[11]МЕТАЛЛОСТРОЙ Нояб.'!BX20:BY20,'[11]МЕТАЛЛОСТРОЙ Нояб.'!BX20:BY20,'[12]МЕТАЛЛОСТРОЙ Дек.'!BX20:BY20)</f>
        <v>0</v>
      </c>
      <c r="BZ34" s="276"/>
      <c r="CA34" s="108">
        <f>SUM('[1]МЕТАЛЛОСТРОЙ Янв.'!BZ20:CA20,'[2]МЕТАЛЛОСТРОЙ Февр.'!BZ20:CA20,'[3]МЕТАЛЛОСТРОЙ Март'!BZ20:CA20,'[4]МЕТАЛЛОСТРОЙ Апр.'!BZ20:CA20,'[5]МЕТАЛЛОСТРОЙ Май'!BZ20:CA20,'[6]МЕТАЛЛОСТРОЙ Июнь'!BZ20:CA20,'[7]МЕТАЛЛОСТРОЙ Июль'!BZ20:CA20,'[8]МЕТАЛЛОСТРОЙ Авг.'!BZ20:CA20,'[9]МЕТАЛЛОСТРОЙ Сент.'!BZ20:CA20,'[10]МЕТАЛЛОСТРОЙ Окт.'!BZ20:CA20+'[11]МЕТАЛЛОСТРОЙ Нояб.'!BZ20:CA20,'[11]МЕТАЛЛОСТРОЙ Нояб.'!BZ20:CA20,'[12]МЕТАЛЛОСТРОЙ Дек.'!BZ20:CA20)</f>
        <v>0</v>
      </c>
      <c r="CB34" s="276"/>
      <c r="CC34" s="108">
        <f>SUM('[1]МЕТАЛЛОСТРОЙ Янв.'!CB20:CC20,'[2]МЕТАЛЛОСТРОЙ Февр.'!CB20:CC20,'[3]МЕТАЛЛОСТРОЙ Март'!CB20:CC20,'[4]МЕТАЛЛОСТРОЙ Апр.'!CB20:CC20,'[5]МЕТАЛЛОСТРОЙ Май'!CB20:CC20,'[6]МЕТАЛЛОСТРОЙ Июнь'!CB20:CC20,'[7]МЕТАЛЛОСТРОЙ Июль'!CB20:CC20,'[8]МЕТАЛЛОСТРОЙ Авг.'!CB20:CC20,'[9]МЕТАЛЛОСТРОЙ Сент.'!CB20:CC20,'[10]МЕТАЛЛОСТРОЙ Окт.'!CB20:CC20+'[11]МЕТАЛЛОСТРОЙ Нояб.'!CB20:CC20,'[11]МЕТАЛЛОСТРОЙ Нояб.'!CB20:CC20,'[12]МЕТАЛЛОСТРОЙ Дек.'!CB20:CC20)</f>
        <v>0</v>
      </c>
      <c r="CD34" s="276"/>
      <c r="CE34" s="108">
        <f>SUM('[1]МЕТАЛЛОСТРОЙ Янв.'!CD20:CE20,'[2]МЕТАЛЛОСТРОЙ Февр.'!CD20:CE20,'[3]МЕТАЛЛОСТРОЙ Март'!CD20:CE20,'[4]МЕТАЛЛОСТРОЙ Апр.'!CD20:CE20,'[5]МЕТАЛЛОСТРОЙ Май'!CD20:CE20,'[6]МЕТАЛЛОСТРОЙ Июнь'!CD20:CE20,'[7]МЕТАЛЛОСТРОЙ Июль'!CD20:CE20,'[8]МЕТАЛЛОСТРОЙ Авг.'!CD20:CE20,'[9]МЕТАЛЛОСТРОЙ Сент.'!CD20:CE20,'[10]МЕТАЛЛОСТРОЙ Окт.'!CD20:CE20+'[11]МЕТАЛЛОСТРОЙ Нояб.'!CD20:CE20,'[11]МЕТАЛЛОСТРОЙ Нояб.'!CD20:CE20,'[12]МЕТАЛЛОСТРОЙ Дек.'!CD20:CE20)</f>
        <v>0</v>
      </c>
      <c r="CF34" s="276"/>
      <c r="CG34" s="108">
        <f>SUM('[1]МЕТАЛЛОСТРОЙ Янв.'!CF20:CG20,'[2]МЕТАЛЛОСТРОЙ Февр.'!CF20:CG20,'[3]МЕТАЛЛОСТРОЙ Март'!CF20:CG20,'[4]МЕТАЛЛОСТРОЙ Апр.'!CF20:CG20,'[5]МЕТАЛЛОСТРОЙ Май'!CF20:CG20,'[6]МЕТАЛЛОСТРОЙ Июнь'!CF20:CG20,'[7]МЕТАЛЛОСТРОЙ Июль'!CF20:CG20,'[8]МЕТАЛЛОСТРОЙ Авг.'!CF20:CG20,'[9]МЕТАЛЛОСТРОЙ Сент.'!CF20:CG20,'[10]МЕТАЛЛОСТРОЙ Окт.'!CF20:CG20+'[11]МЕТАЛЛОСТРОЙ Нояб.'!CF20:CG20,'[11]МЕТАЛЛОСТРОЙ Нояб.'!CF20:CG20,'[12]МЕТАЛЛОСТРОЙ Дек.'!CF20:CG20)</f>
        <v>0</v>
      </c>
      <c r="CH34" s="276"/>
      <c r="CI34" s="108">
        <f>SUM('[1]МЕТАЛЛОСТРОЙ Янв.'!CH20:CI20,'[2]МЕТАЛЛОСТРОЙ Февр.'!CH20:CI20,'[3]МЕТАЛЛОСТРОЙ Март'!CH20:CI20,'[4]МЕТАЛЛОСТРОЙ Апр.'!CH20:CI20,'[5]МЕТАЛЛОСТРОЙ Май'!CH20:CI20,'[6]МЕТАЛЛОСТРОЙ Июнь'!CH20:CI20,'[7]МЕТАЛЛОСТРОЙ Июль'!CH20:CI20,'[8]МЕТАЛЛОСТРОЙ Авг.'!CH20:CI20,'[9]МЕТАЛЛОСТРОЙ Сент.'!CH20:CI20,'[10]МЕТАЛЛОСТРОЙ Окт.'!CH20:CI20+'[11]МЕТАЛЛОСТРОЙ Нояб.'!CH20:CI20,'[11]МЕТАЛЛОСТРОЙ Нояб.'!CH20:CI20,'[12]МЕТАЛЛОСТРОЙ Дек.'!CH20:CI20)</f>
        <v>0</v>
      </c>
      <c r="CJ34" s="276"/>
      <c r="CK34" s="108">
        <f>SUM('[1]МЕТАЛЛОСТРОЙ Янв.'!CJ20:CK20,'[2]МЕТАЛЛОСТРОЙ Февр.'!CJ20:CK20,'[3]МЕТАЛЛОСТРОЙ Март'!CJ20:CK20,'[4]МЕТАЛЛОСТРОЙ Апр.'!CJ20:CK20,'[5]МЕТАЛЛОСТРОЙ Май'!CJ20:CK20,'[6]МЕТАЛЛОСТРОЙ Июнь'!CJ20:CK20,'[7]МЕТАЛЛОСТРОЙ Июль'!CJ20:CK20,'[8]МЕТАЛЛОСТРОЙ Авг.'!CJ20:CK20,'[9]МЕТАЛЛОСТРОЙ Сент.'!CJ20:CK20,'[10]МЕТАЛЛОСТРОЙ Окт.'!CJ20:CK20+'[11]МЕТАЛЛОСТРОЙ Нояб.'!CJ20:CK20,'[11]МЕТАЛЛОСТРОЙ Нояб.'!CJ20:CK20,'[12]МЕТАЛЛОСТРОЙ Дек.'!CJ20:CK20)</f>
        <v>0</v>
      </c>
      <c r="CL34" s="276"/>
      <c r="CM34" s="108">
        <f>SUM('[1]МЕТАЛЛОСТРОЙ Янв.'!CL20:CM20,'[2]МЕТАЛЛОСТРОЙ Февр.'!CL20:CM20,'[3]МЕТАЛЛОСТРОЙ Март'!CL20:CM20,'[4]МЕТАЛЛОСТРОЙ Апр.'!CL20:CM20,'[5]МЕТАЛЛОСТРОЙ Май'!CL20:CM20,'[6]МЕТАЛЛОСТРОЙ Июнь'!CL20:CM20,'[7]МЕТАЛЛОСТРОЙ Июль'!CL20:CM20,'[8]МЕТАЛЛОСТРОЙ Авг.'!CL20:CM20,'[9]МЕТАЛЛОСТРОЙ Сент.'!CL20:CM20,'[10]МЕТАЛЛОСТРОЙ Окт.'!CL20:CM20+'[11]МЕТАЛЛОСТРОЙ Нояб.'!CL20:CM20,'[11]МЕТАЛЛОСТРОЙ Нояб.'!CL20:CM20,'[12]МЕТАЛЛОСТРОЙ Дек.'!CL20:CM20)</f>
        <v>0</v>
      </c>
      <c r="CN34" s="276"/>
      <c r="CO34" s="108">
        <f>SUM('[1]МЕТАЛЛОСТРОЙ Янв.'!CN20:CO20,'[2]МЕТАЛЛОСТРОЙ Февр.'!CN20:CO20,'[3]МЕТАЛЛОСТРОЙ Март'!CN20:CO20,'[4]МЕТАЛЛОСТРОЙ Апр.'!CN20:CO20,'[5]МЕТАЛЛОСТРОЙ Май'!CN20:CO20,'[6]МЕТАЛЛОСТРОЙ Июнь'!CN20:CO20,'[7]МЕТАЛЛОСТРОЙ Июль'!CN20:CO20,'[8]МЕТАЛЛОСТРОЙ Авг.'!CN20:CO20,'[9]МЕТАЛЛОСТРОЙ Сент.'!CN20:CO20,'[10]МЕТАЛЛОСТРОЙ Окт.'!CN20:CO20+'[11]МЕТАЛЛОСТРОЙ Нояб.'!CN20:CO20,'[11]МЕТАЛЛОСТРОЙ Нояб.'!CN20:CO20,'[12]МЕТАЛЛОСТРОЙ Дек.'!CN20:CO20)</f>
        <v>0</v>
      </c>
      <c r="CP34" s="120"/>
      <c r="CQ34" s="120"/>
      <c r="CR34" s="79"/>
    </row>
    <row r="35" spans="1:96" s="30" customFormat="1" ht="15.9" customHeight="1" x14ac:dyDescent="0.3">
      <c r="A35" s="382"/>
      <c r="B35" s="447"/>
      <c r="C35" s="8" t="s">
        <v>48</v>
      </c>
      <c r="D35" s="59">
        <v>40</v>
      </c>
      <c r="E35" s="108">
        <f>SUM('[1]МЕТАЛЛОСТРОЙ Янв.'!D21:E21,'[2]МЕТАЛЛОСТРОЙ Февр.'!D21:E21,'[3]МЕТАЛЛОСТРОЙ Март'!D21:E21,'[4]МЕТАЛЛОСТРОЙ Апр.'!D21:E21,'[5]МЕТАЛЛОСТРОЙ Май'!D21:E21,'[6]МЕТАЛЛОСТРОЙ Июнь'!D21:E21,'[7]МЕТАЛЛОСТРОЙ Июль'!D21:E21,'[8]МЕТАЛЛОСТРОЙ Авг.'!D21:E21,'[9]МЕТАЛЛОСТРОЙ Сент.'!D21:E21,'[10]МЕТАЛЛОСТРОЙ Окт.'!D21:E21+'[11]МЕТАЛЛОСТРОЙ Нояб.'!D21:E21,'[11]МЕТАЛЛОСТРОЙ Нояб.'!D21:E21,'[12]МЕТАЛЛОСТРОЙ Дек.'!D21:E21)</f>
        <v>0</v>
      </c>
      <c r="F35" s="59">
        <v>60</v>
      </c>
      <c r="G35" s="108">
        <f>SUM('[1]МЕТАЛЛОСТРОЙ Янв.'!F21:G21,'[2]МЕТАЛЛОСТРОЙ Февр.'!F21:G21,'[3]МЕТАЛЛОСТРОЙ Март'!F21:G21,'[4]МЕТАЛЛОСТРОЙ Апр.'!F21:G21,'[5]МЕТАЛЛОСТРОЙ Май'!F21:G21,'[6]МЕТАЛЛОСТРОЙ Июнь'!F21:G21,'[7]МЕТАЛЛОСТРОЙ Июль'!F21:G21,'[8]МЕТАЛЛОСТРОЙ Авг.'!F21:G21,'[9]МЕТАЛЛОСТРОЙ Сент.'!F21:G21,'[10]МЕТАЛЛОСТРОЙ Окт.'!F21:G21+'[11]МЕТАЛЛОСТРОЙ Нояб.'!F21:G21,'[11]МЕТАЛЛОСТРОЙ Нояб.'!F21:G21,'[12]МЕТАЛЛОСТРОЙ Дек.'!F21:G21)</f>
        <v>0</v>
      </c>
      <c r="H35" s="276"/>
      <c r="I35" s="108">
        <f>SUM('[1]МЕТАЛЛОСТРОЙ Янв.'!H21:I21,'[2]МЕТАЛЛОСТРОЙ Февр.'!H21:I21,'[3]МЕТАЛЛОСТРОЙ Март'!H21:I21,'[4]МЕТАЛЛОСТРОЙ Апр.'!H21:I21,'[5]МЕТАЛЛОСТРОЙ Май'!H21:I21,'[6]МЕТАЛЛОСТРОЙ Июнь'!H21:I21,'[7]МЕТАЛЛОСТРОЙ Июль'!H21:I21,'[8]МЕТАЛЛОСТРОЙ Авг.'!H21:I21,'[9]МЕТАЛЛОСТРОЙ Сент.'!H21:I21,'[10]МЕТАЛЛОСТРОЙ Окт.'!H21:I21+'[11]МЕТАЛЛОСТРОЙ Нояб.'!H21:I21,'[11]МЕТАЛЛОСТРОЙ Нояб.'!H21:I21,'[12]МЕТАЛЛОСТРОЙ Дек.'!H21:I21)</f>
        <v>0</v>
      </c>
      <c r="J35" s="59">
        <v>100</v>
      </c>
      <c r="K35" s="108">
        <f>SUM('[1]МЕТАЛЛОСТРОЙ Янв.'!J21:K21,'[2]МЕТАЛЛОСТРОЙ Февр.'!J21:K21,'[3]МЕТАЛЛОСТРОЙ Март'!J21:K21,'[4]МЕТАЛЛОСТРОЙ Апр.'!J21:K21,'[5]МЕТАЛЛОСТРОЙ Май'!J21:K21,'[6]МЕТАЛЛОСТРОЙ Июнь'!J21:K21,'[7]МЕТАЛЛОСТРОЙ Июль'!J21:K21,'[8]МЕТАЛЛОСТРОЙ Авг.'!J21:K21,'[9]МЕТАЛЛОСТРОЙ Сент.'!J21:K21,'[10]МЕТАЛЛОСТРОЙ Окт.'!J21:K21+'[11]МЕТАЛЛОСТРОЙ Нояб.'!J21:K21,'[11]МЕТАЛЛОСТРОЙ Нояб.'!J21:K21,'[12]МЕТАЛЛОСТРОЙ Дек.'!J21:K21)</f>
        <v>57.475000000000001</v>
      </c>
      <c r="L35" s="276"/>
      <c r="M35" s="108">
        <f>SUM('[1]МЕТАЛЛОСТРОЙ Янв.'!L21:M21,'[2]МЕТАЛЛОСТРОЙ Февр.'!L21:M21,'[3]МЕТАЛЛОСТРОЙ Март'!L21:M21,'[4]МЕТАЛЛОСТРОЙ Апр.'!L21:M21,'[5]МЕТАЛЛОСТРОЙ Май'!L21:M21,'[6]МЕТАЛЛОСТРОЙ Июнь'!L21:M21,'[7]МЕТАЛЛОСТРОЙ Июль'!L21:M21,'[8]МЕТАЛЛОСТРОЙ Авг.'!L21:M21,'[9]МЕТАЛЛОСТРОЙ Сент.'!L21:M21,'[10]МЕТАЛЛОСТРОЙ Окт.'!L21:M21+'[11]МЕТАЛЛОСТРОЙ Нояб.'!L21:M21,'[11]МЕТАЛЛОСТРОЙ Нояб.'!L21:M21,'[12]МЕТАЛЛОСТРОЙ Дек.'!L21:M21)</f>
        <v>0</v>
      </c>
      <c r="N35" s="276"/>
      <c r="O35" s="108">
        <f>SUM('[1]МЕТАЛЛОСТРОЙ Янв.'!N21:O21,'[2]МЕТАЛЛОСТРОЙ Февр.'!N21:O21,'[3]МЕТАЛЛОСТРОЙ Март'!N21:O21,'[4]МЕТАЛЛОСТРОЙ Апр.'!N21:O21,'[5]МЕТАЛЛОСТРОЙ Май'!N21:O21,'[6]МЕТАЛЛОСТРОЙ Июнь'!N21:O21,'[7]МЕТАЛЛОСТРОЙ Июль'!N21:O21,'[8]МЕТАЛЛОСТРОЙ Авг.'!N21:O21,'[9]МЕТАЛЛОСТРОЙ Сент.'!N21:O21,'[10]МЕТАЛЛОСТРОЙ Окт.'!N21:O21+'[11]МЕТАЛЛОСТРОЙ Нояб.'!N21:O21,'[11]МЕТАЛЛОСТРОЙ Нояб.'!N21:O21,'[12]МЕТАЛЛОСТРОЙ Дек.'!N21:O21)</f>
        <v>0</v>
      </c>
      <c r="P35" s="276"/>
      <c r="Q35" s="108">
        <f>SUM('[1]МЕТАЛЛОСТРОЙ Янв.'!P21:Q21,'[2]МЕТАЛЛОСТРОЙ Февр.'!P21:Q21,'[3]МЕТАЛЛОСТРОЙ Март'!P21:Q21,'[4]МЕТАЛЛОСТРОЙ Апр.'!P21:Q21,'[5]МЕТАЛЛОСТРОЙ Май'!P21:Q21,'[6]МЕТАЛЛОСТРОЙ Июнь'!P21:Q21,'[7]МЕТАЛЛОСТРОЙ Июль'!P21:Q21,'[8]МЕТАЛЛОСТРОЙ Авг.'!P21:Q21,'[9]МЕТАЛЛОСТРОЙ Сент.'!P21:Q21,'[10]МЕТАЛЛОСТРОЙ Окт.'!P21:Q21+'[11]МЕТАЛЛОСТРОЙ Нояб.'!P21:Q21,'[11]МЕТАЛЛОСТРОЙ Нояб.'!P21:Q21,'[12]МЕТАЛЛОСТРОЙ Дек.'!P21:Q21)</f>
        <v>0</v>
      </c>
      <c r="R35" s="276"/>
      <c r="S35" s="108">
        <f>SUM('[1]МЕТАЛЛОСТРОЙ Янв.'!R21:S21,'[2]МЕТАЛЛОСТРОЙ Февр.'!R21:S21,'[3]МЕТАЛЛОСТРОЙ Март'!R21:S21,'[4]МЕТАЛЛОСТРОЙ Апр.'!R21:S21,'[5]МЕТАЛЛОСТРОЙ Май'!R21:S21,'[6]МЕТАЛЛОСТРОЙ Июнь'!R21:S21,'[7]МЕТАЛЛОСТРОЙ Июль'!R21:S21,'[8]МЕТАЛЛОСТРОЙ Авг.'!R21:S21,'[9]МЕТАЛЛОСТРОЙ Сент.'!R21:S21,'[10]МЕТАЛЛОСТРОЙ Окт.'!R21:S21+'[11]МЕТАЛЛОСТРОЙ Нояб.'!R21:S21,'[11]МЕТАЛЛОСТРОЙ Нояб.'!R21:S21,'[12]МЕТАЛЛОСТРОЙ Дек.'!R21:S21)</f>
        <v>0</v>
      </c>
      <c r="T35" s="276"/>
      <c r="U35" s="108">
        <f>SUM('[1]МЕТАЛЛОСТРОЙ Янв.'!T21:U21,'[2]МЕТАЛЛОСТРОЙ Февр.'!T21:U21,'[3]МЕТАЛЛОСТРОЙ Март'!T21:U21,'[4]МЕТАЛЛОСТРОЙ Апр.'!T21:U21,'[5]МЕТАЛЛОСТРОЙ Май'!T21:U21,'[6]МЕТАЛЛОСТРОЙ Июнь'!T21:U21,'[7]МЕТАЛЛОСТРОЙ Июль'!T21:U21,'[8]МЕТАЛЛОСТРОЙ Авг.'!T21:U21,'[9]МЕТАЛЛОСТРОЙ Сент.'!T21:U21,'[10]МЕТАЛЛОСТРОЙ Окт.'!T21:U21+'[11]МЕТАЛЛОСТРОЙ Нояб.'!T21:U21,'[11]МЕТАЛЛОСТРОЙ Нояб.'!T21:U21,'[12]МЕТАЛЛОСТРОЙ Дек.'!T21:U21)</f>
        <v>0</v>
      </c>
      <c r="V35" s="276"/>
      <c r="W35" s="108">
        <f>SUM('[1]МЕТАЛЛОСТРОЙ Янв.'!V21:W21,'[2]МЕТАЛЛОСТРОЙ Февр.'!V21:W21,'[3]МЕТАЛЛОСТРОЙ Март'!V21:W21,'[4]МЕТАЛЛОСТРОЙ Апр.'!V21:W21,'[5]МЕТАЛЛОСТРОЙ Май'!V21:W21,'[6]МЕТАЛЛОСТРОЙ Июнь'!V21:W21,'[7]МЕТАЛЛОСТРОЙ Июль'!V21:W21,'[8]МЕТАЛЛОСТРОЙ Авг.'!V21:W21,'[9]МЕТАЛЛОСТРОЙ Сент.'!V21:W21,'[10]МЕТАЛЛОСТРОЙ Окт.'!V21:W21+'[11]МЕТАЛЛОСТРОЙ Нояб.'!V21:W21,'[11]МЕТАЛЛОСТРОЙ Нояб.'!V21:W21,'[12]МЕТАЛЛОСТРОЙ Дек.'!V21:W21)</f>
        <v>0</v>
      </c>
      <c r="X35" s="276"/>
      <c r="Y35" s="108">
        <f>SUM('[1]МЕТАЛЛОСТРОЙ Янв.'!X21:Y21,'[2]МЕТАЛЛОСТРОЙ Февр.'!X21:Y21,'[3]МЕТАЛЛОСТРОЙ Март'!X21:Y21,'[4]МЕТАЛЛОСТРОЙ Апр.'!X21:Y21,'[5]МЕТАЛЛОСТРОЙ Май'!X21:Y21,'[6]МЕТАЛЛОСТРОЙ Июнь'!X21:Y21,'[7]МЕТАЛЛОСТРОЙ Июль'!X21:Y21,'[8]МЕТАЛЛОСТРОЙ Авг.'!X21:Y21,'[9]МЕТАЛЛОСТРОЙ Сент.'!X21:Y21,'[10]МЕТАЛЛОСТРОЙ Окт.'!X21:Y21+'[11]МЕТАЛЛОСТРОЙ Нояб.'!X21:Y21,'[11]МЕТАЛЛОСТРОЙ Нояб.'!X21:Y21,'[12]МЕТАЛЛОСТРОЙ Дек.'!X21:Y21)</f>
        <v>0</v>
      </c>
      <c r="Z35" s="276"/>
      <c r="AA35" s="108">
        <f>SUM('[1]МЕТАЛЛОСТРОЙ Янв.'!Z21:AA21,'[2]МЕТАЛЛОСТРОЙ Февр.'!Z21:AA21,'[3]МЕТАЛЛОСТРОЙ Март'!Z21:AA21,'[4]МЕТАЛЛОСТРОЙ Апр.'!Z21:AA21,'[5]МЕТАЛЛОСТРОЙ Май'!Z21:AA21,'[6]МЕТАЛЛОСТРОЙ Июнь'!Z21:AA21,'[7]МЕТАЛЛОСТРОЙ Июль'!Z21:AA21,'[8]МЕТАЛЛОСТРОЙ Авг.'!Z21:AA21,'[9]МЕТАЛЛОСТРОЙ Сент.'!Z21:AA21,'[10]МЕТАЛЛОСТРОЙ Окт.'!Z21:AA21+'[11]МЕТАЛЛОСТРОЙ Нояб.'!Z21:AA21,'[11]МЕТАЛЛОСТРОЙ Нояб.'!Z21:AA21,'[12]МЕТАЛЛОСТРОЙ Дек.'!Z21:AA21)</f>
        <v>0</v>
      </c>
      <c r="AB35" s="276"/>
      <c r="AC35" s="108">
        <f>SUM('[1]МЕТАЛЛОСТРОЙ Янв.'!AB21:AC21,'[2]МЕТАЛЛОСТРОЙ Февр.'!AB21:AC21,'[3]МЕТАЛЛОСТРОЙ Март'!AB21:AC21,'[4]МЕТАЛЛОСТРОЙ Апр.'!AB21:AC21,'[5]МЕТАЛЛОСТРОЙ Май'!AB21:AC21,'[6]МЕТАЛЛОСТРОЙ Июнь'!AB21:AC21,'[7]МЕТАЛЛОСТРОЙ Июль'!AB21:AC21,'[8]МЕТАЛЛОСТРОЙ Авг.'!AB21:AC21,'[9]МЕТАЛЛОСТРОЙ Сент.'!AB21:AC21,'[10]МЕТАЛЛОСТРОЙ Окт.'!AB21:AC21+'[11]МЕТАЛЛОСТРОЙ Нояб.'!AB21:AC21,'[11]МЕТАЛЛОСТРОЙ Нояб.'!AB21:AC21,'[12]МЕТАЛЛОСТРОЙ Дек.'!AB21:AC21)</f>
        <v>0</v>
      </c>
      <c r="AD35" s="276"/>
      <c r="AE35" s="108">
        <f>SUM('[1]МЕТАЛЛОСТРОЙ Янв.'!AD21:AE21,'[2]МЕТАЛЛОСТРОЙ Февр.'!AD21:AE21,'[3]МЕТАЛЛОСТРОЙ Март'!AD21:AE21,'[4]МЕТАЛЛОСТРОЙ Апр.'!AD21:AE21,'[5]МЕТАЛЛОСТРОЙ Май'!AD21:AE21,'[6]МЕТАЛЛОСТРОЙ Июнь'!AD21:AE21,'[7]МЕТАЛЛОСТРОЙ Июль'!AD21:AE21,'[8]МЕТАЛЛОСТРОЙ Авг.'!AD21:AE21,'[9]МЕТАЛЛОСТРОЙ Сент.'!AD21:AE21,'[10]МЕТАЛЛОСТРОЙ Окт.'!AD21:AE21+'[11]МЕТАЛЛОСТРОЙ Нояб.'!AD21:AE21,'[11]МЕТАЛЛОСТРОЙ Нояб.'!AD21:AE21,'[12]МЕТАЛЛОСТРОЙ Дек.'!AD21:AE21)</f>
        <v>0</v>
      </c>
      <c r="AF35" s="276"/>
      <c r="AG35" s="108">
        <f>SUM('[1]МЕТАЛЛОСТРОЙ Янв.'!AF21:AG21,'[2]МЕТАЛЛОСТРОЙ Февр.'!AF21:AG21,'[3]МЕТАЛЛОСТРОЙ Март'!AF21:AG21,'[4]МЕТАЛЛОСТРОЙ Апр.'!AF21:AG21,'[5]МЕТАЛЛОСТРОЙ Май'!AF21:AG21,'[6]МЕТАЛЛОСТРОЙ Июнь'!AF21:AG21,'[7]МЕТАЛЛОСТРОЙ Июль'!AF21:AG21,'[8]МЕТАЛЛОСТРОЙ Авг.'!AF21:AG21,'[9]МЕТАЛЛОСТРОЙ Сент.'!AF21:AG21,'[10]МЕТАЛЛОСТРОЙ Окт.'!AF21:AG21+'[11]МЕТАЛЛОСТРОЙ Нояб.'!AF21:AG21,'[11]МЕТАЛЛОСТРОЙ Нояб.'!AF21:AG21,'[12]МЕТАЛЛОСТРОЙ Дек.'!AF21:AG21)</f>
        <v>0</v>
      </c>
      <c r="AH35" s="276"/>
      <c r="AI35" s="108">
        <f>SUM('[1]МЕТАЛЛОСТРОЙ Янв.'!AH21:AI21,'[2]МЕТАЛЛОСТРОЙ Февр.'!AH21:AI21,'[3]МЕТАЛЛОСТРОЙ Март'!AH21:AI21,'[4]МЕТАЛЛОСТРОЙ Апр.'!AH21:AI21,'[5]МЕТАЛЛОСТРОЙ Май'!AH21:AI21,'[6]МЕТАЛЛОСТРОЙ Июнь'!AH21:AI21,'[7]МЕТАЛЛОСТРОЙ Июль'!AH21:AI21,'[8]МЕТАЛЛОСТРОЙ Авг.'!AH21:AI21,'[9]МЕТАЛЛОСТРОЙ Сент.'!AH21:AI21,'[10]МЕТАЛЛОСТРОЙ Окт.'!AH21:AI21+'[11]МЕТАЛЛОСТРОЙ Нояб.'!AH21:AI21,'[11]МЕТАЛЛОСТРОЙ Нояб.'!AH21:AI21,'[12]МЕТАЛЛОСТРОЙ Дек.'!AH21:AI21)</f>
        <v>0</v>
      </c>
      <c r="AJ35" s="276"/>
      <c r="AK35" s="108">
        <f>SUM('[1]МЕТАЛЛОСТРОЙ Янв.'!AJ21:AK21,'[2]МЕТАЛЛОСТРОЙ Февр.'!AJ21:AK21,'[3]МЕТАЛЛОСТРОЙ Март'!AJ21:AK21,'[4]МЕТАЛЛОСТРОЙ Апр.'!AJ21:AK21,'[5]МЕТАЛЛОСТРОЙ Май'!AJ21:AK21,'[6]МЕТАЛЛОСТРОЙ Июнь'!AJ21:AK21,'[7]МЕТАЛЛОСТРОЙ Июль'!AJ21:AK21,'[8]МЕТАЛЛОСТРОЙ Авг.'!AJ21:AK21,'[9]МЕТАЛЛОСТРОЙ Сент.'!AJ21:AK21,'[10]МЕТАЛЛОСТРОЙ Окт.'!AJ21:AK21+'[11]МЕТАЛЛОСТРОЙ Нояб.'!AJ21:AK21,'[11]МЕТАЛЛОСТРОЙ Нояб.'!AJ21:AK21,'[12]МЕТАЛЛОСТРОЙ Дек.'!AJ21:AK21)</f>
        <v>0</v>
      </c>
      <c r="AL35" s="276"/>
      <c r="AM35" s="108">
        <f>SUM('[1]МЕТАЛЛОСТРОЙ Янв.'!AL21:AM21,'[2]МЕТАЛЛОСТРОЙ Февр.'!AL21:AM21,'[3]МЕТАЛЛОСТРОЙ Март'!AL21:AM21,'[4]МЕТАЛЛОСТРОЙ Апр.'!AL21:AM21,'[5]МЕТАЛЛОСТРОЙ Май'!AL21:AM21,'[6]МЕТАЛЛОСТРОЙ Июнь'!AL21:AM21,'[7]МЕТАЛЛОСТРОЙ Июль'!AL21:AM21,'[8]МЕТАЛЛОСТРОЙ Авг.'!AL21:AM21,'[9]МЕТАЛЛОСТРОЙ Сент.'!AL21:AM21,'[10]МЕТАЛЛОСТРОЙ Окт.'!AL21:AM21+'[11]МЕТАЛЛОСТРОЙ Нояб.'!AL21:AM21,'[11]МЕТАЛЛОСТРОЙ Нояб.'!AL21:AM21,'[12]МЕТАЛЛОСТРОЙ Дек.'!AL21:AM21)</f>
        <v>0</v>
      </c>
      <c r="AN35" s="276"/>
      <c r="AO35" s="108">
        <f>SUM('[1]МЕТАЛЛОСТРОЙ Янв.'!AN21:AO21,'[2]МЕТАЛЛОСТРОЙ Февр.'!AN21:AO21,'[3]МЕТАЛЛОСТРОЙ Март'!AN21:AO21,'[4]МЕТАЛЛОСТРОЙ Апр.'!AN21:AO21,'[5]МЕТАЛЛОСТРОЙ Май'!AN21:AO21,'[6]МЕТАЛЛОСТРОЙ Июнь'!AN21:AO21,'[7]МЕТАЛЛОСТРОЙ Июль'!AN21:AO21,'[8]МЕТАЛЛОСТРОЙ Авг.'!AN21:AO21,'[9]МЕТАЛЛОСТРОЙ Сент.'!AN21:AO21,'[10]МЕТАЛЛОСТРОЙ Окт.'!AN21:AO21+'[11]МЕТАЛЛОСТРОЙ Нояб.'!AN21:AO21,'[11]МЕТАЛЛОСТРОЙ Нояб.'!AN21:AO21,'[12]МЕТАЛЛОСТРОЙ Дек.'!AN21:AO21)</f>
        <v>0</v>
      </c>
      <c r="AP35" s="276"/>
      <c r="AQ35" s="108">
        <f>SUM('[1]МЕТАЛЛОСТРОЙ Янв.'!AP21:AQ21,'[2]МЕТАЛЛОСТРОЙ Февр.'!AP21:AQ21,'[3]МЕТАЛЛОСТРОЙ Март'!AP21:AQ21,'[4]МЕТАЛЛОСТРОЙ Апр.'!AP21:AQ21,'[5]МЕТАЛЛОСТРОЙ Май'!AP21:AQ21,'[6]МЕТАЛЛОСТРОЙ Июнь'!AP21:AQ21,'[7]МЕТАЛЛОСТРОЙ Июль'!AP21:AQ21,'[8]МЕТАЛЛОСТРОЙ Авг.'!AP21:AQ21,'[9]МЕТАЛЛОСТРОЙ Сент.'!AP21:AQ21,'[10]МЕТАЛЛОСТРОЙ Окт.'!AP21:AQ21+'[11]МЕТАЛЛОСТРОЙ Нояб.'!AP21:AQ21,'[11]МЕТАЛЛОСТРОЙ Нояб.'!AP21:AQ21,'[12]МЕТАЛЛОСТРОЙ Дек.'!AP21:AQ21)</f>
        <v>0</v>
      </c>
      <c r="AR35" s="59">
        <v>40</v>
      </c>
      <c r="AS35" s="108">
        <f>SUM('[1]МЕТАЛЛОСТРОЙ Янв.'!AR21:AS21,'[2]МЕТАЛЛОСТРОЙ Февр.'!AR21:AS21,'[3]МЕТАЛЛОСТРОЙ Март'!AR21:AS21,'[4]МЕТАЛЛОСТРОЙ Апр.'!AR21:AS21,'[5]МЕТАЛЛОСТРОЙ Май'!AR21:AS21,'[6]МЕТАЛЛОСТРОЙ Июнь'!AR21:AS21,'[7]МЕТАЛЛОСТРОЙ Июль'!AR21:AS21,'[8]МЕТАЛЛОСТРОЙ Авг.'!AR21:AS21,'[9]МЕТАЛЛОСТРОЙ Сент.'!AR21:AS21,'[10]МЕТАЛЛОСТРОЙ Окт.'!AR21:AS21+'[11]МЕТАЛЛОСТРОЙ Нояб.'!AR21:AS21,'[11]МЕТАЛЛОСТРОЙ Нояб.'!AR21:AS21,'[12]МЕТАЛЛОСТРОЙ Дек.'!AR21:AS21)</f>
        <v>0</v>
      </c>
      <c r="AT35" s="59">
        <v>60</v>
      </c>
      <c r="AU35" s="108">
        <f>SUM('[1]МЕТАЛЛОСТРОЙ Янв.'!AT21:AU21,'[2]МЕТАЛЛОСТРОЙ Февр.'!AT21:AU21,'[3]МЕТАЛЛОСТРОЙ Март'!AT21:AU21,'[4]МЕТАЛЛОСТРОЙ Апр.'!AT21:AU21,'[5]МЕТАЛЛОСТРОЙ Май'!AT21:AU21,'[6]МЕТАЛЛОСТРОЙ Июнь'!AT21:AU21,'[7]МЕТАЛЛОСТРОЙ Июль'!AT21:AU21,'[8]МЕТАЛЛОСТРОЙ Авг.'!AT21:AU21,'[9]МЕТАЛЛОСТРОЙ Сент.'!AT21:AU21,'[10]МЕТАЛЛОСТРОЙ Окт.'!AT21:AU21+'[11]МЕТАЛЛОСТРОЙ Нояб.'!AT21:AU21,'[11]МЕТАЛЛОСТРОЙ Нояб.'!AT21:AU21,'[12]МЕТАЛЛОСТРОЙ Дек.'!AT21:AU21)</f>
        <v>0</v>
      </c>
      <c r="AV35" s="59">
        <v>60</v>
      </c>
      <c r="AW35" s="108">
        <f>SUM('[1]МЕТАЛЛОСТРОЙ Янв.'!AV21:AW21,'[2]МЕТАЛЛОСТРОЙ Февр.'!AV21:AW21,'[3]МЕТАЛЛОСТРОЙ Март'!AV21:AW21,'[4]МЕТАЛЛОСТРОЙ Апр.'!AV21:AW21,'[5]МЕТАЛЛОСТРОЙ Май'!AV21:AW21,'[6]МЕТАЛЛОСТРОЙ Июнь'!AV21:AW21,'[7]МЕТАЛЛОСТРОЙ Июль'!AV21:AW21,'[8]МЕТАЛЛОСТРОЙ Авг.'!AV21:AW21,'[9]МЕТАЛЛОСТРОЙ Сент.'!AV21:AW21,'[10]МЕТАЛЛОСТРОЙ Окт.'!AV21:AW21+'[11]МЕТАЛЛОСТРОЙ Нояб.'!AV21:AW21,'[11]МЕТАЛЛОСТРОЙ Нояб.'!AV21:AW21,'[12]МЕТАЛЛОСТРОЙ Дек.'!AV21:AW21)</f>
        <v>0</v>
      </c>
      <c r="AX35" s="59">
        <v>100</v>
      </c>
      <c r="AY35" s="108">
        <f>SUM('[1]МЕТАЛЛОСТРОЙ Янв.'!AX21:AY21,'[2]МЕТАЛЛОСТРОЙ Февр.'!AX21:AY21,'[3]МЕТАЛЛОСТРОЙ Март'!AX21:AY21,'[4]МЕТАЛЛОСТРОЙ Апр.'!AX21:AY21,'[5]МЕТАЛЛОСТРОЙ Май'!AX21:AY21,'[6]МЕТАЛЛОСТРОЙ Июнь'!AX21:AY21,'[7]МЕТАЛЛОСТРОЙ Июль'!AX21:AY21,'[8]МЕТАЛЛОСТРОЙ Авг.'!AX21:AY21,'[9]МЕТАЛЛОСТРОЙ Сент.'!AX21:AY21,'[10]МЕТАЛЛОСТРОЙ Окт.'!AX21:AY21+'[11]МЕТАЛЛОСТРОЙ Нояб.'!AX21:AY21,'[11]МЕТАЛЛОСТРОЙ Нояб.'!AX21:AY21,'[12]МЕТАЛЛОСТРОЙ Дек.'!AX21:AY21)</f>
        <v>0</v>
      </c>
      <c r="AZ35" s="276"/>
      <c r="BA35" s="108">
        <f>SUM('[1]МЕТАЛЛОСТРОЙ Янв.'!AZ21:BA21,'[2]МЕТАЛЛОСТРОЙ Февр.'!AZ21:BA21,'[3]МЕТАЛЛОСТРОЙ Март'!AZ21:BA21,'[4]МЕТАЛЛОСТРОЙ Апр.'!AZ21:BA21,'[5]МЕТАЛЛОСТРОЙ Май'!AZ21:BA21,'[6]МЕТАЛЛОСТРОЙ Июнь'!AZ21:BA21,'[7]МЕТАЛЛОСТРОЙ Июль'!AZ21:BA21,'[8]МЕТАЛЛОСТРОЙ Авг.'!AZ21:BA21,'[9]МЕТАЛЛОСТРОЙ Сент.'!AZ21:BA21,'[10]МЕТАЛЛОСТРОЙ Окт.'!AZ21:BA21+'[11]МЕТАЛЛОСТРОЙ Нояб.'!AZ21:BA21,'[11]МЕТАЛЛОСТРОЙ Нояб.'!AZ21:BA21,'[12]МЕТАЛЛОСТРОЙ Дек.'!AZ21:BA21)</f>
        <v>0</v>
      </c>
      <c r="BB35" s="276"/>
      <c r="BC35" s="108">
        <f>SUM('[1]МЕТАЛЛОСТРОЙ Янв.'!BB21:BC21,'[2]МЕТАЛЛОСТРОЙ Февр.'!BB21:BC21,'[3]МЕТАЛЛОСТРОЙ Март'!BB21:BC21,'[4]МЕТАЛЛОСТРОЙ Апр.'!BB21:BC21,'[5]МЕТАЛЛОСТРОЙ Май'!BB21:BC21,'[6]МЕТАЛЛОСТРОЙ Июнь'!BB21:BC21,'[7]МЕТАЛЛОСТРОЙ Июль'!BB21:BC21,'[8]МЕТАЛЛОСТРОЙ Авг.'!BB21:BC21,'[9]МЕТАЛЛОСТРОЙ Сент.'!BB21:BC21,'[10]МЕТАЛЛОСТРОЙ Окт.'!BB21:BC21+'[11]МЕТАЛЛОСТРОЙ Нояб.'!BB21:BC21,'[11]МЕТАЛЛОСТРОЙ Нояб.'!BB21:BC21,'[12]МЕТАЛЛОСТРОЙ Дек.'!BB21:BC21)</f>
        <v>0</v>
      </c>
      <c r="BD35" s="276"/>
      <c r="BE35" s="108">
        <f>SUM('[1]МЕТАЛЛОСТРОЙ Янв.'!BD21:BE21,'[2]МЕТАЛЛОСТРОЙ Февр.'!BD21:BE21,'[3]МЕТАЛЛОСТРОЙ Март'!BD21:BE21,'[4]МЕТАЛЛОСТРОЙ Апр.'!BD21:BE21,'[5]МЕТАЛЛОСТРОЙ Май'!BD21:BE21,'[6]МЕТАЛЛОСТРОЙ Июнь'!BD21:BE21,'[7]МЕТАЛЛОСТРОЙ Июль'!BD21:BE21,'[8]МЕТАЛЛОСТРОЙ Авг.'!BD21:BE21,'[9]МЕТАЛЛОСТРОЙ Сент.'!BD21:BE21,'[10]МЕТАЛЛОСТРОЙ Окт.'!BD21:BE21+'[11]МЕТАЛЛОСТРОЙ Нояб.'!BD21:BE21,'[11]МЕТАЛЛОСТРОЙ Нояб.'!BD21:BE21,'[12]МЕТАЛЛОСТРОЙ Дек.'!BD21:BE21)</f>
        <v>0</v>
      </c>
      <c r="BF35" s="276"/>
      <c r="BG35" s="108">
        <f>SUM('[1]МЕТАЛЛОСТРОЙ Янв.'!BF21:BG21,'[2]МЕТАЛЛОСТРОЙ Февр.'!BF21:BG21,'[3]МЕТАЛЛОСТРОЙ Март'!BF21:BG21,'[4]МЕТАЛЛОСТРОЙ Апр.'!BF21:BG21,'[5]МЕТАЛЛОСТРОЙ Май'!BF21:BG21,'[6]МЕТАЛЛОСТРОЙ Июнь'!BF21:BG21,'[7]МЕТАЛЛОСТРОЙ Июль'!BF21:BG21,'[8]МЕТАЛЛОСТРОЙ Авг.'!BF21:BG21,'[9]МЕТАЛЛОСТРОЙ Сент.'!BF21:BG21,'[10]МЕТАЛЛОСТРОЙ Окт.'!BF21:BG21+'[11]МЕТАЛЛОСТРОЙ Нояб.'!BF21:BG21,'[11]МЕТАЛЛОСТРОЙ Нояб.'!BF21:BG21,'[12]МЕТАЛЛОСТРОЙ Дек.'!BF21:BG21)</f>
        <v>0</v>
      </c>
      <c r="BH35" s="276"/>
      <c r="BI35" s="108">
        <f>SUM('[1]МЕТАЛЛОСТРОЙ Янв.'!BH21:BI21,'[2]МЕТАЛЛОСТРОЙ Февр.'!BH21:BI21,'[3]МЕТАЛЛОСТРОЙ Март'!BH21:BI21,'[4]МЕТАЛЛОСТРОЙ Апр.'!BH21:BI21,'[5]МЕТАЛЛОСТРОЙ Май'!BH21:BI21,'[6]МЕТАЛЛОСТРОЙ Июнь'!BH21:BI21,'[7]МЕТАЛЛОСТРОЙ Июль'!BH21:BI21,'[8]МЕТАЛЛОСТРОЙ Авг.'!BH21:BI21,'[9]МЕТАЛЛОСТРОЙ Сент.'!BH21:BI21,'[10]МЕТАЛЛОСТРОЙ Окт.'!BH21:BI21+'[11]МЕТАЛЛОСТРОЙ Нояб.'!BH21:BI21,'[11]МЕТАЛЛОСТРОЙ Нояб.'!BH21:BI21,'[12]МЕТАЛЛОСТРОЙ Дек.'!BH21:BI21)</f>
        <v>0</v>
      </c>
      <c r="BJ35" s="276"/>
      <c r="BK35" s="108">
        <f>SUM('[1]МЕТАЛЛОСТРОЙ Янв.'!BJ21:BK21,'[2]МЕТАЛЛОСТРОЙ Февр.'!BJ21:BK21,'[3]МЕТАЛЛОСТРОЙ Март'!BJ21:BK21,'[4]МЕТАЛЛОСТРОЙ Апр.'!BJ21:BK21,'[5]МЕТАЛЛОСТРОЙ Май'!BJ21:BK21,'[6]МЕТАЛЛОСТРОЙ Июнь'!BJ21:BK21,'[7]МЕТАЛЛОСТРОЙ Июль'!BJ21:BK21,'[8]МЕТАЛЛОСТРОЙ Авг.'!BJ21:BK21,'[9]МЕТАЛЛОСТРОЙ Сент.'!BJ21:BK21,'[10]МЕТАЛЛОСТРОЙ Окт.'!BJ21:BK21+'[11]МЕТАЛЛОСТРОЙ Нояб.'!BJ21:BK21,'[11]МЕТАЛЛОСТРОЙ Нояб.'!BJ21:BK21,'[12]МЕТАЛЛОСТРОЙ Дек.'!BJ21:BK21)</f>
        <v>0</v>
      </c>
      <c r="BL35" s="276"/>
      <c r="BM35" s="108">
        <f>SUM('[1]МЕТАЛЛОСТРОЙ Янв.'!BL21:BM21,'[2]МЕТАЛЛОСТРОЙ Февр.'!BL21:BM21,'[3]МЕТАЛЛОСТРОЙ Март'!BL21:BM21,'[4]МЕТАЛЛОСТРОЙ Апр.'!BL21:BM21,'[5]МЕТАЛЛОСТРОЙ Май'!BL21:BM21,'[6]МЕТАЛЛОСТРОЙ Июнь'!BL21:BM21,'[7]МЕТАЛЛОСТРОЙ Июль'!BL21:BM21,'[8]МЕТАЛЛОСТРОЙ Авг.'!BL21:BM21,'[9]МЕТАЛЛОСТРОЙ Сент.'!BL21:BM21,'[10]МЕТАЛЛОСТРОЙ Окт.'!BL21:BM21+'[11]МЕТАЛЛОСТРОЙ Нояб.'!BL21:BM21,'[11]МЕТАЛЛОСТРОЙ Нояб.'!BL21:BM21,'[12]МЕТАЛЛОСТРОЙ Дек.'!BL21:BM21)</f>
        <v>0</v>
      </c>
      <c r="BN35" s="276"/>
      <c r="BO35" s="108">
        <f>SUM('[1]МЕТАЛЛОСТРОЙ Янв.'!BN21:BO21,'[2]МЕТАЛЛОСТРОЙ Февр.'!BN21:BO21,'[3]МЕТАЛЛОСТРОЙ Март'!BN21:BO21,'[4]МЕТАЛЛОСТРОЙ Апр.'!BN21:BO21,'[5]МЕТАЛЛОСТРОЙ Май'!BN21:BO21,'[6]МЕТАЛЛОСТРОЙ Июнь'!BN21:BO21,'[7]МЕТАЛЛОСТРОЙ Июль'!BN21:BO21,'[8]МЕТАЛЛОСТРОЙ Авг.'!BN21:BO21,'[9]МЕТАЛЛОСТРОЙ Сент.'!BN21:BO21,'[10]МЕТАЛЛОСТРОЙ Окт.'!BN21:BO21+'[11]МЕТАЛЛОСТРОЙ Нояб.'!BN21:BO21,'[11]МЕТАЛЛОСТРОЙ Нояб.'!BN21:BO21,'[12]МЕТАЛЛОСТРОЙ Дек.'!BN21:BO21)</f>
        <v>0</v>
      </c>
      <c r="BP35" s="276"/>
      <c r="BQ35" s="108">
        <f>SUM('[1]МЕТАЛЛОСТРОЙ Янв.'!BP21:BQ21,'[2]МЕТАЛЛОСТРОЙ Февр.'!BP21:BQ21,'[3]МЕТАЛЛОСТРОЙ Март'!BP21:BQ21,'[4]МЕТАЛЛОСТРОЙ Апр.'!BP21:BQ21,'[5]МЕТАЛЛОСТРОЙ Май'!BP21:BQ21,'[6]МЕТАЛЛОСТРОЙ Июнь'!BP21:BQ21,'[7]МЕТАЛЛОСТРОЙ Июль'!BP21:BQ21,'[8]МЕТАЛЛОСТРОЙ Авг.'!BP21:BQ21,'[9]МЕТАЛЛОСТРОЙ Сент.'!BP21:BQ21,'[10]МЕТАЛЛОСТРОЙ Окт.'!BP21:BQ21+'[11]МЕТАЛЛОСТРОЙ Нояб.'!BP21:BQ21,'[11]МЕТАЛЛОСТРОЙ Нояб.'!BP21:BQ21,'[12]МЕТАЛЛОСТРОЙ Дек.'!BP21:BQ21)</f>
        <v>0</v>
      </c>
      <c r="BR35" s="276"/>
      <c r="BS35" s="108">
        <f>SUM('[1]МЕТАЛЛОСТРОЙ Янв.'!BR21:BS21,'[2]МЕТАЛЛОСТРОЙ Февр.'!BR21:BS21,'[3]МЕТАЛЛОСТРОЙ Март'!BR21:BS21,'[4]МЕТАЛЛОСТРОЙ Апр.'!BR21:BS21,'[5]МЕТАЛЛОСТРОЙ Май'!BR21:BS21,'[6]МЕТАЛЛОСТРОЙ Июнь'!BR21:BS21,'[7]МЕТАЛЛОСТРОЙ Июль'!BR21:BS21,'[8]МЕТАЛЛОСТРОЙ Авг.'!BR21:BS21,'[9]МЕТАЛЛОСТРОЙ Сент.'!BR21:BS21,'[10]МЕТАЛЛОСТРОЙ Окт.'!BR21:BS21+'[11]МЕТАЛЛОСТРОЙ Нояб.'!BR21:BS21,'[11]МЕТАЛЛОСТРОЙ Нояб.'!BR21:BS21,'[12]МЕТАЛЛОСТРОЙ Дек.'!BR21:BS21)</f>
        <v>0</v>
      </c>
      <c r="BT35" s="276"/>
      <c r="BU35" s="108">
        <f>SUM('[1]МЕТАЛЛОСТРОЙ Янв.'!BT21:BU21,'[2]МЕТАЛЛОСТРОЙ Февр.'!BT21:BU21,'[3]МЕТАЛЛОСТРОЙ Март'!BT21:BU21,'[4]МЕТАЛЛОСТРОЙ Апр.'!BT21:BU21,'[5]МЕТАЛЛОСТРОЙ Май'!BT21:BU21,'[6]МЕТАЛЛОСТРОЙ Июнь'!BT21:BU21,'[7]МЕТАЛЛОСТРОЙ Июль'!BT21:BU21,'[8]МЕТАЛЛОСТРОЙ Авг.'!BT21:BU21,'[9]МЕТАЛЛОСТРОЙ Сент.'!BT21:BU21,'[10]МЕТАЛЛОСТРОЙ Окт.'!BT21:BU21+'[11]МЕТАЛЛОСТРОЙ Нояб.'!BT21:BU21,'[11]МЕТАЛЛОСТРОЙ Нояб.'!BT21:BU21,'[12]МЕТАЛЛОСТРОЙ Дек.'!BT21:BU21)</f>
        <v>0</v>
      </c>
      <c r="BV35" s="276"/>
      <c r="BW35" s="108">
        <f>SUM('[1]МЕТАЛЛОСТРОЙ Янв.'!BV21:BW21,'[2]МЕТАЛЛОСТРОЙ Февр.'!BV21:BW21,'[3]МЕТАЛЛОСТРОЙ Март'!BV21:BW21,'[4]МЕТАЛЛОСТРОЙ Апр.'!BV21:BW21,'[5]МЕТАЛЛОСТРОЙ Май'!BV21:BW21,'[6]МЕТАЛЛОСТРОЙ Июнь'!BV21:BW21,'[7]МЕТАЛЛОСТРОЙ Июль'!BV21:BW21,'[8]МЕТАЛЛОСТРОЙ Авг.'!BV21:BW21,'[9]МЕТАЛЛОСТРОЙ Сент.'!BV21:BW21,'[10]МЕТАЛЛОСТРОЙ Окт.'!BV21:BW21+'[11]МЕТАЛЛОСТРОЙ Нояб.'!BV21:BW21,'[11]МЕТАЛЛОСТРОЙ Нояб.'!BV21:BW21,'[12]МЕТАЛЛОСТРОЙ Дек.'!BV21:BW21)</f>
        <v>0</v>
      </c>
      <c r="BX35" s="276"/>
      <c r="BY35" s="108">
        <f>SUM('[1]МЕТАЛЛОСТРОЙ Янв.'!BX21:BY21,'[2]МЕТАЛЛОСТРОЙ Февр.'!BX21:BY21,'[3]МЕТАЛЛОСТРОЙ Март'!BX21:BY21,'[4]МЕТАЛЛОСТРОЙ Апр.'!BX21:BY21,'[5]МЕТАЛЛОСТРОЙ Май'!BX21:BY21,'[6]МЕТАЛЛОСТРОЙ Июнь'!BX21:BY21,'[7]МЕТАЛЛОСТРОЙ Июль'!BX21:BY21,'[8]МЕТАЛЛОСТРОЙ Авг.'!BX21:BY21,'[9]МЕТАЛЛОСТРОЙ Сент.'!BX21:BY21,'[10]МЕТАЛЛОСТРОЙ Окт.'!BX21:BY21+'[11]МЕТАЛЛОСТРОЙ Нояб.'!BX21:BY21,'[11]МЕТАЛЛОСТРОЙ Нояб.'!BX21:BY21,'[12]МЕТАЛЛОСТРОЙ Дек.'!BX21:BY21)</f>
        <v>0</v>
      </c>
      <c r="BZ35" s="276"/>
      <c r="CA35" s="108">
        <f>SUM('[1]МЕТАЛЛОСТРОЙ Янв.'!BZ21:CA21,'[2]МЕТАЛЛОСТРОЙ Февр.'!BZ21:CA21,'[3]МЕТАЛЛОСТРОЙ Март'!BZ21:CA21,'[4]МЕТАЛЛОСТРОЙ Апр.'!BZ21:CA21,'[5]МЕТАЛЛОСТРОЙ Май'!BZ21:CA21,'[6]МЕТАЛЛОСТРОЙ Июнь'!BZ21:CA21,'[7]МЕТАЛЛОСТРОЙ Июль'!BZ21:CA21,'[8]МЕТАЛЛОСТРОЙ Авг.'!BZ21:CA21,'[9]МЕТАЛЛОСТРОЙ Сент.'!BZ21:CA21,'[10]МЕТАЛЛОСТРОЙ Окт.'!BZ21:CA21+'[11]МЕТАЛЛОСТРОЙ Нояб.'!BZ21:CA21,'[11]МЕТАЛЛОСТРОЙ Нояб.'!BZ21:CA21,'[12]МЕТАЛЛОСТРОЙ Дек.'!BZ21:CA21)</f>
        <v>0</v>
      </c>
      <c r="CB35" s="276"/>
      <c r="CC35" s="108">
        <f>SUM('[1]МЕТАЛЛОСТРОЙ Янв.'!CB21:CC21,'[2]МЕТАЛЛОСТРОЙ Февр.'!CB21:CC21,'[3]МЕТАЛЛОСТРОЙ Март'!CB21:CC21,'[4]МЕТАЛЛОСТРОЙ Апр.'!CB21:CC21,'[5]МЕТАЛЛОСТРОЙ Май'!CB21:CC21,'[6]МЕТАЛЛОСТРОЙ Июнь'!CB21:CC21,'[7]МЕТАЛЛОСТРОЙ Июль'!CB21:CC21,'[8]МЕТАЛЛОСТРОЙ Авг.'!CB21:CC21,'[9]МЕТАЛЛОСТРОЙ Сент.'!CB21:CC21,'[10]МЕТАЛЛОСТРОЙ Окт.'!CB21:CC21+'[11]МЕТАЛЛОСТРОЙ Нояб.'!CB21:CC21,'[11]МЕТАЛЛОСТРОЙ Нояб.'!CB21:CC21,'[12]МЕТАЛЛОСТРОЙ Дек.'!CB21:CC21)</f>
        <v>0</v>
      </c>
      <c r="CD35" s="276"/>
      <c r="CE35" s="108">
        <f>SUM('[1]МЕТАЛЛОСТРОЙ Янв.'!CD21:CE21,'[2]МЕТАЛЛОСТРОЙ Февр.'!CD21:CE21,'[3]МЕТАЛЛОСТРОЙ Март'!CD21:CE21,'[4]МЕТАЛЛОСТРОЙ Апр.'!CD21:CE21,'[5]МЕТАЛЛОСТРОЙ Май'!CD21:CE21,'[6]МЕТАЛЛОСТРОЙ Июнь'!CD21:CE21,'[7]МЕТАЛЛОСТРОЙ Июль'!CD21:CE21,'[8]МЕТАЛЛОСТРОЙ Авг.'!CD21:CE21,'[9]МЕТАЛЛОСТРОЙ Сент.'!CD21:CE21,'[10]МЕТАЛЛОСТРОЙ Окт.'!CD21:CE21+'[11]МЕТАЛЛОСТРОЙ Нояб.'!CD21:CE21,'[11]МЕТАЛЛОСТРОЙ Нояб.'!CD21:CE21,'[12]МЕТАЛЛОСТРОЙ Дек.'!CD21:CE21)</f>
        <v>0</v>
      </c>
      <c r="CF35" s="276"/>
      <c r="CG35" s="108">
        <f>SUM('[1]МЕТАЛЛОСТРОЙ Янв.'!CF21:CG21,'[2]МЕТАЛЛОСТРОЙ Февр.'!CF21:CG21,'[3]МЕТАЛЛОСТРОЙ Март'!CF21:CG21,'[4]МЕТАЛЛОСТРОЙ Апр.'!CF21:CG21,'[5]МЕТАЛЛОСТРОЙ Май'!CF21:CG21,'[6]МЕТАЛЛОСТРОЙ Июнь'!CF21:CG21,'[7]МЕТАЛЛОСТРОЙ Июль'!CF21:CG21,'[8]МЕТАЛЛОСТРОЙ Авг.'!CF21:CG21,'[9]МЕТАЛЛОСТРОЙ Сент.'!CF21:CG21,'[10]МЕТАЛЛОСТРОЙ Окт.'!CF21:CG21+'[11]МЕТАЛЛОСТРОЙ Нояб.'!CF21:CG21,'[11]МЕТАЛЛОСТРОЙ Нояб.'!CF21:CG21,'[12]МЕТАЛЛОСТРОЙ Дек.'!CF21:CG21)</f>
        <v>0</v>
      </c>
      <c r="CH35" s="276"/>
      <c r="CI35" s="108">
        <f>SUM('[1]МЕТАЛЛОСТРОЙ Янв.'!CH21:CI21,'[2]МЕТАЛЛОСТРОЙ Февр.'!CH21:CI21,'[3]МЕТАЛЛОСТРОЙ Март'!CH21:CI21,'[4]МЕТАЛЛОСТРОЙ Апр.'!CH21:CI21,'[5]МЕТАЛЛОСТРОЙ Май'!CH21:CI21,'[6]МЕТАЛЛОСТРОЙ Июнь'!CH21:CI21,'[7]МЕТАЛЛОСТРОЙ Июль'!CH21:CI21,'[8]МЕТАЛЛОСТРОЙ Авг.'!CH21:CI21,'[9]МЕТАЛЛОСТРОЙ Сент.'!CH21:CI21,'[10]МЕТАЛЛОСТРОЙ Окт.'!CH21:CI21+'[11]МЕТАЛЛОСТРОЙ Нояб.'!CH21:CI21,'[11]МЕТАЛЛОСТРОЙ Нояб.'!CH21:CI21,'[12]МЕТАЛЛОСТРОЙ Дек.'!CH21:CI21)</f>
        <v>0</v>
      </c>
      <c r="CJ35" s="276"/>
      <c r="CK35" s="108">
        <f>SUM('[1]МЕТАЛЛОСТРОЙ Янв.'!CJ21:CK21,'[2]МЕТАЛЛОСТРОЙ Февр.'!CJ21:CK21,'[3]МЕТАЛЛОСТРОЙ Март'!CJ21:CK21,'[4]МЕТАЛЛОСТРОЙ Апр.'!CJ21:CK21,'[5]МЕТАЛЛОСТРОЙ Май'!CJ21:CK21,'[6]МЕТАЛЛОСТРОЙ Июнь'!CJ21:CK21,'[7]МЕТАЛЛОСТРОЙ Июль'!CJ21:CK21,'[8]МЕТАЛЛОСТРОЙ Авг.'!CJ21:CK21,'[9]МЕТАЛЛОСТРОЙ Сент.'!CJ21:CK21,'[10]МЕТАЛЛОСТРОЙ Окт.'!CJ21:CK21+'[11]МЕТАЛЛОСТРОЙ Нояб.'!CJ21:CK21,'[11]МЕТАЛЛОСТРОЙ Нояб.'!CJ21:CK21,'[12]МЕТАЛЛОСТРОЙ Дек.'!CJ21:CK21)</f>
        <v>0</v>
      </c>
      <c r="CL35" s="276"/>
      <c r="CM35" s="108">
        <f>SUM('[1]МЕТАЛЛОСТРОЙ Янв.'!CL21:CM21,'[2]МЕТАЛЛОСТРОЙ Февр.'!CL21:CM21,'[3]МЕТАЛЛОСТРОЙ Март'!CL21:CM21,'[4]МЕТАЛЛОСТРОЙ Апр.'!CL21:CM21,'[5]МЕТАЛЛОСТРОЙ Май'!CL21:CM21,'[6]МЕТАЛЛОСТРОЙ Июнь'!CL21:CM21,'[7]МЕТАЛЛОСТРОЙ Июль'!CL21:CM21,'[8]МЕТАЛЛОСТРОЙ Авг.'!CL21:CM21,'[9]МЕТАЛЛОСТРОЙ Сент.'!CL21:CM21,'[10]МЕТАЛЛОСТРОЙ Окт.'!CL21:CM21+'[11]МЕТАЛЛОСТРОЙ Нояб.'!CL21:CM21,'[11]МЕТАЛЛОСТРОЙ Нояб.'!CL21:CM21,'[12]МЕТАЛЛОСТРОЙ Дек.'!CL21:CM21)</f>
        <v>0</v>
      </c>
      <c r="CN35" s="276"/>
      <c r="CO35" s="108">
        <f>SUM('[1]МЕТАЛЛОСТРОЙ Янв.'!CN21:CO21,'[2]МЕТАЛЛОСТРОЙ Февр.'!CN21:CO21,'[3]МЕТАЛЛОСТРОЙ Март'!CN21:CO21,'[4]МЕТАЛЛОСТРОЙ Апр.'!CN21:CO21,'[5]МЕТАЛЛОСТРОЙ Май'!CN21:CO21,'[6]МЕТАЛЛОСТРОЙ Июнь'!CN21:CO21,'[7]МЕТАЛЛОСТРОЙ Июль'!CN21:CO21,'[8]МЕТАЛЛОСТРОЙ Авг.'!CN21:CO21,'[9]МЕТАЛЛОСТРОЙ Сент.'!CN21:CO21,'[10]МЕТАЛЛОСТРОЙ Окт.'!CN21:CO21+'[11]МЕТАЛЛОСТРОЙ Нояб.'!CN21:CO21,'[11]МЕТАЛЛОСТРОЙ Нояб.'!CN21:CO21,'[12]МЕТАЛЛОСТРОЙ Дек.'!CN21:CO21)</f>
        <v>0</v>
      </c>
      <c r="CP35" s="120"/>
      <c r="CQ35" s="400"/>
      <c r="CR35" s="81"/>
    </row>
    <row r="36" spans="1:96" s="30" customFormat="1" ht="15.9" customHeight="1" x14ac:dyDescent="0.3">
      <c r="A36" s="382">
        <v>8</v>
      </c>
      <c r="B36" s="412" t="s">
        <v>233</v>
      </c>
      <c r="C36" s="9" t="s">
        <v>8</v>
      </c>
      <c r="D36" s="276"/>
      <c r="E36" s="108">
        <f>SUM('[1]МЕТАЛЛОСТРОЙ Янв.'!D22:E22,'[2]МЕТАЛЛОСТРОЙ Февр.'!D22:E22,'[3]МЕТАЛЛОСТРОЙ Март'!D22:E22,'[4]МЕТАЛЛОСТРОЙ Апр.'!D22:E22,'[5]МЕТАЛЛОСТРОЙ Май'!D22:E22,'[6]МЕТАЛЛОСТРОЙ Июнь'!D22:E22,'[7]МЕТАЛЛОСТРОЙ Июль'!D22:E22,'[8]МЕТАЛЛОСТРОЙ Авг.'!D22:E22,'[9]МЕТАЛЛОСТРОЙ Сент.'!D22:E22,'[10]МЕТАЛЛОСТРОЙ Окт.'!D22:E22+'[11]МЕТАЛЛОСТРОЙ Нояб.'!D22:E22,'[11]МЕТАЛЛОСТРОЙ Нояб.'!D22:E22,'[12]МЕТАЛЛОСТРОЙ Дек.'!D22:E22)</f>
        <v>0</v>
      </c>
      <c r="F36" s="276"/>
      <c r="G36" s="108">
        <f>SUM('[1]МЕТАЛЛОСТРОЙ Янв.'!F22:G22,'[2]МЕТАЛЛОСТРОЙ Февр.'!F22:G22,'[3]МЕТАЛЛОСТРОЙ Март'!F22:G22,'[4]МЕТАЛЛОСТРОЙ Апр.'!F22:G22,'[5]МЕТАЛЛОСТРОЙ Май'!F22:G22,'[6]МЕТАЛЛОСТРОЙ Июнь'!F22:G22,'[7]МЕТАЛЛОСТРОЙ Июль'!F22:G22,'[8]МЕТАЛЛОСТРОЙ Авг.'!F22:G22,'[9]МЕТАЛЛОСТРОЙ Сент.'!F22:G22,'[10]МЕТАЛЛОСТРОЙ Окт.'!F22:G22+'[11]МЕТАЛЛОСТРОЙ Нояб.'!F22:G22,'[11]МЕТАЛЛОСТРОЙ Нояб.'!F22:G22,'[12]МЕТАЛЛОСТРОЙ Дек.'!F22:G22)</f>
        <v>0</v>
      </c>
      <c r="H36" s="276"/>
      <c r="I36" s="108">
        <f>SUM('[1]МЕТАЛЛОСТРОЙ Янв.'!H22:I22,'[2]МЕТАЛЛОСТРОЙ Февр.'!H22:I22,'[3]МЕТАЛЛОСТРОЙ Март'!H22:I22,'[4]МЕТАЛЛОСТРОЙ Апр.'!H22:I22,'[5]МЕТАЛЛОСТРОЙ Май'!H22:I22,'[6]МЕТАЛЛОСТРОЙ Июнь'!H22:I22,'[7]МЕТАЛЛОСТРОЙ Июль'!H22:I22,'[8]МЕТАЛЛОСТРОЙ Авг.'!H22:I22,'[9]МЕТАЛЛОСТРОЙ Сент.'!H22:I22,'[10]МЕТАЛЛОСТРОЙ Окт.'!H22:I22+'[11]МЕТАЛЛОСТРОЙ Нояб.'!H22:I22,'[11]МЕТАЛЛОСТРОЙ Нояб.'!H22:I22,'[12]МЕТАЛЛОСТРОЙ Дек.'!H22:I22)</f>
        <v>0</v>
      </c>
      <c r="J36" s="276"/>
      <c r="K36" s="108">
        <f>SUM('[1]МЕТАЛЛОСТРОЙ Янв.'!J22:K22,'[2]МЕТАЛЛОСТРОЙ Февр.'!J22:K22,'[3]МЕТАЛЛОСТРОЙ Март'!J22:K22,'[4]МЕТАЛЛОСТРОЙ Апр.'!J22:K22,'[5]МЕТАЛЛОСТРОЙ Май'!J22:K22,'[6]МЕТАЛЛОСТРОЙ Июнь'!J22:K22,'[7]МЕТАЛЛОСТРОЙ Июль'!J22:K22,'[8]МЕТАЛЛОСТРОЙ Авг.'!J22:K22,'[9]МЕТАЛЛОСТРОЙ Сент.'!J22:K22,'[10]МЕТАЛЛОСТРОЙ Окт.'!J22:K22+'[11]МЕТАЛЛОСТРОЙ Нояб.'!J22:K22,'[11]МЕТАЛЛОСТРОЙ Нояб.'!J22:K22,'[12]МЕТАЛЛОСТРОЙ Дек.'!J22:K22)</f>
        <v>0</v>
      </c>
      <c r="L36" s="276"/>
      <c r="M36" s="108">
        <f>SUM('[1]МЕТАЛЛОСТРОЙ Янв.'!L22:M22,'[2]МЕТАЛЛОСТРОЙ Февр.'!L22:M22,'[3]МЕТАЛЛОСТРОЙ Март'!L22:M22,'[4]МЕТАЛЛОСТРОЙ Апр.'!L22:M22,'[5]МЕТАЛЛОСТРОЙ Май'!L22:M22,'[6]МЕТАЛЛОСТРОЙ Июнь'!L22:M22,'[7]МЕТАЛЛОСТРОЙ Июль'!L22:M22,'[8]МЕТАЛЛОСТРОЙ Авг.'!L22:M22,'[9]МЕТАЛЛОСТРОЙ Сент.'!L22:M22,'[10]МЕТАЛЛОСТРОЙ Окт.'!L22:M22+'[11]МЕТАЛЛОСТРОЙ Нояб.'!L22:M22,'[11]МЕТАЛЛОСТРОЙ Нояб.'!L22:M22,'[12]МЕТАЛЛОСТРОЙ Дек.'!L22:M22)</f>
        <v>0</v>
      </c>
      <c r="N36" s="276"/>
      <c r="O36" s="108">
        <f>SUM('[1]МЕТАЛЛОСТРОЙ Янв.'!N22:O22,'[2]МЕТАЛЛОСТРОЙ Февр.'!N22:O22,'[3]МЕТАЛЛОСТРОЙ Март'!N22:O22,'[4]МЕТАЛЛОСТРОЙ Апр.'!N22:O22,'[5]МЕТАЛЛОСТРОЙ Май'!N22:O22,'[6]МЕТАЛЛОСТРОЙ Июнь'!N22:O22,'[7]МЕТАЛЛОСТРОЙ Июль'!N22:O22,'[8]МЕТАЛЛОСТРОЙ Авг.'!N22:O22,'[9]МЕТАЛЛОСТРОЙ Сент.'!N22:O22,'[10]МЕТАЛЛОСТРОЙ Окт.'!N22:O22+'[11]МЕТАЛЛОСТРОЙ Нояб.'!N22:O22,'[11]МЕТАЛЛОСТРОЙ Нояб.'!N22:O22,'[12]МЕТАЛЛОСТРОЙ Дек.'!N22:O22)</f>
        <v>0</v>
      </c>
      <c r="P36" s="276"/>
      <c r="Q36" s="108">
        <f>SUM('[1]МЕТАЛЛОСТРОЙ Янв.'!P22:Q22,'[2]МЕТАЛЛОСТРОЙ Февр.'!P22:Q22,'[3]МЕТАЛЛОСТРОЙ Март'!P22:Q22,'[4]МЕТАЛЛОСТРОЙ Апр.'!P22:Q22,'[5]МЕТАЛЛОСТРОЙ Май'!P22:Q22,'[6]МЕТАЛЛОСТРОЙ Июнь'!P22:Q22,'[7]МЕТАЛЛОСТРОЙ Июль'!P22:Q22,'[8]МЕТАЛЛОСТРОЙ Авг.'!P22:Q22,'[9]МЕТАЛЛОСТРОЙ Сент.'!P22:Q22,'[10]МЕТАЛЛОСТРОЙ Окт.'!P22:Q22+'[11]МЕТАЛЛОСТРОЙ Нояб.'!P22:Q22,'[11]МЕТАЛЛОСТРОЙ Нояб.'!P22:Q22,'[12]МЕТАЛЛОСТРОЙ Дек.'!P22:Q22)</f>
        <v>0</v>
      </c>
      <c r="R36" s="276"/>
      <c r="S36" s="108">
        <f>SUM('[1]МЕТАЛЛОСТРОЙ Янв.'!R22:S22,'[2]МЕТАЛЛОСТРОЙ Февр.'!R22:S22,'[3]МЕТАЛЛОСТРОЙ Март'!R22:S22,'[4]МЕТАЛЛОСТРОЙ Апр.'!R22:S22,'[5]МЕТАЛЛОСТРОЙ Май'!R22:S22,'[6]МЕТАЛЛОСТРОЙ Июнь'!R22:S22,'[7]МЕТАЛЛОСТРОЙ Июль'!R22:S22,'[8]МЕТАЛЛОСТРОЙ Авг.'!R22:S22,'[9]МЕТАЛЛОСТРОЙ Сент.'!R22:S22,'[10]МЕТАЛЛОСТРОЙ Окт.'!R22:S22+'[11]МЕТАЛЛОСТРОЙ Нояб.'!R22:S22,'[11]МЕТАЛЛОСТРОЙ Нояб.'!R22:S22,'[12]МЕТАЛЛОСТРОЙ Дек.'!R22:S22)</f>
        <v>0</v>
      </c>
      <c r="T36" s="276"/>
      <c r="U36" s="108">
        <f>SUM('[1]МЕТАЛЛОСТРОЙ Янв.'!T22:U22,'[2]МЕТАЛЛОСТРОЙ Февр.'!T22:U22,'[3]МЕТАЛЛОСТРОЙ Март'!T22:U22,'[4]МЕТАЛЛОСТРОЙ Апр.'!T22:U22,'[5]МЕТАЛЛОСТРОЙ Май'!T22:U22,'[6]МЕТАЛЛОСТРОЙ Июнь'!T22:U22,'[7]МЕТАЛЛОСТРОЙ Июль'!T22:U22,'[8]МЕТАЛЛОСТРОЙ Авг.'!T22:U22,'[9]МЕТАЛЛОСТРОЙ Сент.'!T22:U22,'[10]МЕТАЛЛОСТРОЙ Окт.'!T22:U22+'[11]МЕТАЛЛОСТРОЙ Нояб.'!T22:U22,'[11]МЕТАЛЛОСТРОЙ Нояб.'!T22:U22,'[12]МЕТАЛЛОСТРОЙ Дек.'!T22:U22)</f>
        <v>0</v>
      </c>
      <c r="V36" s="276"/>
      <c r="W36" s="108">
        <f>SUM('[1]МЕТАЛЛОСТРОЙ Янв.'!V22:W22,'[2]МЕТАЛЛОСТРОЙ Февр.'!V22:W22,'[3]МЕТАЛЛОСТРОЙ Март'!V22:W22,'[4]МЕТАЛЛОСТРОЙ Апр.'!V22:W22,'[5]МЕТАЛЛОСТРОЙ Май'!V22:W22,'[6]МЕТАЛЛОСТРОЙ Июнь'!V22:W22,'[7]МЕТАЛЛОСТРОЙ Июль'!V22:W22,'[8]МЕТАЛЛОСТРОЙ Авг.'!V22:W22,'[9]МЕТАЛЛОСТРОЙ Сент.'!V22:W22,'[10]МЕТАЛЛОСТРОЙ Окт.'!V22:W22+'[11]МЕТАЛЛОСТРОЙ Нояб.'!V22:W22,'[11]МЕТАЛЛОСТРОЙ Нояб.'!V22:W22,'[12]МЕТАЛЛОСТРОЙ Дек.'!V22:W22)</f>
        <v>0</v>
      </c>
      <c r="X36" s="276"/>
      <c r="Y36" s="108">
        <f>SUM('[1]МЕТАЛЛОСТРОЙ Янв.'!X22:Y22,'[2]МЕТАЛЛОСТРОЙ Февр.'!X22:Y22,'[3]МЕТАЛЛОСТРОЙ Март'!X22:Y22,'[4]МЕТАЛЛОСТРОЙ Апр.'!X22:Y22,'[5]МЕТАЛЛОСТРОЙ Май'!X22:Y22,'[6]МЕТАЛЛОСТРОЙ Июнь'!X22:Y22,'[7]МЕТАЛЛОСТРОЙ Июль'!X22:Y22,'[8]МЕТАЛЛОСТРОЙ Авг.'!X22:Y22,'[9]МЕТАЛЛОСТРОЙ Сент.'!X22:Y22,'[10]МЕТАЛЛОСТРОЙ Окт.'!X22:Y22+'[11]МЕТАЛЛОСТРОЙ Нояб.'!X22:Y22,'[11]МЕТАЛЛОСТРОЙ Нояб.'!X22:Y22,'[12]МЕТАЛЛОСТРОЙ Дек.'!X22:Y22)</f>
        <v>0</v>
      </c>
      <c r="Z36" s="276"/>
      <c r="AA36" s="108">
        <f>SUM('[1]МЕТАЛЛОСТРОЙ Янв.'!Z22:AA22,'[2]МЕТАЛЛОСТРОЙ Февр.'!Z22:AA22,'[3]МЕТАЛЛОСТРОЙ Март'!Z22:AA22,'[4]МЕТАЛЛОСТРОЙ Апр.'!Z22:AA22,'[5]МЕТАЛЛОСТРОЙ Май'!Z22:AA22,'[6]МЕТАЛЛОСТРОЙ Июнь'!Z22:AA22,'[7]МЕТАЛЛОСТРОЙ Июль'!Z22:AA22,'[8]МЕТАЛЛОСТРОЙ Авг.'!Z22:AA22,'[9]МЕТАЛЛОСТРОЙ Сент.'!Z22:AA22,'[10]МЕТАЛЛОСТРОЙ Окт.'!Z22:AA22+'[11]МЕТАЛЛОСТРОЙ Нояб.'!Z22:AA22,'[11]МЕТАЛЛОСТРОЙ Нояб.'!Z22:AA22,'[12]МЕТАЛЛОСТРОЙ Дек.'!Z22:AA22)</f>
        <v>0</v>
      </c>
      <c r="AB36" s="276"/>
      <c r="AC36" s="108">
        <f>SUM('[1]МЕТАЛЛОСТРОЙ Янв.'!AB22:AC22,'[2]МЕТАЛЛОСТРОЙ Февр.'!AB22:AC22,'[3]МЕТАЛЛОСТРОЙ Март'!AB22:AC22,'[4]МЕТАЛЛОСТРОЙ Апр.'!AB22:AC22,'[5]МЕТАЛЛОСТРОЙ Май'!AB22:AC22,'[6]МЕТАЛЛОСТРОЙ Июнь'!AB22:AC22,'[7]МЕТАЛЛОСТРОЙ Июль'!AB22:AC22,'[8]МЕТАЛЛОСТРОЙ Авг.'!AB22:AC22,'[9]МЕТАЛЛОСТРОЙ Сент.'!AB22:AC22,'[10]МЕТАЛЛОСТРОЙ Окт.'!AB22:AC22+'[11]МЕТАЛЛОСТРОЙ Нояб.'!AB22:AC22,'[11]МЕТАЛЛОСТРОЙ Нояб.'!AB22:AC22,'[12]МЕТАЛЛОСТРОЙ Дек.'!AB22:AC22)</f>
        <v>0</v>
      </c>
      <c r="AD36" s="276"/>
      <c r="AE36" s="108">
        <f>SUM('[1]МЕТАЛЛОСТРОЙ Янв.'!AD22:AE22,'[2]МЕТАЛЛОСТРОЙ Февр.'!AD22:AE22,'[3]МЕТАЛЛОСТРОЙ Март'!AD22:AE22,'[4]МЕТАЛЛОСТРОЙ Апр.'!AD22:AE22,'[5]МЕТАЛЛОСТРОЙ Май'!AD22:AE22,'[6]МЕТАЛЛОСТРОЙ Июнь'!AD22:AE22,'[7]МЕТАЛЛОСТРОЙ Июль'!AD22:AE22,'[8]МЕТАЛЛОСТРОЙ Авг.'!AD22:AE22,'[9]МЕТАЛЛОСТРОЙ Сент.'!AD22:AE22,'[10]МЕТАЛЛОСТРОЙ Окт.'!AD22:AE22+'[11]МЕТАЛЛОСТРОЙ Нояб.'!AD22:AE22,'[11]МЕТАЛЛОСТРОЙ Нояб.'!AD22:AE22,'[12]МЕТАЛЛОСТРОЙ Дек.'!AD22:AE22)</f>
        <v>0</v>
      </c>
      <c r="AF36" s="276"/>
      <c r="AG36" s="108">
        <f>SUM('[1]МЕТАЛЛОСТРОЙ Янв.'!AF22:AG22,'[2]МЕТАЛЛОСТРОЙ Февр.'!AF22:AG22,'[3]МЕТАЛЛОСТРОЙ Март'!AF22:AG22,'[4]МЕТАЛЛОСТРОЙ Апр.'!AF22:AG22,'[5]МЕТАЛЛОСТРОЙ Май'!AF22:AG22,'[6]МЕТАЛЛОСТРОЙ Июнь'!AF22:AG22,'[7]МЕТАЛЛОСТРОЙ Июль'!AF22:AG22,'[8]МЕТАЛЛОСТРОЙ Авг.'!AF22:AG22,'[9]МЕТАЛЛОСТРОЙ Сент.'!AF22:AG22,'[10]МЕТАЛЛОСТРОЙ Окт.'!AF22:AG22+'[11]МЕТАЛЛОСТРОЙ Нояб.'!AF22:AG22,'[11]МЕТАЛЛОСТРОЙ Нояб.'!AF22:AG22,'[12]МЕТАЛЛОСТРОЙ Дек.'!AF22:AG22)</f>
        <v>0</v>
      </c>
      <c r="AH36" s="276"/>
      <c r="AI36" s="108">
        <f>SUM('[1]МЕТАЛЛОСТРОЙ Янв.'!AH22:AI22,'[2]МЕТАЛЛОСТРОЙ Февр.'!AH22:AI22,'[3]МЕТАЛЛОСТРОЙ Март'!AH22:AI22,'[4]МЕТАЛЛОСТРОЙ Апр.'!AH22:AI22,'[5]МЕТАЛЛОСТРОЙ Май'!AH22:AI22,'[6]МЕТАЛЛОСТРОЙ Июнь'!AH22:AI22,'[7]МЕТАЛЛОСТРОЙ Июль'!AH22:AI22,'[8]МЕТАЛЛОСТРОЙ Авг.'!AH22:AI22,'[9]МЕТАЛЛОСТРОЙ Сент.'!AH22:AI22,'[10]МЕТАЛЛОСТРОЙ Окт.'!AH22:AI22+'[11]МЕТАЛЛОСТРОЙ Нояб.'!AH22:AI22,'[11]МЕТАЛЛОСТРОЙ Нояб.'!AH22:AI22,'[12]МЕТАЛЛОСТРОЙ Дек.'!AH22:AI22)</f>
        <v>0</v>
      </c>
      <c r="AJ36" s="276"/>
      <c r="AK36" s="108">
        <f>SUM('[1]МЕТАЛЛОСТРОЙ Янв.'!AJ22:AK22,'[2]МЕТАЛЛОСТРОЙ Февр.'!AJ22:AK22,'[3]МЕТАЛЛОСТРОЙ Март'!AJ22:AK22,'[4]МЕТАЛЛОСТРОЙ Апр.'!AJ22:AK22,'[5]МЕТАЛЛОСТРОЙ Май'!AJ22:AK22,'[6]МЕТАЛЛОСТРОЙ Июнь'!AJ22:AK22,'[7]МЕТАЛЛОСТРОЙ Июль'!AJ22:AK22,'[8]МЕТАЛЛОСТРОЙ Авг.'!AJ22:AK22,'[9]МЕТАЛЛОСТРОЙ Сент.'!AJ22:AK22,'[10]МЕТАЛЛОСТРОЙ Окт.'!AJ22:AK22+'[11]МЕТАЛЛОСТРОЙ Нояб.'!AJ22:AK22,'[11]МЕТАЛЛОСТРОЙ Нояб.'!AJ22:AK22,'[12]МЕТАЛЛОСТРОЙ Дек.'!AJ22:AK22)</f>
        <v>0</v>
      </c>
      <c r="AL36" s="276"/>
      <c r="AM36" s="108">
        <f>SUM('[1]МЕТАЛЛОСТРОЙ Янв.'!AL22:AM22,'[2]МЕТАЛЛОСТРОЙ Февр.'!AL22:AM22,'[3]МЕТАЛЛОСТРОЙ Март'!AL22:AM22,'[4]МЕТАЛЛОСТРОЙ Апр.'!AL22:AM22,'[5]МЕТАЛЛОСТРОЙ Май'!AL22:AM22,'[6]МЕТАЛЛОСТРОЙ Июнь'!AL22:AM22,'[7]МЕТАЛЛОСТРОЙ Июль'!AL22:AM22,'[8]МЕТАЛЛОСТРОЙ Авг.'!AL22:AM22,'[9]МЕТАЛЛОСТРОЙ Сент.'!AL22:AM22,'[10]МЕТАЛЛОСТРОЙ Окт.'!AL22:AM22+'[11]МЕТАЛЛОСТРОЙ Нояб.'!AL22:AM22,'[11]МЕТАЛЛОСТРОЙ Нояб.'!AL22:AM22,'[12]МЕТАЛЛОСТРОЙ Дек.'!AL22:AM22)</f>
        <v>0</v>
      </c>
      <c r="AN36" s="276"/>
      <c r="AO36" s="108">
        <f>SUM('[1]МЕТАЛЛОСТРОЙ Янв.'!AN22:AO22,'[2]МЕТАЛЛОСТРОЙ Февр.'!AN22:AO22,'[3]МЕТАЛЛОСТРОЙ Март'!AN22:AO22,'[4]МЕТАЛЛОСТРОЙ Апр.'!AN22:AO22,'[5]МЕТАЛЛОСТРОЙ Май'!AN22:AO22,'[6]МЕТАЛЛОСТРОЙ Июнь'!AN22:AO22,'[7]МЕТАЛЛОСТРОЙ Июль'!AN22:AO22,'[8]МЕТАЛЛОСТРОЙ Авг.'!AN22:AO22,'[9]МЕТАЛЛОСТРОЙ Сент.'!AN22:AO22,'[10]МЕТАЛЛОСТРОЙ Окт.'!AN22:AO22+'[11]МЕТАЛЛОСТРОЙ Нояб.'!AN22:AO22,'[11]МЕТАЛЛОСТРОЙ Нояб.'!AN22:AO22,'[12]МЕТАЛЛОСТРОЙ Дек.'!AN22:AO22)</f>
        <v>0</v>
      </c>
      <c r="AP36" s="276"/>
      <c r="AQ36" s="108">
        <f>SUM('[1]МЕТАЛЛОСТРОЙ Янв.'!AP22:AQ22,'[2]МЕТАЛЛОСТРОЙ Февр.'!AP22:AQ22,'[3]МЕТАЛЛОСТРОЙ Март'!AP22:AQ22,'[4]МЕТАЛЛОСТРОЙ Апр.'!AP22:AQ22,'[5]МЕТАЛЛОСТРОЙ Май'!AP22:AQ22,'[6]МЕТАЛЛОСТРОЙ Июнь'!AP22:AQ22,'[7]МЕТАЛЛОСТРОЙ Июль'!AP22:AQ22,'[8]МЕТАЛЛОСТРОЙ Авг.'!AP22:AQ22,'[9]МЕТАЛЛОСТРОЙ Сент.'!AP22:AQ22,'[10]МЕТАЛЛОСТРОЙ Окт.'!AP22:AQ22+'[11]МЕТАЛЛОСТРОЙ Нояб.'!AP22:AQ22,'[11]МЕТАЛЛОСТРОЙ Нояб.'!AP22:AQ22,'[12]МЕТАЛЛОСТРОЙ Дек.'!AP22:AQ22)</f>
        <v>0</v>
      </c>
      <c r="AR36" s="276"/>
      <c r="AS36" s="108">
        <f>SUM('[1]МЕТАЛЛОСТРОЙ Янв.'!AR22:AS22,'[2]МЕТАЛЛОСТРОЙ Февр.'!AR22:AS22,'[3]МЕТАЛЛОСТРОЙ Март'!AR22:AS22,'[4]МЕТАЛЛОСТРОЙ Апр.'!AR22:AS22,'[5]МЕТАЛЛОСТРОЙ Май'!AR22:AS22,'[6]МЕТАЛЛОСТРОЙ Июнь'!AR22:AS22,'[7]МЕТАЛЛОСТРОЙ Июль'!AR22:AS22,'[8]МЕТАЛЛОСТРОЙ Авг.'!AR22:AS22,'[9]МЕТАЛЛОСТРОЙ Сент.'!AR22:AS22,'[10]МЕТАЛЛОСТРОЙ Окт.'!AR22:AS22+'[11]МЕТАЛЛОСТРОЙ Нояб.'!AR22:AS22,'[11]МЕТАЛЛОСТРОЙ Нояб.'!AR22:AS22,'[12]МЕТАЛЛОСТРОЙ Дек.'!AR22:AS22)</f>
        <v>0</v>
      </c>
      <c r="AT36" s="276"/>
      <c r="AU36" s="108">
        <f>SUM('[1]МЕТАЛЛОСТРОЙ Янв.'!AT22:AU22,'[2]МЕТАЛЛОСТРОЙ Февр.'!AT22:AU22,'[3]МЕТАЛЛОСТРОЙ Март'!AT22:AU22,'[4]МЕТАЛЛОСТРОЙ Апр.'!AT22:AU22,'[5]МЕТАЛЛОСТРОЙ Май'!AT22:AU22,'[6]МЕТАЛЛОСТРОЙ Июнь'!AT22:AU22,'[7]МЕТАЛЛОСТРОЙ Июль'!AT22:AU22,'[8]МЕТАЛЛОСТРОЙ Авг.'!AT22:AU22,'[9]МЕТАЛЛОСТРОЙ Сент.'!AT22:AU22,'[10]МЕТАЛЛОСТРОЙ Окт.'!AT22:AU22+'[11]МЕТАЛЛОСТРОЙ Нояб.'!AT22:AU22,'[11]МЕТАЛЛОСТРОЙ Нояб.'!AT22:AU22,'[12]МЕТАЛЛОСТРОЙ Дек.'!AT22:AU22)</f>
        <v>0</v>
      </c>
      <c r="AV36" s="276"/>
      <c r="AW36" s="108">
        <f>SUM('[1]МЕТАЛЛОСТРОЙ Янв.'!AV22:AW22,'[2]МЕТАЛЛОСТРОЙ Февр.'!AV22:AW22,'[3]МЕТАЛЛОСТРОЙ Март'!AV22:AW22,'[4]МЕТАЛЛОСТРОЙ Апр.'!AV22:AW22,'[5]МЕТАЛЛОСТРОЙ Май'!AV22:AW22,'[6]МЕТАЛЛОСТРОЙ Июнь'!AV22:AW22,'[7]МЕТАЛЛОСТРОЙ Июль'!AV22:AW22,'[8]МЕТАЛЛОСТРОЙ Авг.'!AV22:AW22,'[9]МЕТАЛЛОСТРОЙ Сент.'!AV22:AW22,'[10]МЕТАЛЛОСТРОЙ Окт.'!AV22:AW22+'[11]МЕТАЛЛОСТРОЙ Нояб.'!AV22:AW22,'[11]МЕТАЛЛОСТРОЙ Нояб.'!AV22:AW22,'[12]МЕТАЛЛОСТРОЙ Дек.'!AV22:AW22)</f>
        <v>0</v>
      </c>
      <c r="AX36" s="276"/>
      <c r="AY36" s="108">
        <f>SUM('[1]МЕТАЛЛОСТРОЙ Янв.'!AX22:AY22,'[2]МЕТАЛЛОСТРОЙ Февр.'!AX22:AY22,'[3]МЕТАЛЛОСТРОЙ Март'!AX22:AY22,'[4]МЕТАЛЛОСТРОЙ Апр.'!AX22:AY22,'[5]МЕТАЛЛОСТРОЙ Май'!AX22:AY22,'[6]МЕТАЛЛОСТРОЙ Июнь'!AX22:AY22,'[7]МЕТАЛЛОСТРОЙ Июль'!AX22:AY22,'[8]МЕТАЛЛОСТРОЙ Авг.'!AX22:AY22,'[9]МЕТАЛЛОСТРОЙ Сент.'!AX22:AY22,'[10]МЕТАЛЛОСТРОЙ Окт.'!AX22:AY22+'[11]МЕТАЛЛОСТРОЙ Нояб.'!AX22:AY22,'[11]МЕТАЛЛОСТРОЙ Нояб.'!AX22:AY22,'[12]МЕТАЛЛОСТРОЙ Дек.'!AX22:AY22)</f>
        <v>0</v>
      </c>
      <c r="AZ36" s="276"/>
      <c r="BA36" s="108">
        <f>SUM('[1]МЕТАЛЛОСТРОЙ Янв.'!AZ22:BA22,'[2]МЕТАЛЛОСТРОЙ Февр.'!AZ22:BA22,'[3]МЕТАЛЛОСТРОЙ Март'!AZ22:BA22,'[4]МЕТАЛЛОСТРОЙ Апр.'!AZ22:BA22,'[5]МЕТАЛЛОСТРОЙ Май'!AZ22:BA22,'[6]МЕТАЛЛОСТРОЙ Июнь'!AZ22:BA22,'[7]МЕТАЛЛОСТРОЙ Июль'!AZ22:BA22,'[8]МЕТАЛЛОСТРОЙ Авг.'!AZ22:BA22,'[9]МЕТАЛЛОСТРОЙ Сент.'!AZ22:BA22,'[10]МЕТАЛЛОСТРОЙ Окт.'!AZ22:BA22+'[11]МЕТАЛЛОСТРОЙ Нояб.'!AZ22:BA22,'[11]МЕТАЛЛОСТРОЙ Нояб.'!AZ22:BA22,'[12]МЕТАЛЛОСТРОЙ Дек.'!AZ22:BA22)</f>
        <v>0</v>
      </c>
      <c r="BB36" s="276"/>
      <c r="BC36" s="108">
        <f>SUM('[1]МЕТАЛЛОСТРОЙ Янв.'!BB22:BC22,'[2]МЕТАЛЛОСТРОЙ Февр.'!BB22:BC22,'[3]МЕТАЛЛОСТРОЙ Март'!BB22:BC22,'[4]МЕТАЛЛОСТРОЙ Апр.'!BB22:BC22,'[5]МЕТАЛЛОСТРОЙ Май'!BB22:BC22,'[6]МЕТАЛЛОСТРОЙ Июнь'!BB22:BC22,'[7]МЕТАЛЛОСТРОЙ Июль'!BB22:BC22,'[8]МЕТАЛЛОСТРОЙ Авг.'!BB22:BC22,'[9]МЕТАЛЛОСТРОЙ Сент.'!BB22:BC22,'[10]МЕТАЛЛОСТРОЙ Окт.'!BB22:BC22+'[11]МЕТАЛЛОСТРОЙ Нояб.'!BB22:BC22,'[11]МЕТАЛЛОСТРОЙ Нояб.'!BB22:BC22,'[12]МЕТАЛЛОСТРОЙ Дек.'!BB22:BC22)</f>
        <v>0</v>
      </c>
      <c r="BD36" s="276"/>
      <c r="BE36" s="108">
        <f>SUM('[1]МЕТАЛЛОСТРОЙ Янв.'!BD22:BE22,'[2]МЕТАЛЛОСТРОЙ Февр.'!BD22:BE22,'[3]МЕТАЛЛОСТРОЙ Март'!BD22:BE22,'[4]МЕТАЛЛОСТРОЙ Апр.'!BD22:BE22,'[5]МЕТАЛЛОСТРОЙ Май'!BD22:BE22,'[6]МЕТАЛЛОСТРОЙ Июнь'!BD22:BE22,'[7]МЕТАЛЛОСТРОЙ Июль'!BD22:BE22,'[8]МЕТАЛЛОСТРОЙ Авг.'!BD22:BE22,'[9]МЕТАЛЛОСТРОЙ Сент.'!BD22:BE22,'[10]МЕТАЛЛОСТРОЙ Окт.'!BD22:BE22+'[11]МЕТАЛЛОСТРОЙ Нояб.'!BD22:BE22,'[11]МЕТАЛЛОСТРОЙ Нояб.'!BD22:BE22,'[12]МЕТАЛЛОСТРОЙ Дек.'!BD22:BE22)</f>
        <v>0</v>
      </c>
      <c r="BF36" s="276"/>
      <c r="BG36" s="108">
        <f>SUM('[1]МЕТАЛЛОСТРОЙ Янв.'!BF22:BG22,'[2]МЕТАЛЛОСТРОЙ Февр.'!BF22:BG22,'[3]МЕТАЛЛОСТРОЙ Март'!BF22:BG22,'[4]МЕТАЛЛОСТРОЙ Апр.'!BF22:BG22,'[5]МЕТАЛЛОСТРОЙ Май'!BF22:BG22,'[6]МЕТАЛЛОСТРОЙ Июнь'!BF22:BG22,'[7]МЕТАЛЛОСТРОЙ Июль'!BF22:BG22,'[8]МЕТАЛЛОСТРОЙ Авг.'!BF22:BG22,'[9]МЕТАЛЛОСТРОЙ Сент.'!BF22:BG22,'[10]МЕТАЛЛОСТРОЙ Окт.'!BF22:BG22+'[11]МЕТАЛЛОСТРОЙ Нояб.'!BF22:BG22,'[11]МЕТАЛЛОСТРОЙ Нояб.'!BF22:BG22,'[12]МЕТАЛЛОСТРОЙ Дек.'!BF22:BG22)</f>
        <v>0</v>
      </c>
      <c r="BH36" s="276"/>
      <c r="BI36" s="108">
        <f>SUM('[1]МЕТАЛЛОСТРОЙ Янв.'!BH22:BI22,'[2]МЕТАЛЛОСТРОЙ Февр.'!BH22:BI22,'[3]МЕТАЛЛОСТРОЙ Март'!BH22:BI22,'[4]МЕТАЛЛОСТРОЙ Апр.'!BH22:BI22,'[5]МЕТАЛЛОСТРОЙ Май'!BH22:BI22,'[6]МЕТАЛЛОСТРОЙ Июнь'!BH22:BI22,'[7]МЕТАЛЛОСТРОЙ Июль'!BH22:BI22,'[8]МЕТАЛЛОСТРОЙ Авг.'!BH22:BI22,'[9]МЕТАЛЛОСТРОЙ Сент.'!BH22:BI22,'[10]МЕТАЛЛОСТРОЙ Окт.'!BH22:BI22+'[11]МЕТАЛЛОСТРОЙ Нояб.'!BH22:BI22,'[11]МЕТАЛЛОСТРОЙ Нояб.'!BH22:BI22,'[12]МЕТАЛЛОСТРОЙ Дек.'!BH22:BI22)</f>
        <v>0</v>
      </c>
      <c r="BJ36" s="276"/>
      <c r="BK36" s="108">
        <f>SUM('[1]МЕТАЛЛОСТРОЙ Янв.'!BJ22:BK22,'[2]МЕТАЛЛОСТРОЙ Февр.'!BJ22:BK22,'[3]МЕТАЛЛОСТРОЙ Март'!BJ22:BK22,'[4]МЕТАЛЛОСТРОЙ Апр.'!BJ22:BK22,'[5]МЕТАЛЛОСТРОЙ Май'!BJ22:BK22,'[6]МЕТАЛЛОСТРОЙ Июнь'!BJ22:BK22,'[7]МЕТАЛЛОСТРОЙ Июль'!BJ22:BK22,'[8]МЕТАЛЛОСТРОЙ Авг.'!BJ22:BK22,'[9]МЕТАЛЛОСТРОЙ Сент.'!BJ22:BK22,'[10]МЕТАЛЛОСТРОЙ Окт.'!BJ22:BK22+'[11]МЕТАЛЛОСТРОЙ Нояб.'!BJ22:BK22,'[11]МЕТАЛЛОСТРОЙ Нояб.'!BJ22:BK22,'[12]МЕТАЛЛОСТРОЙ Дек.'!BJ22:BK22)</f>
        <v>0</v>
      </c>
      <c r="BL36" s="276"/>
      <c r="BM36" s="108">
        <f>SUM('[1]МЕТАЛЛОСТРОЙ Янв.'!BL22:BM22,'[2]МЕТАЛЛОСТРОЙ Февр.'!BL22:BM22,'[3]МЕТАЛЛОСТРОЙ Март'!BL22:BM22,'[4]МЕТАЛЛОСТРОЙ Апр.'!BL22:BM22,'[5]МЕТАЛЛОСТРОЙ Май'!BL22:BM22,'[6]МЕТАЛЛОСТРОЙ Июнь'!BL22:BM22,'[7]МЕТАЛЛОСТРОЙ Июль'!BL22:BM22,'[8]МЕТАЛЛОСТРОЙ Авг.'!BL22:BM22,'[9]МЕТАЛЛОСТРОЙ Сент.'!BL22:BM22,'[10]МЕТАЛЛОСТРОЙ Окт.'!BL22:BM22+'[11]МЕТАЛЛОСТРОЙ Нояб.'!BL22:BM22,'[11]МЕТАЛЛОСТРОЙ Нояб.'!BL22:BM22,'[12]МЕТАЛЛОСТРОЙ Дек.'!BL22:BM22)</f>
        <v>0</v>
      </c>
      <c r="BN36" s="276"/>
      <c r="BO36" s="108">
        <f>SUM('[1]МЕТАЛЛОСТРОЙ Янв.'!BN22:BO22,'[2]МЕТАЛЛОСТРОЙ Февр.'!BN22:BO22,'[3]МЕТАЛЛОСТРОЙ Март'!BN22:BO22,'[4]МЕТАЛЛОСТРОЙ Апр.'!BN22:BO22,'[5]МЕТАЛЛОСТРОЙ Май'!BN22:BO22,'[6]МЕТАЛЛОСТРОЙ Июнь'!BN22:BO22,'[7]МЕТАЛЛОСТРОЙ Июль'!BN22:BO22,'[8]МЕТАЛЛОСТРОЙ Авг.'!BN22:BO22,'[9]МЕТАЛЛОСТРОЙ Сент.'!BN22:BO22,'[10]МЕТАЛЛОСТРОЙ Окт.'!BN22:BO22+'[11]МЕТАЛЛОСТРОЙ Нояб.'!BN22:BO22,'[11]МЕТАЛЛОСТРОЙ Нояб.'!BN22:BO22,'[12]МЕТАЛЛОСТРОЙ Дек.'!BN22:BO22)</f>
        <v>0</v>
      </c>
      <c r="BP36" s="276"/>
      <c r="BQ36" s="108">
        <f>SUM('[1]МЕТАЛЛОСТРОЙ Янв.'!BP22:BQ22,'[2]МЕТАЛЛОСТРОЙ Февр.'!BP22:BQ22,'[3]МЕТАЛЛОСТРОЙ Март'!BP22:BQ22,'[4]МЕТАЛЛОСТРОЙ Апр.'!BP22:BQ22,'[5]МЕТАЛЛОСТРОЙ Май'!BP22:BQ22,'[6]МЕТАЛЛОСТРОЙ Июнь'!BP22:BQ22,'[7]МЕТАЛЛОСТРОЙ Июль'!BP22:BQ22,'[8]МЕТАЛЛОСТРОЙ Авг.'!BP22:BQ22,'[9]МЕТАЛЛОСТРОЙ Сент.'!BP22:BQ22,'[10]МЕТАЛЛОСТРОЙ Окт.'!BP22:BQ22+'[11]МЕТАЛЛОСТРОЙ Нояб.'!BP22:BQ22,'[11]МЕТАЛЛОСТРОЙ Нояб.'!BP22:BQ22,'[12]МЕТАЛЛОСТРОЙ Дек.'!BP22:BQ22)</f>
        <v>0</v>
      </c>
      <c r="BR36" s="276"/>
      <c r="BS36" s="108">
        <f>SUM('[1]МЕТАЛЛОСТРОЙ Янв.'!BR22:BS22,'[2]МЕТАЛЛОСТРОЙ Февр.'!BR22:BS22,'[3]МЕТАЛЛОСТРОЙ Март'!BR22:BS22,'[4]МЕТАЛЛОСТРОЙ Апр.'!BR22:BS22,'[5]МЕТАЛЛОСТРОЙ Май'!BR22:BS22,'[6]МЕТАЛЛОСТРОЙ Июнь'!BR22:BS22,'[7]МЕТАЛЛОСТРОЙ Июль'!BR22:BS22,'[8]МЕТАЛЛОСТРОЙ Авг.'!BR22:BS22,'[9]МЕТАЛЛОСТРОЙ Сент.'!BR22:BS22,'[10]МЕТАЛЛОСТРОЙ Окт.'!BR22:BS22+'[11]МЕТАЛЛОСТРОЙ Нояб.'!BR22:BS22,'[11]МЕТАЛЛОСТРОЙ Нояб.'!BR22:BS22,'[12]МЕТАЛЛОСТРОЙ Дек.'!BR22:BS22)</f>
        <v>0</v>
      </c>
      <c r="BT36" s="276"/>
      <c r="BU36" s="108">
        <f>SUM('[1]МЕТАЛЛОСТРОЙ Янв.'!BT22:BU22,'[2]МЕТАЛЛОСТРОЙ Февр.'!BT22:BU22,'[3]МЕТАЛЛОСТРОЙ Март'!BT22:BU22,'[4]МЕТАЛЛОСТРОЙ Апр.'!BT22:BU22,'[5]МЕТАЛЛОСТРОЙ Май'!BT22:BU22,'[6]МЕТАЛЛОСТРОЙ Июнь'!BT22:BU22,'[7]МЕТАЛЛОСТРОЙ Июль'!BT22:BU22,'[8]МЕТАЛЛОСТРОЙ Авг.'!BT22:BU22,'[9]МЕТАЛЛОСТРОЙ Сент.'!BT22:BU22,'[10]МЕТАЛЛОСТРОЙ Окт.'!BT22:BU22+'[11]МЕТАЛЛОСТРОЙ Нояб.'!BT22:BU22,'[11]МЕТАЛЛОСТРОЙ Нояб.'!BT22:BU22,'[12]МЕТАЛЛОСТРОЙ Дек.'!BT22:BU22)</f>
        <v>0</v>
      </c>
      <c r="BV36" s="276"/>
      <c r="BW36" s="108">
        <f>SUM('[1]МЕТАЛЛОСТРОЙ Янв.'!BV22:BW22,'[2]МЕТАЛЛОСТРОЙ Февр.'!BV22:BW22,'[3]МЕТАЛЛОСТРОЙ Март'!BV22:BW22,'[4]МЕТАЛЛОСТРОЙ Апр.'!BV22:BW22,'[5]МЕТАЛЛОСТРОЙ Май'!BV22:BW22,'[6]МЕТАЛЛОСТРОЙ Июнь'!BV22:BW22,'[7]МЕТАЛЛОСТРОЙ Июль'!BV22:BW22,'[8]МЕТАЛЛОСТРОЙ Авг.'!BV22:BW22,'[9]МЕТАЛЛОСТРОЙ Сент.'!BV22:BW22,'[10]МЕТАЛЛОСТРОЙ Окт.'!BV22:BW22+'[11]МЕТАЛЛОСТРОЙ Нояб.'!BV22:BW22,'[11]МЕТАЛЛОСТРОЙ Нояб.'!BV22:BW22,'[12]МЕТАЛЛОСТРОЙ Дек.'!BV22:BW22)</f>
        <v>0</v>
      </c>
      <c r="BX36" s="276"/>
      <c r="BY36" s="108">
        <f>SUM('[1]МЕТАЛЛОСТРОЙ Янв.'!BX22:BY22,'[2]МЕТАЛЛОСТРОЙ Февр.'!BX22:BY22,'[3]МЕТАЛЛОСТРОЙ Март'!BX22:BY22,'[4]МЕТАЛЛОСТРОЙ Апр.'!BX22:BY22,'[5]МЕТАЛЛОСТРОЙ Май'!BX22:BY22,'[6]МЕТАЛЛОСТРОЙ Июнь'!BX22:BY22,'[7]МЕТАЛЛОСТРОЙ Июль'!BX22:BY22,'[8]МЕТАЛЛОСТРОЙ Авг.'!BX22:BY22,'[9]МЕТАЛЛОСТРОЙ Сент.'!BX22:BY22,'[10]МЕТАЛЛОСТРОЙ Окт.'!BX22:BY22+'[11]МЕТАЛЛОСТРОЙ Нояб.'!BX22:BY22,'[11]МЕТАЛЛОСТРОЙ Нояб.'!BX22:BY22,'[12]МЕТАЛЛОСТРОЙ Дек.'!BX22:BY22)</f>
        <v>0</v>
      </c>
      <c r="BZ36" s="276"/>
      <c r="CA36" s="108">
        <f>SUM('[1]МЕТАЛЛОСТРОЙ Янв.'!BZ22:CA22,'[2]МЕТАЛЛОСТРОЙ Февр.'!BZ22:CA22,'[3]МЕТАЛЛОСТРОЙ Март'!BZ22:CA22,'[4]МЕТАЛЛОСТРОЙ Апр.'!BZ22:CA22,'[5]МЕТАЛЛОСТРОЙ Май'!BZ22:CA22,'[6]МЕТАЛЛОСТРОЙ Июнь'!BZ22:CA22,'[7]МЕТАЛЛОСТРОЙ Июль'!BZ22:CA22,'[8]МЕТАЛЛОСТРОЙ Авг.'!BZ22:CA22,'[9]МЕТАЛЛОСТРОЙ Сент.'!BZ22:CA22,'[10]МЕТАЛЛОСТРОЙ Окт.'!BZ22:CA22+'[11]МЕТАЛЛОСТРОЙ Нояб.'!BZ22:CA22,'[11]МЕТАЛЛОСТРОЙ Нояб.'!BZ22:CA22,'[12]МЕТАЛЛОСТРОЙ Дек.'!BZ22:CA22)</f>
        <v>0</v>
      </c>
      <c r="CB36" s="276"/>
      <c r="CC36" s="108">
        <f>SUM('[1]МЕТАЛЛОСТРОЙ Янв.'!CB22:CC22,'[2]МЕТАЛЛОСТРОЙ Февр.'!CB22:CC22,'[3]МЕТАЛЛОСТРОЙ Март'!CB22:CC22,'[4]МЕТАЛЛОСТРОЙ Апр.'!CB22:CC22,'[5]МЕТАЛЛОСТРОЙ Май'!CB22:CC22,'[6]МЕТАЛЛОСТРОЙ Июнь'!CB22:CC22,'[7]МЕТАЛЛОСТРОЙ Июль'!CB22:CC22,'[8]МЕТАЛЛОСТРОЙ Авг.'!CB22:CC22,'[9]МЕТАЛЛОСТРОЙ Сент.'!CB22:CC22,'[10]МЕТАЛЛОСТРОЙ Окт.'!CB22:CC22+'[11]МЕТАЛЛОСТРОЙ Нояб.'!CB22:CC22,'[11]МЕТАЛЛОСТРОЙ Нояб.'!CB22:CC22,'[12]МЕТАЛЛОСТРОЙ Дек.'!CB22:CC22)</f>
        <v>0</v>
      </c>
      <c r="CD36" s="276"/>
      <c r="CE36" s="108">
        <f>SUM('[1]МЕТАЛЛОСТРОЙ Янв.'!CD22:CE22,'[2]МЕТАЛЛОСТРОЙ Февр.'!CD22:CE22,'[3]МЕТАЛЛОСТРОЙ Март'!CD22:CE22,'[4]МЕТАЛЛОСТРОЙ Апр.'!CD22:CE22,'[5]МЕТАЛЛОСТРОЙ Май'!CD22:CE22,'[6]МЕТАЛЛОСТРОЙ Июнь'!CD22:CE22,'[7]МЕТАЛЛОСТРОЙ Июль'!CD22:CE22,'[8]МЕТАЛЛОСТРОЙ Авг.'!CD22:CE22,'[9]МЕТАЛЛОСТРОЙ Сент.'!CD22:CE22,'[10]МЕТАЛЛОСТРОЙ Окт.'!CD22:CE22+'[11]МЕТАЛЛОСТРОЙ Нояб.'!CD22:CE22,'[11]МЕТАЛЛОСТРОЙ Нояб.'!CD22:CE22,'[12]МЕТАЛЛОСТРОЙ Дек.'!CD22:CE22)</f>
        <v>0</v>
      </c>
      <c r="CF36" s="276"/>
      <c r="CG36" s="108">
        <f>SUM('[1]МЕТАЛЛОСТРОЙ Янв.'!CF22:CG22,'[2]МЕТАЛЛОСТРОЙ Февр.'!CF22:CG22,'[3]МЕТАЛЛОСТРОЙ Март'!CF22:CG22,'[4]МЕТАЛЛОСТРОЙ Апр.'!CF22:CG22,'[5]МЕТАЛЛОСТРОЙ Май'!CF22:CG22,'[6]МЕТАЛЛОСТРОЙ Июнь'!CF22:CG22,'[7]МЕТАЛЛОСТРОЙ Июль'!CF22:CG22,'[8]МЕТАЛЛОСТРОЙ Авг.'!CF22:CG22,'[9]МЕТАЛЛОСТРОЙ Сент.'!CF22:CG22,'[10]МЕТАЛЛОСТРОЙ Окт.'!CF22:CG22+'[11]МЕТАЛЛОСТРОЙ Нояб.'!CF22:CG22,'[11]МЕТАЛЛОСТРОЙ Нояб.'!CF22:CG22,'[12]МЕТАЛЛОСТРОЙ Дек.'!CF22:CG22)</f>
        <v>0</v>
      </c>
      <c r="CH36" s="276"/>
      <c r="CI36" s="108">
        <f>SUM('[1]МЕТАЛЛОСТРОЙ Янв.'!CH22:CI22,'[2]МЕТАЛЛОСТРОЙ Февр.'!CH22:CI22,'[3]МЕТАЛЛОСТРОЙ Март'!CH22:CI22,'[4]МЕТАЛЛОСТРОЙ Апр.'!CH22:CI22,'[5]МЕТАЛЛОСТРОЙ Май'!CH22:CI22,'[6]МЕТАЛЛОСТРОЙ Июнь'!CH22:CI22,'[7]МЕТАЛЛОСТРОЙ Июль'!CH22:CI22,'[8]МЕТАЛЛОСТРОЙ Авг.'!CH22:CI22,'[9]МЕТАЛЛОСТРОЙ Сент.'!CH22:CI22,'[10]МЕТАЛЛОСТРОЙ Окт.'!CH22:CI22+'[11]МЕТАЛЛОСТРОЙ Нояб.'!CH22:CI22,'[11]МЕТАЛЛОСТРОЙ Нояб.'!CH22:CI22,'[12]МЕТАЛЛОСТРОЙ Дек.'!CH22:CI22)</f>
        <v>0</v>
      </c>
      <c r="CJ36" s="276"/>
      <c r="CK36" s="108">
        <f>SUM('[1]МЕТАЛЛОСТРОЙ Янв.'!CJ22:CK22,'[2]МЕТАЛЛОСТРОЙ Февр.'!CJ22:CK22,'[3]МЕТАЛЛОСТРОЙ Март'!CJ22:CK22,'[4]МЕТАЛЛОСТРОЙ Апр.'!CJ22:CK22,'[5]МЕТАЛЛОСТРОЙ Май'!CJ22:CK22,'[6]МЕТАЛЛОСТРОЙ Июнь'!CJ22:CK22,'[7]МЕТАЛЛОСТРОЙ Июль'!CJ22:CK22,'[8]МЕТАЛЛОСТРОЙ Авг.'!CJ22:CK22,'[9]МЕТАЛЛОСТРОЙ Сент.'!CJ22:CK22,'[10]МЕТАЛЛОСТРОЙ Окт.'!CJ22:CK22+'[11]МЕТАЛЛОСТРОЙ Нояб.'!CJ22:CK22,'[11]МЕТАЛЛОСТРОЙ Нояб.'!CJ22:CK22,'[12]МЕТАЛЛОСТРОЙ Дек.'!CJ22:CK22)</f>
        <v>0</v>
      </c>
      <c r="CL36" s="276"/>
      <c r="CM36" s="108">
        <f>SUM('[1]МЕТАЛЛОСТРОЙ Янв.'!CL22:CM22,'[2]МЕТАЛЛОСТРОЙ Февр.'!CL22:CM22,'[3]МЕТАЛЛОСТРОЙ Март'!CL22:CM22,'[4]МЕТАЛЛОСТРОЙ Апр.'!CL22:CM22,'[5]МЕТАЛЛОСТРОЙ Май'!CL22:CM22,'[6]МЕТАЛЛОСТРОЙ Июнь'!CL22:CM22,'[7]МЕТАЛЛОСТРОЙ Июль'!CL22:CM22,'[8]МЕТАЛЛОСТРОЙ Авг.'!CL22:CM22,'[9]МЕТАЛЛОСТРОЙ Сент.'!CL22:CM22,'[10]МЕТАЛЛОСТРОЙ Окт.'!CL22:CM22+'[11]МЕТАЛЛОСТРОЙ Нояб.'!CL22:CM22,'[11]МЕТАЛЛОСТРОЙ Нояб.'!CL22:CM22,'[12]МЕТАЛЛОСТРОЙ Дек.'!CL22:CM22)</f>
        <v>0</v>
      </c>
      <c r="CN36" s="276"/>
      <c r="CO36" s="108">
        <f>SUM('[1]МЕТАЛЛОСТРОЙ Янв.'!CN22:CO22,'[2]МЕТАЛЛОСТРОЙ Февр.'!CN22:CO22,'[3]МЕТАЛЛОСТРОЙ Март'!CN22:CO22,'[4]МЕТАЛЛОСТРОЙ Апр.'!CN22:CO22,'[5]МЕТАЛЛОСТРОЙ Май'!CN22:CO22,'[6]МЕТАЛЛОСТРОЙ Июнь'!CN22:CO22,'[7]МЕТАЛЛОСТРОЙ Июль'!CN22:CO22,'[8]МЕТАЛЛОСТРОЙ Авг.'!CN22:CO22,'[9]МЕТАЛЛОСТРОЙ Сент.'!CN22:CO22,'[10]МЕТАЛЛОСТРОЙ Окт.'!CN22:CO22+'[11]МЕТАЛЛОСТРОЙ Нояб.'!CN22:CO22,'[11]МЕТАЛЛОСТРОЙ Нояб.'!CN22:CO22,'[12]МЕТАЛЛОСТРОЙ Дек.'!CN22:CO22)</f>
        <v>0</v>
      </c>
      <c r="CP36" s="120"/>
      <c r="CQ36" s="400"/>
      <c r="CR36" s="81"/>
    </row>
    <row r="37" spans="1:96" s="30" customFormat="1" ht="15.9" customHeight="1" x14ac:dyDescent="0.3">
      <c r="A37" s="382"/>
      <c r="B37" s="413"/>
      <c r="C37" s="8" t="s">
        <v>48</v>
      </c>
      <c r="D37" s="276"/>
      <c r="E37" s="108">
        <f>SUM('[1]МЕТАЛЛОСТРОЙ Янв.'!D23:E23,'[2]МЕТАЛЛОСТРОЙ Февр.'!D23:E23,'[3]МЕТАЛЛОСТРОЙ Март'!D23:E23,'[4]МЕТАЛЛОСТРОЙ Апр.'!D23:E23,'[5]МЕТАЛЛОСТРОЙ Май'!D23:E23,'[6]МЕТАЛЛОСТРОЙ Июнь'!D23:E23,'[7]МЕТАЛЛОСТРОЙ Июль'!D23:E23,'[8]МЕТАЛЛОСТРОЙ Авг.'!D23:E23,'[9]МЕТАЛЛОСТРОЙ Сент.'!D23:E23,'[10]МЕТАЛЛОСТРОЙ Окт.'!D23:E23+'[11]МЕТАЛЛОСТРОЙ Нояб.'!D23:E23,'[11]МЕТАЛЛОСТРОЙ Нояб.'!D23:E23,'[12]МЕТАЛЛОСТРОЙ Дек.'!D23:E23)</f>
        <v>0</v>
      </c>
      <c r="F37" s="276"/>
      <c r="G37" s="108">
        <f>SUM('[1]МЕТАЛЛОСТРОЙ Янв.'!F23:G23,'[2]МЕТАЛЛОСТРОЙ Февр.'!F23:G23,'[3]МЕТАЛЛОСТРОЙ Март'!F23:G23,'[4]МЕТАЛЛОСТРОЙ Апр.'!F23:G23,'[5]МЕТАЛЛОСТРОЙ Май'!F23:G23,'[6]МЕТАЛЛОСТРОЙ Июнь'!F23:G23,'[7]МЕТАЛЛОСТРОЙ Июль'!F23:G23,'[8]МЕТАЛЛОСТРОЙ Авг.'!F23:G23,'[9]МЕТАЛЛОСТРОЙ Сент.'!F23:G23,'[10]МЕТАЛЛОСТРОЙ Окт.'!F23:G23+'[11]МЕТАЛЛОСТРОЙ Нояб.'!F23:G23,'[11]МЕТАЛЛОСТРОЙ Нояб.'!F23:G23,'[12]МЕТАЛЛОСТРОЙ Дек.'!F23:G23)</f>
        <v>0</v>
      </c>
      <c r="H37" s="276"/>
      <c r="I37" s="108">
        <f>SUM('[1]МЕТАЛЛОСТРОЙ Янв.'!H23:I23,'[2]МЕТАЛЛОСТРОЙ Февр.'!H23:I23,'[3]МЕТАЛЛОСТРОЙ Март'!H23:I23,'[4]МЕТАЛЛОСТРОЙ Апр.'!H23:I23,'[5]МЕТАЛЛОСТРОЙ Май'!H23:I23,'[6]МЕТАЛЛОСТРОЙ Июнь'!H23:I23,'[7]МЕТАЛЛОСТРОЙ Июль'!H23:I23,'[8]МЕТАЛЛОСТРОЙ Авг.'!H23:I23,'[9]МЕТАЛЛОСТРОЙ Сент.'!H23:I23,'[10]МЕТАЛЛОСТРОЙ Окт.'!H23:I23+'[11]МЕТАЛЛОСТРОЙ Нояб.'!H23:I23,'[11]МЕТАЛЛОСТРОЙ Нояб.'!H23:I23,'[12]МЕТАЛЛОСТРОЙ Дек.'!H23:I23)</f>
        <v>0</v>
      </c>
      <c r="J37" s="276"/>
      <c r="K37" s="108">
        <f>SUM('[1]МЕТАЛЛОСТРОЙ Янв.'!J23:K23,'[2]МЕТАЛЛОСТРОЙ Февр.'!J23:K23,'[3]МЕТАЛЛОСТРОЙ Март'!J23:K23,'[4]МЕТАЛЛОСТРОЙ Апр.'!J23:K23,'[5]МЕТАЛЛОСТРОЙ Май'!J23:K23,'[6]МЕТАЛЛОСТРОЙ Июнь'!J23:K23,'[7]МЕТАЛЛОСТРОЙ Июль'!J23:K23,'[8]МЕТАЛЛОСТРОЙ Авг.'!J23:K23,'[9]МЕТАЛЛОСТРОЙ Сент.'!J23:K23,'[10]МЕТАЛЛОСТРОЙ Окт.'!J23:K23+'[11]МЕТАЛЛОСТРОЙ Нояб.'!J23:K23,'[11]МЕТАЛЛОСТРОЙ Нояб.'!J23:K23,'[12]МЕТАЛЛОСТРОЙ Дек.'!J23:K23)</f>
        <v>0</v>
      </c>
      <c r="L37" s="276"/>
      <c r="M37" s="108">
        <f>SUM('[1]МЕТАЛЛОСТРОЙ Янв.'!L23:M23,'[2]МЕТАЛЛОСТРОЙ Февр.'!L23:M23,'[3]МЕТАЛЛОСТРОЙ Март'!L23:M23,'[4]МЕТАЛЛОСТРОЙ Апр.'!L23:M23,'[5]МЕТАЛЛОСТРОЙ Май'!L23:M23,'[6]МЕТАЛЛОСТРОЙ Июнь'!L23:M23,'[7]МЕТАЛЛОСТРОЙ Июль'!L23:M23,'[8]МЕТАЛЛОСТРОЙ Авг.'!L23:M23,'[9]МЕТАЛЛОСТРОЙ Сент.'!L23:M23,'[10]МЕТАЛЛОСТРОЙ Окт.'!L23:M23+'[11]МЕТАЛЛОСТРОЙ Нояб.'!L23:M23,'[11]МЕТАЛЛОСТРОЙ Нояб.'!L23:M23,'[12]МЕТАЛЛОСТРОЙ Дек.'!L23:M23)</f>
        <v>0</v>
      </c>
      <c r="N37" s="276"/>
      <c r="O37" s="108">
        <f>SUM('[1]МЕТАЛЛОСТРОЙ Янв.'!N23:O23,'[2]МЕТАЛЛОСТРОЙ Февр.'!N23:O23,'[3]МЕТАЛЛОСТРОЙ Март'!N23:O23,'[4]МЕТАЛЛОСТРОЙ Апр.'!N23:O23,'[5]МЕТАЛЛОСТРОЙ Май'!N23:O23,'[6]МЕТАЛЛОСТРОЙ Июнь'!N23:O23,'[7]МЕТАЛЛОСТРОЙ Июль'!N23:O23,'[8]МЕТАЛЛОСТРОЙ Авг.'!N23:O23,'[9]МЕТАЛЛОСТРОЙ Сент.'!N23:O23,'[10]МЕТАЛЛОСТРОЙ Окт.'!N23:O23+'[11]МЕТАЛЛОСТРОЙ Нояб.'!N23:O23,'[11]МЕТАЛЛОСТРОЙ Нояб.'!N23:O23,'[12]МЕТАЛЛОСТРОЙ Дек.'!N23:O23)</f>
        <v>0</v>
      </c>
      <c r="P37" s="276"/>
      <c r="Q37" s="108">
        <f>SUM('[1]МЕТАЛЛОСТРОЙ Янв.'!P23:Q23,'[2]МЕТАЛЛОСТРОЙ Февр.'!P23:Q23,'[3]МЕТАЛЛОСТРОЙ Март'!P23:Q23,'[4]МЕТАЛЛОСТРОЙ Апр.'!P23:Q23,'[5]МЕТАЛЛОСТРОЙ Май'!P23:Q23,'[6]МЕТАЛЛОСТРОЙ Июнь'!P23:Q23,'[7]МЕТАЛЛОСТРОЙ Июль'!P23:Q23,'[8]МЕТАЛЛОСТРОЙ Авг.'!P23:Q23,'[9]МЕТАЛЛОСТРОЙ Сент.'!P23:Q23,'[10]МЕТАЛЛОСТРОЙ Окт.'!P23:Q23+'[11]МЕТАЛЛОСТРОЙ Нояб.'!P23:Q23,'[11]МЕТАЛЛОСТРОЙ Нояб.'!P23:Q23,'[12]МЕТАЛЛОСТРОЙ Дек.'!P23:Q23)</f>
        <v>0</v>
      </c>
      <c r="R37" s="276"/>
      <c r="S37" s="108">
        <f>SUM('[1]МЕТАЛЛОСТРОЙ Янв.'!R23:S23,'[2]МЕТАЛЛОСТРОЙ Февр.'!R23:S23,'[3]МЕТАЛЛОСТРОЙ Март'!R23:S23,'[4]МЕТАЛЛОСТРОЙ Апр.'!R23:S23,'[5]МЕТАЛЛОСТРОЙ Май'!R23:S23,'[6]МЕТАЛЛОСТРОЙ Июнь'!R23:S23,'[7]МЕТАЛЛОСТРОЙ Июль'!R23:S23,'[8]МЕТАЛЛОСТРОЙ Авг.'!R23:S23,'[9]МЕТАЛЛОСТРОЙ Сент.'!R23:S23,'[10]МЕТАЛЛОСТРОЙ Окт.'!R23:S23+'[11]МЕТАЛЛОСТРОЙ Нояб.'!R23:S23,'[11]МЕТАЛЛОСТРОЙ Нояб.'!R23:S23,'[12]МЕТАЛЛОСТРОЙ Дек.'!R23:S23)</f>
        <v>0</v>
      </c>
      <c r="T37" s="276"/>
      <c r="U37" s="108">
        <f>SUM('[1]МЕТАЛЛОСТРОЙ Янв.'!T23:U23,'[2]МЕТАЛЛОСТРОЙ Февр.'!T23:U23,'[3]МЕТАЛЛОСТРОЙ Март'!T23:U23,'[4]МЕТАЛЛОСТРОЙ Апр.'!T23:U23,'[5]МЕТАЛЛОСТРОЙ Май'!T23:U23,'[6]МЕТАЛЛОСТРОЙ Июнь'!T23:U23,'[7]МЕТАЛЛОСТРОЙ Июль'!T23:U23,'[8]МЕТАЛЛОСТРОЙ Авг.'!T23:U23,'[9]МЕТАЛЛОСТРОЙ Сент.'!T23:U23,'[10]МЕТАЛЛОСТРОЙ Окт.'!T23:U23+'[11]МЕТАЛЛОСТРОЙ Нояб.'!T23:U23,'[11]МЕТАЛЛОСТРОЙ Нояб.'!T23:U23,'[12]МЕТАЛЛОСТРОЙ Дек.'!T23:U23)</f>
        <v>0</v>
      </c>
      <c r="V37" s="276"/>
      <c r="W37" s="108">
        <f>SUM('[1]МЕТАЛЛОСТРОЙ Янв.'!V23:W23,'[2]МЕТАЛЛОСТРОЙ Февр.'!V23:W23,'[3]МЕТАЛЛОСТРОЙ Март'!V23:W23,'[4]МЕТАЛЛОСТРОЙ Апр.'!V23:W23,'[5]МЕТАЛЛОСТРОЙ Май'!V23:W23,'[6]МЕТАЛЛОСТРОЙ Июнь'!V23:W23,'[7]МЕТАЛЛОСТРОЙ Июль'!V23:W23,'[8]МЕТАЛЛОСТРОЙ Авг.'!V23:W23,'[9]МЕТАЛЛОСТРОЙ Сент.'!V23:W23,'[10]МЕТАЛЛОСТРОЙ Окт.'!V23:W23+'[11]МЕТАЛЛОСТРОЙ Нояб.'!V23:W23,'[11]МЕТАЛЛОСТРОЙ Нояб.'!V23:W23,'[12]МЕТАЛЛОСТРОЙ Дек.'!V23:W23)</f>
        <v>0</v>
      </c>
      <c r="X37" s="276"/>
      <c r="Y37" s="108">
        <f>SUM('[1]МЕТАЛЛОСТРОЙ Янв.'!X23:Y23,'[2]МЕТАЛЛОСТРОЙ Февр.'!X23:Y23,'[3]МЕТАЛЛОСТРОЙ Март'!X23:Y23,'[4]МЕТАЛЛОСТРОЙ Апр.'!X23:Y23,'[5]МЕТАЛЛОСТРОЙ Май'!X23:Y23,'[6]МЕТАЛЛОСТРОЙ Июнь'!X23:Y23,'[7]МЕТАЛЛОСТРОЙ Июль'!X23:Y23,'[8]МЕТАЛЛОСТРОЙ Авг.'!X23:Y23,'[9]МЕТАЛЛОСТРОЙ Сент.'!X23:Y23,'[10]МЕТАЛЛОСТРОЙ Окт.'!X23:Y23+'[11]МЕТАЛЛОСТРОЙ Нояб.'!X23:Y23,'[11]МЕТАЛЛОСТРОЙ Нояб.'!X23:Y23,'[12]МЕТАЛЛОСТРОЙ Дек.'!X23:Y23)</f>
        <v>0</v>
      </c>
      <c r="Z37" s="276"/>
      <c r="AA37" s="108">
        <f>SUM('[1]МЕТАЛЛОСТРОЙ Янв.'!Z23:AA23,'[2]МЕТАЛЛОСТРОЙ Февр.'!Z23:AA23,'[3]МЕТАЛЛОСТРОЙ Март'!Z23:AA23,'[4]МЕТАЛЛОСТРОЙ Апр.'!Z23:AA23,'[5]МЕТАЛЛОСТРОЙ Май'!Z23:AA23,'[6]МЕТАЛЛОСТРОЙ Июнь'!Z23:AA23,'[7]МЕТАЛЛОСТРОЙ Июль'!Z23:AA23,'[8]МЕТАЛЛОСТРОЙ Авг.'!Z23:AA23,'[9]МЕТАЛЛОСТРОЙ Сент.'!Z23:AA23,'[10]МЕТАЛЛОСТРОЙ Окт.'!Z23:AA23+'[11]МЕТАЛЛОСТРОЙ Нояб.'!Z23:AA23,'[11]МЕТАЛЛОСТРОЙ Нояб.'!Z23:AA23,'[12]МЕТАЛЛОСТРОЙ Дек.'!Z23:AA23)</f>
        <v>0</v>
      </c>
      <c r="AB37" s="276"/>
      <c r="AC37" s="108">
        <f>SUM('[1]МЕТАЛЛОСТРОЙ Янв.'!AB23:AC23,'[2]МЕТАЛЛОСТРОЙ Февр.'!AB23:AC23,'[3]МЕТАЛЛОСТРОЙ Март'!AB23:AC23,'[4]МЕТАЛЛОСТРОЙ Апр.'!AB23:AC23,'[5]МЕТАЛЛОСТРОЙ Май'!AB23:AC23,'[6]МЕТАЛЛОСТРОЙ Июнь'!AB23:AC23,'[7]МЕТАЛЛОСТРОЙ Июль'!AB23:AC23,'[8]МЕТАЛЛОСТРОЙ Авг.'!AB23:AC23,'[9]МЕТАЛЛОСТРОЙ Сент.'!AB23:AC23,'[10]МЕТАЛЛОСТРОЙ Окт.'!AB23:AC23+'[11]МЕТАЛЛОСТРОЙ Нояб.'!AB23:AC23,'[11]МЕТАЛЛОСТРОЙ Нояб.'!AB23:AC23,'[12]МЕТАЛЛОСТРОЙ Дек.'!AB23:AC23)</f>
        <v>0</v>
      </c>
      <c r="AD37" s="276"/>
      <c r="AE37" s="108">
        <f>SUM('[1]МЕТАЛЛОСТРОЙ Янв.'!AD23:AE23,'[2]МЕТАЛЛОСТРОЙ Февр.'!AD23:AE23,'[3]МЕТАЛЛОСТРОЙ Март'!AD23:AE23,'[4]МЕТАЛЛОСТРОЙ Апр.'!AD23:AE23,'[5]МЕТАЛЛОСТРОЙ Май'!AD23:AE23,'[6]МЕТАЛЛОСТРОЙ Июнь'!AD23:AE23,'[7]МЕТАЛЛОСТРОЙ Июль'!AD23:AE23,'[8]МЕТАЛЛОСТРОЙ Авг.'!AD23:AE23,'[9]МЕТАЛЛОСТРОЙ Сент.'!AD23:AE23,'[10]МЕТАЛЛОСТРОЙ Окт.'!AD23:AE23+'[11]МЕТАЛЛОСТРОЙ Нояб.'!AD23:AE23,'[11]МЕТАЛЛОСТРОЙ Нояб.'!AD23:AE23,'[12]МЕТАЛЛОСТРОЙ Дек.'!AD23:AE23)</f>
        <v>0</v>
      </c>
      <c r="AF37" s="276"/>
      <c r="AG37" s="108">
        <f>SUM('[1]МЕТАЛЛОСТРОЙ Янв.'!AF23:AG23,'[2]МЕТАЛЛОСТРОЙ Февр.'!AF23:AG23,'[3]МЕТАЛЛОСТРОЙ Март'!AF23:AG23,'[4]МЕТАЛЛОСТРОЙ Апр.'!AF23:AG23,'[5]МЕТАЛЛОСТРОЙ Май'!AF23:AG23,'[6]МЕТАЛЛОСТРОЙ Июнь'!AF23:AG23,'[7]МЕТАЛЛОСТРОЙ Июль'!AF23:AG23,'[8]МЕТАЛЛОСТРОЙ Авг.'!AF23:AG23,'[9]МЕТАЛЛОСТРОЙ Сент.'!AF23:AG23,'[10]МЕТАЛЛОСТРОЙ Окт.'!AF23:AG23+'[11]МЕТАЛЛОСТРОЙ Нояб.'!AF23:AG23,'[11]МЕТАЛЛОСТРОЙ Нояб.'!AF23:AG23,'[12]МЕТАЛЛОСТРОЙ Дек.'!AF23:AG23)</f>
        <v>0</v>
      </c>
      <c r="AH37" s="276"/>
      <c r="AI37" s="108">
        <f>SUM('[1]МЕТАЛЛОСТРОЙ Янв.'!AH23:AI23,'[2]МЕТАЛЛОСТРОЙ Февр.'!AH23:AI23,'[3]МЕТАЛЛОСТРОЙ Март'!AH23:AI23,'[4]МЕТАЛЛОСТРОЙ Апр.'!AH23:AI23,'[5]МЕТАЛЛОСТРОЙ Май'!AH23:AI23,'[6]МЕТАЛЛОСТРОЙ Июнь'!AH23:AI23,'[7]МЕТАЛЛОСТРОЙ Июль'!AH23:AI23,'[8]МЕТАЛЛОСТРОЙ Авг.'!AH23:AI23,'[9]МЕТАЛЛОСТРОЙ Сент.'!AH23:AI23,'[10]МЕТАЛЛОСТРОЙ Окт.'!AH23:AI23+'[11]МЕТАЛЛОСТРОЙ Нояб.'!AH23:AI23,'[11]МЕТАЛЛОСТРОЙ Нояб.'!AH23:AI23,'[12]МЕТАЛЛОСТРОЙ Дек.'!AH23:AI23)</f>
        <v>0</v>
      </c>
      <c r="AJ37" s="276"/>
      <c r="AK37" s="108">
        <f>SUM('[1]МЕТАЛЛОСТРОЙ Янв.'!AJ23:AK23,'[2]МЕТАЛЛОСТРОЙ Февр.'!AJ23:AK23,'[3]МЕТАЛЛОСТРОЙ Март'!AJ23:AK23,'[4]МЕТАЛЛОСТРОЙ Апр.'!AJ23:AK23,'[5]МЕТАЛЛОСТРОЙ Май'!AJ23:AK23,'[6]МЕТАЛЛОСТРОЙ Июнь'!AJ23:AK23,'[7]МЕТАЛЛОСТРОЙ Июль'!AJ23:AK23,'[8]МЕТАЛЛОСТРОЙ Авг.'!AJ23:AK23,'[9]МЕТАЛЛОСТРОЙ Сент.'!AJ23:AK23,'[10]МЕТАЛЛОСТРОЙ Окт.'!AJ23:AK23+'[11]МЕТАЛЛОСТРОЙ Нояб.'!AJ23:AK23,'[11]МЕТАЛЛОСТРОЙ Нояб.'!AJ23:AK23,'[12]МЕТАЛЛОСТРОЙ Дек.'!AJ23:AK23)</f>
        <v>0</v>
      </c>
      <c r="AL37" s="276"/>
      <c r="AM37" s="108">
        <f>SUM('[1]МЕТАЛЛОСТРОЙ Янв.'!AL23:AM23,'[2]МЕТАЛЛОСТРОЙ Февр.'!AL23:AM23,'[3]МЕТАЛЛОСТРОЙ Март'!AL23:AM23,'[4]МЕТАЛЛОСТРОЙ Апр.'!AL23:AM23,'[5]МЕТАЛЛОСТРОЙ Май'!AL23:AM23,'[6]МЕТАЛЛОСТРОЙ Июнь'!AL23:AM23,'[7]МЕТАЛЛОСТРОЙ Июль'!AL23:AM23,'[8]МЕТАЛЛОСТРОЙ Авг.'!AL23:AM23,'[9]МЕТАЛЛОСТРОЙ Сент.'!AL23:AM23,'[10]МЕТАЛЛОСТРОЙ Окт.'!AL23:AM23+'[11]МЕТАЛЛОСТРОЙ Нояб.'!AL23:AM23,'[11]МЕТАЛЛОСТРОЙ Нояб.'!AL23:AM23,'[12]МЕТАЛЛОСТРОЙ Дек.'!AL23:AM23)</f>
        <v>0</v>
      </c>
      <c r="AN37" s="276"/>
      <c r="AO37" s="108">
        <f>SUM('[1]МЕТАЛЛОСТРОЙ Янв.'!AN23:AO23,'[2]МЕТАЛЛОСТРОЙ Февр.'!AN23:AO23,'[3]МЕТАЛЛОСТРОЙ Март'!AN23:AO23,'[4]МЕТАЛЛОСТРОЙ Апр.'!AN23:AO23,'[5]МЕТАЛЛОСТРОЙ Май'!AN23:AO23,'[6]МЕТАЛЛОСТРОЙ Июнь'!AN23:AO23,'[7]МЕТАЛЛОСТРОЙ Июль'!AN23:AO23,'[8]МЕТАЛЛОСТРОЙ Авг.'!AN23:AO23,'[9]МЕТАЛЛОСТРОЙ Сент.'!AN23:AO23,'[10]МЕТАЛЛОСТРОЙ Окт.'!AN23:AO23+'[11]МЕТАЛЛОСТРОЙ Нояб.'!AN23:AO23,'[11]МЕТАЛЛОСТРОЙ Нояб.'!AN23:AO23,'[12]МЕТАЛЛОСТРОЙ Дек.'!AN23:AO23)</f>
        <v>0</v>
      </c>
      <c r="AP37" s="276"/>
      <c r="AQ37" s="108">
        <f>SUM('[1]МЕТАЛЛОСТРОЙ Янв.'!AP23:AQ23,'[2]МЕТАЛЛОСТРОЙ Февр.'!AP23:AQ23,'[3]МЕТАЛЛОСТРОЙ Март'!AP23:AQ23,'[4]МЕТАЛЛОСТРОЙ Апр.'!AP23:AQ23,'[5]МЕТАЛЛОСТРОЙ Май'!AP23:AQ23,'[6]МЕТАЛЛОСТРОЙ Июнь'!AP23:AQ23,'[7]МЕТАЛЛОСТРОЙ Июль'!AP23:AQ23,'[8]МЕТАЛЛОСТРОЙ Авг.'!AP23:AQ23,'[9]МЕТАЛЛОСТРОЙ Сент.'!AP23:AQ23,'[10]МЕТАЛЛОСТРОЙ Окт.'!AP23:AQ23+'[11]МЕТАЛЛОСТРОЙ Нояб.'!AP23:AQ23,'[11]МЕТАЛЛОСТРОЙ Нояб.'!AP23:AQ23,'[12]МЕТАЛЛОСТРОЙ Дек.'!AP23:AQ23)</f>
        <v>0</v>
      </c>
      <c r="AR37" s="276"/>
      <c r="AS37" s="108">
        <f>SUM('[1]МЕТАЛЛОСТРОЙ Янв.'!AR23:AS23,'[2]МЕТАЛЛОСТРОЙ Февр.'!AR23:AS23,'[3]МЕТАЛЛОСТРОЙ Март'!AR23:AS23,'[4]МЕТАЛЛОСТРОЙ Апр.'!AR23:AS23,'[5]МЕТАЛЛОСТРОЙ Май'!AR23:AS23,'[6]МЕТАЛЛОСТРОЙ Июнь'!AR23:AS23,'[7]МЕТАЛЛОСТРОЙ Июль'!AR23:AS23,'[8]МЕТАЛЛОСТРОЙ Авг.'!AR23:AS23,'[9]МЕТАЛЛОСТРОЙ Сент.'!AR23:AS23,'[10]МЕТАЛЛОСТРОЙ Окт.'!AR23:AS23+'[11]МЕТАЛЛОСТРОЙ Нояб.'!AR23:AS23,'[11]МЕТАЛЛОСТРОЙ Нояб.'!AR23:AS23,'[12]МЕТАЛЛОСТРОЙ Дек.'!AR23:AS23)</f>
        <v>0</v>
      </c>
      <c r="AT37" s="276"/>
      <c r="AU37" s="108">
        <f>SUM('[1]МЕТАЛЛОСТРОЙ Янв.'!AT23:AU23,'[2]МЕТАЛЛОСТРОЙ Февр.'!AT23:AU23,'[3]МЕТАЛЛОСТРОЙ Март'!AT23:AU23,'[4]МЕТАЛЛОСТРОЙ Апр.'!AT23:AU23,'[5]МЕТАЛЛОСТРОЙ Май'!AT23:AU23,'[6]МЕТАЛЛОСТРОЙ Июнь'!AT23:AU23,'[7]МЕТАЛЛОСТРОЙ Июль'!AT23:AU23,'[8]МЕТАЛЛОСТРОЙ Авг.'!AT23:AU23,'[9]МЕТАЛЛОСТРОЙ Сент.'!AT23:AU23,'[10]МЕТАЛЛОСТРОЙ Окт.'!AT23:AU23+'[11]МЕТАЛЛОСТРОЙ Нояб.'!AT23:AU23,'[11]МЕТАЛЛОСТРОЙ Нояб.'!AT23:AU23,'[12]МЕТАЛЛОСТРОЙ Дек.'!AT23:AU23)</f>
        <v>0</v>
      </c>
      <c r="AV37" s="276"/>
      <c r="AW37" s="108">
        <f>SUM('[1]МЕТАЛЛОСТРОЙ Янв.'!AV23:AW23,'[2]МЕТАЛЛОСТРОЙ Февр.'!AV23:AW23,'[3]МЕТАЛЛОСТРОЙ Март'!AV23:AW23,'[4]МЕТАЛЛОСТРОЙ Апр.'!AV23:AW23,'[5]МЕТАЛЛОСТРОЙ Май'!AV23:AW23,'[6]МЕТАЛЛОСТРОЙ Июнь'!AV23:AW23,'[7]МЕТАЛЛОСТРОЙ Июль'!AV23:AW23,'[8]МЕТАЛЛОСТРОЙ Авг.'!AV23:AW23,'[9]МЕТАЛЛОСТРОЙ Сент.'!AV23:AW23,'[10]МЕТАЛЛОСТРОЙ Окт.'!AV23:AW23+'[11]МЕТАЛЛОСТРОЙ Нояб.'!AV23:AW23,'[11]МЕТАЛЛОСТРОЙ Нояб.'!AV23:AW23,'[12]МЕТАЛЛОСТРОЙ Дек.'!AV23:AW23)</f>
        <v>0</v>
      </c>
      <c r="AX37" s="276"/>
      <c r="AY37" s="108">
        <f>SUM('[1]МЕТАЛЛОСТРОЙ Янв.'!AX23:AY23,'[2]МЕТАЛЛОСТРОЙ Февр.'!AX23:AY23,'[3]МЕТАЛЛОСТРОЙ Март'!AX23:AY23,'[4]МЕТАЛЛОСТРОЙ Апр.'!AX23:AY23,'[5]МЕТАЛЛОСТРОЙ Май'!AX23:AY23,'[6]МЕТАЛЛОСТРОЙ Июнь'!AX23:AY23,'[7]МЕТАЛЛОСТРОЙ Июль'!AX23:AY23,'[8]МЕТАЛЛОСТРОЙ Авг.'!AX23:AY23,'[9]МЕТАЛЛОСТРОЙ Сент.'!AX23:AY23,'[10]МЕТАЛЛОСТРОЙ Окт.'!AX23:AY23+'[11]МЕТАЛЛОСТРОЙ Нояб.'!AX23:AY23,'[11]МЕТАЛЛОСТРОЙ Нояб.'!AX23:AY23,'[12]МЕТАЛЛОСТРОЙ Дек.'!AX23:AY23)</f>
        <v>0</v>
      </c>
      <c r="AZ37" s="276"/>
      <c r="BA37" s="108">
        <f>SUM('[1]МЕТАЛЛОСТРОЙ Янв.'!AZ23:BA23,'[2]МЕТАЛЛОСТРОЙ Февр.'!AZ23:BA23,'[3]МЕТАЛЛОСТРОЙ Март'!AZ23:BA23,'[4]МЕТАЛЛОСТРОЙ Апр.'!AZ23:BA23,'[5]МЕТАЛЛОСТРОЙ Май'!AZ23:BA23,'[6]МЕТАЛЛОСТРОЙ Июнь'!AZ23:BA23,'[7]МЕТАЛЛОСТРОЙ Июль'!AZ23:BA23,'[8]МЕТАЛЛОСТРОЙ Авг.'!AZ23:BA23,'[9]МЕТАЛЛОСТРОЙ Сент.'!AZ23:BA23,'[10]МЕТАЛЛОСТРОЙ Окт.'!AZ23:BA23+'[11]МЕТАЛЛОСТРОЙ Нояб.'!AZ23:BA23,'[11]МЕТАЛЛОСТРОЙ Нояб.'!AZ23:BA23,'[12]МЕТАЛЛОСТРОЙ Дек.'!AZ23:BA23)</f>
        <v>0</v>
      </c>
      <c r="BB37" s="276"/>
      <c r="BC37" s="108">
        <f>SUM('[1]МЕТАЛЛОСТРОЙ Янв.'!BB23:BC23,'[2]МЕТАЛЛОСТРОЙ Февр.'!BB23:BC23,'[3]МЕТАЛЛОСТРОЙ Март'!BB23:BC23,'[4]МЕТАЛЛОСТРОЙ Апр.'!BB23:BC23,'[5]МЕТАЛЛОСТРОЙ Май'!BB23:BC23,'[6]МЕТАЛЛОСТРОЙ Июнь'!BB23:BC23,'[7]МЕТАЛЛОСТРОЙ Июль'!BB23:BC23,'[8]МЕТАЛЛОСТРОЙ Авг.'!BB23:BC23,'[9]МЕТАЛЛОСТРОЙ Сент.'!BB23:BC23,'[10]МЕТАЛЛОСТРОЙ Окт.'!BB23:BC23+'[11]МЕТАЛЛОСТРОЙ Нояб.'!BB23:BC23,'[11]МЕТАЛЛОСТРОЙ Нояб.'!BB23:BC23,'[12]МЕТАЛЛОСТРОЙ Дек.'!BB23:BC23)</f>
        <v>0</v>
      </c>
      <c r="BD37" s="276"/>
      <c r="BE37" s="108">
        <f>SUM('[1]МЕТАЛЛОСТРОЙ Янв.'!BD23:BE23,'[2]МЕТАЛЛОСТРОЙ Февр.'!BD23:BE23,'[3]МЕТАЛЛОСТРОЙ Март'!BD23:BE23,'[4]МЕТАЛЛОСТРОЙ Апр.'!BD23:BE23,'[5]МЕТАЛЛОСТРОЙ Май'!BD23:BE23,'[6]МЕТАЛЛОСТРОЙ Июнь'!BD23:BE23,'[7]МЕТАЛЛОСТРОЙ Июль'!BD23:BE23,'[8]МЕТАЛЛОСТРОЙ Авг.'!BD23:BE23,'[9]МЕТАЛЛОСТРОЙ Сент.'!BD23:BE23,'[10]МЕТАЛЛОСТРОЙ Окт.'!BD23:BE23+'[11]МЕТАЛЛОСТРОЙ Нояб.'!BD23:BE23,'[11]МЕТАЛЛОСТРОЙ Нояб.'!BD23:BE23,'[12]МЕТАЛЛОСТРОЙ Дек.'!BD23:BE23)</f>
        <v>0</v>
      </c>
      <c r="BF37" s="276"/>
      <c r="BG37" s="108">
        <f>SUM('[1]МЕТАЛЛОСТРОЙ Янв.'!BF23:BG23,'[2]МЕТАЛЛОСТРОЙ Февр.'!BF23:BG23,'[3]МЕТАЛЛОСТРОЙ Март'!BF23:BG23,'[4]МЕТАЛЛОСТРОЙ Апр.'!BF23:BG23,'[5]МЕТАЛЛОСТРОЙ Май'!BF23:BG23,'[6]МЕТАЛЛОСТРОЙ Июнь'!BF23:BG23,'[7]МЕТАЛЛОСТРОЙ Июль'!BF23:BG23,'[8]МЕТАЛЛОСТРОЙ Авг.'!BF23:BG23,'[9]МЕТАЛЛОСТРОЙ Сент.'!BF23:BG23,'[10]МЕТАЛЛОСТРОЙ Окт.'!BF23:BG23+'[11]МЕТАЛЛОСТРОЙ Нояб.'!BF23:BG23,'[11]МЕТАЛЛОСТРОЙ Нояб.'!BF23:BG23,'[12]МЕТАЛЛОСТРОЙ Дек.'!BF23:BG23)</f>
        <v>0</v>
      </c>
      <c r="BH37" s="276"/>
      <c r="BI37" s="108">
        <f>SUM('[1]МЕТАЛЛОСТРОЙ Янв.'!BH23:BI23,'[2]МЕТАЛЛОСТРОЙ Февр.'!BH23:BI23,'[3]МЕТАЛЛОСТРОЙ Март'!BH23:BI23,'[4]МЕТАЛЛОСТРОЙ Апр.'!BH23:BI23,'[5]МЕТАЛЛОСТРОЙ Май'!BH23:BI23,'[6]МЕТАЛЛОСТРОЙ Июнь'!BH23:BI23,'[7]МЕТАЛЛОСТРОЙ Июль'!BH23:BI23,'[8]МЕТАЛЛОСТРОЙ Авг.'!BH23:BI23,'[9]МЕТАЛЛОСТРОЙ Сент.'!BH23:BI23,'[10]МЕТАЛЛОСТРОЙ Окт.'!BH23:BI23+'[11]МЕТАЛЛОСТРОЙ Нояб.'!BH23:BI23,'[11]МЕТАЛЛОСТРОЙ Нояб.'!BH23:BI23,'[12]МЕТАЛЛОСТРОЙ Дек.'!BH23:BI23)</f>
        <v>0</v>
      </c>
      <c r="BJ37" s="276"/>
      <c r="BK37" s="108">
        <f>SUM('[1]МЕТАЛЛОСТРОЙ Янв.'!BJ23:BK23,'[2]МЕТАЛЛОСТРОЙ Февр.'!BJ23:BK23,'[3]МЕТАЛЛОСТРОЙ Март'!BJ23:BK23,'[4]МЕТАЛЛОСТРОЙ Апр.'!BJ23:BK23,'[5]МЕТАЛЛОСТРОЙ Май'!BJ23:BK23,'[6]МЕТАЛЛОСТРОЙ Июнь'!BJ23:BK23,'[7]МЕТАЛЛОСТРОЙ Июль'!BJ23:BK23,'[8]МЕТАЛЛОСТРОЙ Авг.'!BJ23:BK23,'[9]МЕТАЛЛОСТРОЙ Сент.'!BJ23:BK23,'[10]МЕТАЛЛОСТРОЙ Окт.'!BJ23:BK23+'[11]МЕТАЛЛОСТРОЙ Нояб.'!BJ23:BK23,'[11]МЕТАЛЛОСТРОЙ Нояб.'!BJ23:BK23,'[12]МЕТАЛЛОСТРОЙ Дек.'!BJ23:BK23)</f>
        <v>0</v>
      </c>
      <c r="BL37" s="276"/>
      <c r="BM37" s="108">
        <f>SUM('[1]МЕТАЛЛОСТРОЙ Янв.'!BL23:BM23,'[2]МЕТАЛЛОСТРОЙ Февр.'!BL23:BM23,'[3]МЕТАЛЛОСТРОЙ Март'!BL23:BM23,'[4]МЕТАЛЛОСТРОЙ Апр.'!BL23:BM23,'[5]МЕТАЛЛОСТРОЙ Май'!BL23:BM23,'[6]МЕТАЛЛОСТРОЙ Июнь'!BL23:BM23,'[7]МЕТАЛЛОСТРОЙ Июль'!BL23:BM23,'[8]МЕТАЛЛОСТРОЙ Авг.'!BL23:BM23,'[9]МЕТАЛЛОСТРОЙ Сент.'!BL23:BM23,'[10]МЕТАЛЛОСТРОЙ Окт.'!BL23:BM23+'[11]МЕТАЛЛОСТРОЙ Нояб.'!BL23:BM23,'[11]МЕТАЛЛОСТРОЙ Нояб.'!BL23:BM23,'[12]МЕТАЛЛОСТРОЙ Дек.'!BL23:BM23)</f>
        <v>0</v>
      </c>
      <c r="BN37" s="276"/>
      <c r="BO37" s="108">
        <f>SUM('[1]МЕТАЛЛОСТРОЙ Янв.'!BN23:BO23,'[2]МЕТАЛЛОСТРОЙ Февр.'!BN23:BO23,'[3]МЕТАЛЛОСТРОЙ Март'!BN23:BO23,'[4]МЕТАЛЛОСТРОЙ Апр.'!BN23:BO23,'[5]МЕТАЛЛОСТРОЙ Май'!BN23:BO23,'[6]МЕТАЛЛОСТРОЙ Июнь'!BN23:BO23,'[7]МЕТАЛЛОСТРОЙ Июль'!BN23:BO23,'[8]МЕТАЛЛОСТРОЙ Авг.'!BN23:BO23,'[9]МЕТАЛЛОСТРОЙ Сент.'!BN23:BO23,'[10]МЕТАЛЛОСТРОЙ Окт.'!BN23:BO23+'[11]МЕТАЛЛОСТРОЙ Нояб.'!BN23:BO23,'[11]МЕТАЛЛОСТРОЙ Нояб.'!BN23:BO23,'[12]МЕТАЛЛОСТРОЙ Дек.'!BN23:BO23)</f>
        <v>0</v>
      </c>
      <c r="BP37" s="276"/>
      <c r="BQ37" s="108">
        <f>SUM('[1]МЕТАЛЛОСТРОЙ Янв.'!BP23:BQ23,'[2]МЕТАЛЛОСТРОЙ Февр.'!BP23:BQ23,'[3]МЕТАЛЛОСТРОЙ Март'!BP23:BQ23,'[4]МЕТАЛЛОСТРОЙ Апр.'!BP23:BQ23,'[5]МЕТАЛЛОСТРОЙ Май'!BP23:BQ23,'[6]МЕТАЛЛОСТРОЙ Июнь'!BP23:BQ23,'[7]МЕТАЛЛОСТРОЙ Июль'!BP23:BQ23,'[8]МЕТАЛЛОСТРОЙ Авг.'!BP23:BQ23,'[9]МЕТАЛЛОСТРОЙ Сент.'!BP23:BQ23,'[10]МЕТАЛЛОСТРОЙ Окт.'!BP23:BQ23+'[11]МЕТАЛЛОСТРОЙ Нояб.'!BP23:BQ23,'[11]МЕТАЛЛОСТРОЙ Нояб.'!BP23:BQ23,'[12]МЕТАЛЛОСТРОЙ Дек.'!BP23:BQ23)</f>
        <v>0</v>
      </c>
      <c r="BR37" s="276"/>
      <c r="BS37" s="108">
        <f>SUM('[1]МЕТАЛЛОСТРОЙ Янв.'!BR23:BS23,'[2]МЕТАЛЛОСТРОЙ Февр.'!BR23:BS23,'[3]МЕТАЛЛОСТРОЙ Март'!BR23:BS23,'[4]МЕТАЛЛОСТРОЙ Апр.'!BR23:BS23,'[5]МЕТАЛЛОСТРОЙ Май'!BR23:BS23,'[6]МЕТАЛЛОСТРОЙ Июнь'!BR23:BS23,'[7]МЕТАЛЛОСТРОЙ Июль'!BR23:BS23,'[8]МЕТАЛЛОСТРОЙ Авг.'!BR23:BS23,'[9]МЕТАЛЛОСТРОЙ Сент.'!BR23:BS23,'[10]МЕТАЛЛОСТРОЙ Окт.'!BR23:BS23+'[11]МЕТАЛЛОСТРОЙ Нояб.'!BR23:BS23,'[11]МЕТАЛЛОСТРОЙ Нояб.'!BR23:BS23,'[12]МЕТАЛЛОСТРОЙ Дек.'!BR23:BS23)</f>
        <v>0</v>
      </c>
      <c r="BT37" s="276"/>
      <c r="BU37" s="108">
        <f>SUM('[1]МЕТАЛЛОСТРОЙ Янв.'!BT23:BU23,'[2]МЕТАЛЛОСТРОЙ Февр.'!BT23:BU23,'[3]МЕТАЛЛОСТРОЙ Март'!BT23:BU23,'[4]МЕТАЛЛОСТРОЙ Апр.'!BT23:BU23,'[5]МЕТАЛЛОСТРОЙ Май'!BT23:BU23,'[6]МЕТАЛЛОСТРОЙ Июнь'!BT23:BU23,'[7]МЕТАЛЛОСТРОЙ Июль'!BT23:BU23,'[8]МЕТАЛЛОСТРОЙ Авг.'!BT23:BU23,'[9]МЕТАЛЛОСТРОЙ Сент.'!BT23:BU23,'[10]МЕТАЛЛОСТРОЙ Окт.'!BT23:BU23+'[11]МЕТАЛЛОСТРОЙ Нояб.'!BT23:BU23,'[11]МЕТАЛЛОСТРОЙ Нояб.'!BT23:BU23,'[12]МЕТАЛЛОСТРОЙ Дек.'!BT23:BU23)</f>
        <v>0</v>
      </c>
      <c r="BV37" s="276"/>
      <c r="BW37" s="108">
        <f>SUM('[1]МЕТАЛЛОСТРОЙ Янв.'!BV23:BW23,'[2]МЕТАЛЛОСТРОЙ Февр.'!BV23:BW23,'[3]МЕТАЛЛОСТРОЙ Март'!BV23:BW23,'[4]МЕТАЛЛОСТРОЙ Апр.'!BV23:BW23,'[5]МЕТАЛЛОСТРОЙ Май'!BV23:BW23,'[6]МЕТАЛЛОСТРОЙ Июнь'!BV23:BW23,'[7]МЕТАЛЛОСТРОЙ Июль'!BV23:BW23,'[8]МЕТАЛЛОСТРОЙ Авг.'!BV23:BW23,'[9]МЕТАЛЛОСТРОЙ Сент.'!BV23:BW23,'[10]МЕТАЛЛОСТРОЙ Окт.'!BV23:BW23+'[11]МЕТАЛЛОСТРОЙ Нояб.'!BV23:BW23,'[11]МЕТАЛЛОСТРОЙ Нояб.'!BV23:BW23,'[12]МЕТАЛЛОСТРОЙ Дек.'!BV23:BW23)</f>
        <v>0</v>
      </c>
      <c r="BX37" s="276"/>
      <c r="BY37" s="108">
        <f>SUM('[1]МЕТАЛЛОСТРОЙ Янв.'!BX23:BY23,'[2]МЕТАЛЛОСТРОЙ Февр.'!BX23:BY23,'[3]МЕТАЛЛОСТРОЙ Март'!BX23:BY23,'[4]МЕТАЛЛОСТРОЙ Апр.'!BX23:BY23,'[5]МЕТАЛЛОСТРОЙ Май'!BX23:BY23,'[6]МЕТАЛЛОСТРОЙ Июнь'!BX23:BY23,'[7]МЕТАЛЛОСТРОЙ Июль'!BX23:BY23,'[8]МЕТАЛЛОСТРОЙ Авг.'!BX23:BY23,'[9]МЕТАЛЛОСТРОЙ Сент.'!BX23:BY23,'[10]МЕТАЛЛОСТРОЙ Окт.'!BX23:BY23+'[11]МЕТАЛЛОСТРОЙ Нояб.'!BX23:BY23,'[11]МЕТАЛЛОСТРОЙ Нояб.'!BX23:BY23,'[12]МЕТАЛЛОСТРОЙ Дек.'!BX23:BY23)</f>
        <v>0</v>
      </c>
      <c r="BZ37" s="276"/>
      <c r="CA37" s="108">
        <f>SUM('[1]МЕТАЛЛОСТРОЙ Янв.'!BZ23:CA23,'[2]МЕТАЛЛОСТРОЙ Февр.'!BZ23:CA23,'[3]МЕТАЛЛОСТРОЙ Март'!BZ23:CA23,'[4]МЕТАЛЛОСТРОЙ Апр.'!BZ23:CA23,'[5]МЕТАЛЛОСТРОЙ Май'!BZ23:CA23,'[6]МЕТАЛЛОСТРОЙ Июнь'!BZ23:CA23,'[7]МЕТАЛЛОСТРОЙ Июль'!BZ23:CA23,'[8]МЕТАЛЛОСТРОЙ Авг.'!BZ23:CA23,'[9]МЕТАЛЛОСТРОЙ Сент.'!BZ23:CA23,'[10]МЕТАЛЛОСТРОЙ Окт.'!BZ23:CA23+'[11]МЕТАЛЛОСТРОЙ Нояб.'!BZ23:CA23,'[11]МЕТАЛЛОСТРОЙ Нояб.'!BZ23:CA23,'[12]МЕТАЛЛОСТРОЙ Дек.'!BZ23:CA23)</f>
        <v>0</v>
      </c>
      <c r="CB37" s="276"/>
      <c r="CC37" s="108">
        <f>SUM('[1]МЕТАЛЛОСТРОЙ Янв.'!CB23:CC23,'[2]МЕТАЛЛОСТРОЙ Февр.'!CB23:CC23,'[3]МЕТАЛЛОСТРОЙ Март'!CB23:CC23,'[4]МЕТАЛЛОСТРОЙ Апр.'!CB23:CC23,'[5]МЕТАЛЛОСТРОЙ Май'!CB23:CC23,'[6]МЕТАЛЛОСТРОЙ Июнь'!CB23:CC23,'[7]МЕТАЛЛОСТРОЙ Июль'!CB23:CC23,'[8]МЕТАЛЛОСТРОЙ Авг.'!CB23:CC23,'[9]МЕТАЛЛОСТРОЙ Сент.'!CB23:CC23,'[10]МЕТАЛЛОСТРОЙ Окт.'!CB23:CC23+'[11]МЕТАЛЛОСТРОЙ Нояб.'!CB23:CC23,'[11]МЕТАЛЛОСТРОЙ Нояб.'!CB23:CC23,'[12]МЕТАЛЛОСТРОЙ Дек.'!CB23:CC23)</f>
        <v>0</v>
      </c>
      <c r="CD37" s="276"/>
      <c r="CE37" s="108">
        <f>SUM('[1]МЕТАЛЛОСТРОЙ Янв.'!CD23:CE23,'[2]МЕТАЛЛОСТРОЙ Февр.'!CD23:CE23,'[3]МЕТАЛЛОСТРОЙ Март'!CD23:CE23,'[4]МЕТАЛЛОСТРОЙ Апр.'!CD23:CE23,'[5]МЕТАЛЛОСТРОЙ Май'!CD23:CE23,'[6]МЕТАЛЛОСТРОЙ Июнь'!CD23:CE23,'[7]МЕТАЛЛОСТРОЙ Июль'!CD23:CE23,'[8]МЕТАЛЛОСТРОЙ Авг.'!CD23:CE23,'[9]МЕТАЛЛОСТРОЙ Сент.'!CD23:CE23,'[10]МЕТАЛЛОСТРОЙ Окт.'!CD23:CE23+'[11]МЕТАЛЛОСТРОЙ Нояб.'!CD23:CE23,'[11]МЕТАЛЛОСТРОЙ Нояб.'!CD23:CE23,'[12]МЕТАЛЛОСТРОЙ Дек.'!CD23:CE23)</f>
        <v>0</v>
      </c>
      <c r="CF37" s="276"/>
      <c r="CG37" s="108">
        <f>SUM('[1]МЕТАЛЛОСТРОЙ Янв.'!CF23:CG23,'[2]МЕТАЛЛОСТРОЙ Февр.'!CF23:CG23,'[3]МЕТАЛЛОСТРОЙ Март'!CF23:CG23,'[4]МЕТАЛЛОСТРОЙ Апр.'!CF23:CG23,'[5]МЕТАЛЛОСТРОЙ Май'!CF23:CG23,'[6]МЕТАЛЛОСТРОЙ Июнь'!CF23:CG23,'[7]МЕТАЛЛОСТРОЙ Июль'!CF23:CG23,'[8]МЕТАЛЛОСТРОЙ Авг.'!CF23:CG23,'[9]МЕТАЛЛОСТРОЙ Сент.'!CF23:CG23,'[10]МЕТАЛЛОСТРОЙ Окт.'!CF23:CG23+'[11]МЕТАЛЛОСТРОЙ Нояб.'!CF23:CG23,'[11]МЕТАЛЛОСТРОЙ Нояб.'!CF23:CG23,'[12]МЕТАЛЛОСТРОЙ Дек.'!CF23:CG23)</f>
        <v>0</v>
      </c>
      <c r="CH37" s="276"/>
      <c r="CI37" s="108">
        <f>SUM('[1]МЕТАЛЛОСТРОЙ Янв.'!CH23:CI23,'[2]МЕТАЛЛОСТРОЙ Февр.'!CH23:CI23,'[3]МЕТАЛЛОСТРОЙ Март'!CH23:CI23,'[4]МЕТАЛЛОСТРОЙ Апр.'!CH23:CI23,'[5]МЕТАЛЛОСТРОЙ Май'!CH23:CI23,'[6]МЕТАЛЛОСТРОЙ Июнь'!CH23:CI23,'[7]МЕТАЛЛОСТРОЙ Июль'!CH23:CI23,'[8]МЕТАЛЛОСТРОЙ Авг.'!CH23:CI23,'[9]МЕТАЛЛОСТРОЙ Сент.'!CH23:CI23,'[10]МЕТАЛЛОСТРОЙ Окт.'!CH23:CI23+'[11]МЕТАЛЛОСТРОЙ Нояб.'!CH23:CI23,'[11]МЕТАЛЛОСТРОЙ Нояб.'!CH23:CI23,'[12]МЕТАЛЛОСТРОЙ Дек.'!CH23:CI23)</f>
        <v>0</v>
      </c>
      <c r="CJ37" s="276"/>
      <c r="CK37" s="108">
        <f>SUM('[1]МЕТАЛЛОСТРОЙ Янв.'!CJ23:CK23,'[2]МЕТАЛЛОСТРОЙ Февр.'!CJ23:CK23,'[3]МЕТАЛЛОСТРОЙ Март'!CJ23:CK23,'[4]МЕТАЛЛОСТРОЙ Апр.'!CJ23:CK23,'[5]МЕТАЛЛОСТРОЙ Май'!CJ23:CK23,'[6]МЕТАЛЛОСТРОЙ Июнь'!CJ23:CK23,'[7]МЕТАЛЛОСТРОЙ Июль'!CJ23:CK23,'[8]МЕТАЛЛОСТРОЙ Авг.'!CJ23:CK23,'[9]МЕТАЛЛОСТРОЙ Сент.'!CJ23:CK23,'[10]МЕТАЛЛОСТРОЙ Окт.'!CJ23:CK23+'[11]МЕТАЛЛОСТРОЙ Нояб.'!CJ23:CK23,'[11]МЕТАЛЛОСТРОЙ Нояб.'!CJ23:CK23,'[12]МЕТАЛЛОСТРОЙ Дек.'!CJ23:CK23)</f>
        <v>0</v>
      </c>
      <c r="CL37" s="276"/>
      <c r="CM37" s="108">
        <f>SUM('[1]МЕТАЛЛОСТРОЙ Янв.'!CL23:CM23,'[2]МЕТАЛЛОСТРОЙ Февр.'!CL23:CM23,'[3]МЕТАЛЛОСТРОЙ Март'!CL23:CM23,'[4]МЕТАЛЛОСТРОЙ Апр.'!CL23:CM23,'[5]МЕТАЛЛОСТРОЙ Май'!CL23:CM23,'[6]МЕТАЛЛОСТРОЙ Июнь'!CL23:CM23,'[7]МЕТАЛЛОСТРОЙ Июль'!CL23:CM23,'[8]МЕТАЛЛОСТРОЙ Авг.'!CL23:CM23,'[9]МЕТАЛЛОСТРОЙ Сент.'!CL23:CM23,'[10]МЕТАЛЛОСТРОЙ Окт.'!CL23:CM23+'[11]МЕТАЛЛОСТРОЙ Нояб.'!CL23:CM23,'[11]МЕТАЛЛОСТРОЙ Нояб.'!CL23:CM23,'[12]МЕТАЛЛОСТРОЙ Дек.'!CL23:CM23)</f>
        <v>0</v>
      </c>
      <c r="CN37" s="276"/>
      <c r="CO37" s="108">
        <f>SUM('[1]МЕТАЛЛОСТРОЙ Янв.'!CN23:CO23,'[2]МЕТАЛЛОСТРОЙ Февр.'!CN23:CO23,'[3]МЕТАЛЛОСТРОЙ Март'!CN23:CO23,'[4]МЕТАЛЛОСТРОЙ Апр.'!CN23:CO23,'[5]МЕТАЛЛОСТРОЙ Май'!CN23:CO23,'[6]МЕТАЛЛОСТРОЙ Июнь'!CN23:CO23,'[7]МЕТАЛЛОСТРОЙ Июль'!CN23:CO23,'[8]МЕТАЛЛОСТРОЙ Авг.'!CN23:CO23,'[9]МЕТАЛЛОСТРОЙ Сент.'!CN23:CO23,'[10]МЕТАЛЛОСТРОЙ Окт.'!CN23:CO23+'[11]МЕТАЛЛОСТРОЙ Нояб.'!CN23:CO23,'[11]МЕТАЛЛОСТРОЙ Нояб.'!CN23:CO23,'[12]МЕТАЛЛОСТРОЙ Дек.'!CN23:CO23)</f>
        <v>0</v>
      </c>
      <c r="CP37" s="120"/>
      <c r="CQ37" s="400"/>
      <c r="CR37" s="81"/>
    </row>
    <row r="38" spans="1:96" s="30" customFormat="1" ht="15.9" customHeight="1" x14ac:dyDescent="0.3">
      <c r="A38" s="382">
        <v>9</v>
      </c>
      <c r="B38" s="447" t="s">
        <v>234</v>
      </c>
      <c r="C38" s="8" t="s">
        <v>8</v>
      </c>
      <c r="D38" s="276"/>
      <c r="E38" s="108">
        <f>SUM('[1]МЕТАЛЛОСТРОЙ Янв.'!D24:E24,'[2]МЕТАЛЛОСТРОЙ Февр.'!D24:E24,'[3]МЕТАЛЛОСТРОЙ Март'!D24:E24,'[4]МЕТАЛЛОСТРОЙ Апр.'!D24:E24,'[5]МЕТАЛЛОСТРОЙ Май'!D24:E24,'[6]МЕТАЛЛОСТРОЙ Июнь'!D24:E24,'[7]МЕТАЛЛОСТРОЙ Июль'!D24:E24,'[8]МЕТАЛЛОСТРОЙ Авг.'!D24:E24,'[9]МЕТАЛЛОСТРОЙ Сент.'!D24:E24,'[10]МЕТАЛЛОСТРОЙ Окт.'!D24:E24+'[11]МЕТАЛЛОСТРОЙ Нояб.'!D24:E24,'[11]МЕТАЛЛОСТРОЙ Нояб.'!D24:E24,'[12]МЕТАЛЛОСТРОЙ Дек.'!D24:E24)</f>
        <v>0</v>
      </c>
      <c r="F38" s="276"/>
      <c r="G38" s="108">
        <f>SUM('[1]МЕТАЛЛОСТРОЙ Янв.'!F24:G24,'[2]МЕТАЛЛОСТРОЙ Февр.'!F24:G24,'[3]МЕТАЛЛОСТРОЙ Март'!F24:G24,'[4]МЕТАЛЛОСТРОЙ Апр.'!F24:G24,'[5]МЕТАЛЛОСТРОЙ Май'!F24:G24,'[6]МЕТАЛЛОСТРОЙ Июнь'!F24:G24,'[7]МЕТАЛЛОСТРОЙ Июль'!F24:G24,'[8]МЕТАЛЛОСТРОЙ Авг.'!F24:G24,'[9]МЕТАЛЛОСТРОЙ Сент.'!F24:G24,'[10]МЕТАЛЛОСТРОЙ Окт.'!F24:G24+'[11]МЕТАЛЛОСТРОЙ Нояб.'!F24:G24,'[11]МЕТАЛЛОСТРОЙ Нояб.'!F24:G24,'[12]МЕТАЛЛОСТРОЙ Дек.'!F24:G24)</f>
        <v>0</v>
      </c>
      <c r="H38" s="276"/>
      <c r="I38" s="108">
        <f>SUM('[1]МЕТАЛЛОСТРОЙ Янв.'!H24:I24,'[2]МЕТАЛЛОСТРОЙ Февр.'!H24:I24,'[3]МЕТАЛЛОСТРОЙ Март'!H24:I24,'[4]МЕТАЛЛОСТРОЙ Апр.'!H24:I24,'[5]МЕТАЛЛОСТРОЙ Май'!H24:I24,'[6]МЕТАЛЛОСТРОЙ Июнь'!H24:I24,'[7]МЕТАЛЛОСТРОЙ Июль'!H24:I24,'[8]МЕТАЛЛОСТРОЙ Авг.'!H24:I24,'[9]МЕТАЛЛОСТРОЙ Сент.'!H24:I24,'[10]МЕТАЛЛОСТРОЙ Окт.'!H24:I24+'[11]МЕТАЛЛОСТРОЙ Нояб.'!H24:I24,'[11]МЕТАЛЛОСТРОЙ Нояб.'!H24:I24,'[12]МЕТАЛЛОСТРОЙ Дек.'!H24:I24)</f>
        <v>0</v>
      </c>
      <c r="J38" s="276"/>
      <c r="K38" s="108">
        <f>SUM('[1]МЕТАЛЛОСТРОЙ Янв.'!J24:K24,'[2]МЕТАЛЛОСТРОЙ Февр.'!J24:K24,'[3]МЕТАЛЛОСТРОЙ Март'!J24:K24,'[4]МЕТАЛЛОСТРОЙ Апр.'!J24:K24,'[5]МЕТАЛЛОСТРОЙ Май'!J24:K24,'[6]МЕТАЛЛОСТРОЙ Июнь'!J24:K24,'[7]МЕТАЛЛОСТРОЙ Июль'!J24:K24,'[8]МЕТАЛЛОСТРОЙ Авг.'!J24:K24,'[9]МЕТАЛЛОСТРОЙ Сент.'!J24:K24,'[10]МЕТАЛЛОСТРОЙ Окт.'!J24:K24+'[11]МЕТАЛЛОСТРОЙ Нояб.'!J24:K24,'[11]МЕТАЛЛОСТРОЙ Нояб.'!J24:K24,'[12]МЕТАЛЛОСТРОЙ Дек.'!J24:K24)</f>
        <v>0</v>
      </c>
      <c r="L38" s="276"/>
      <c r="M38" s="108">
        <f>SUM('[1]МЕТАЛЛОСТРОЙ Янв.'!L24:M24,'[2]МЕТАЛЛОСТРОЙ Февр.'!L24:M24,'[3]МЕТАЛЛОСТРОЙ Март'!L24:M24,'[4]МЕТАЛЛОСТРОЙ Апр.'!L24:M24,'[5]МЕТАЛЛОСТРОЙ Май'!L24:M24,'[6]МЕТАЛЛОСТРОЙ Июнь'!L24:M24,'[7]МЕТАЛЛОСТРОЙ Июль'!L24:M24,'[8]МЕТАЛЛОСТРОЙ Авг.'!L24:M24,'[9]МЕТАЛЛОСТРОЙ Сент.'!L24:M24,'[10]МЕТАЛЛОСТРОЙ Окт.'!L24:M24+'[11]МЕТАЛЛОСТРОЙ Нояб.'!L24:M24,'[11]МЕТАЛЛОСТРОЙ Нояб.'!L24:M24,'[12]МЕТАЛЛОСТРОЙ Дек.'!L24:M24)</f>
        <v>0</v>
      </c>
      <c r="N38" s="276"/>
      <c r="O38" s="108">
        <f>SUM('[1]МЕТАЛЛОСТРОЙ Янв.'!N24:O24,'[2]МЕТАЛЛОСТРОЙ Февр.'!N24:O24,'[3]МЕТАЛЛОСТРОЙ Март'!N24:O24,'[4]МЕТАЛЛОСТРОЙ Апр.'!N24:O24,'[5]МЕТАЛЛОСТРОЙ Май'!N24:O24,'[6]МЕТАЛЛОСТРОЙ Июнь'!N24:O24,'[7]МЕТАЛЛОСТРОЙ Июль'!N24:O24,'[8]МЕТАЛЛОСТРОЙ Авг.'!N24:O24,'[9]МЕТАЛЛОСТРОЙ Сент.'!N24:O24,'[10]МЕТАЛЛОСТРОЙ Окт.'!N24:O24+'[11]МЕТАЛЛОСТРОЙ Нояб.'!N24:O24,'[11]МЕТАЛЛОСТРОЙ Нояб.'!N24:O24,'[12]МЕТАЛЛОСТРОЙ Дек.'!N24:O24)</f>
        <v>0</v>
      </c>
      <c r="P38" s="276"/>
      <c r="Q38" s="108">
        <f>SUM('[1]МЕТАЛЛОСТРОЙ Янв.'!P24:Q24,'[2]МЕТАЛЛОСТРОЙ Февр.'!P24:Q24,'[3]МЕТАЛЛОСТРОЙ Март'!P24:Q24,'[4]МЕТАЛЛОСТРОЙ Апр.'!P24:Q24,'[5]МЕТАЛЛОСТРОЙ Май'!P24:Q24,'[6]МЕТАЛЛОСТРОЙ Июнь'!P24:Q24,'[7]МЕТАЛЛОСТРОЙ Июль'!P24:Q24,'[8]МЕТАЛЛОСТРОЙ Авг.'!P24:Q24,'[9]МЕТАЛЛОСТРОЙ Сент.'!P24:Q24,'[10]МЕТАЛЛОСТРОЙ Окт.'!P24:Q24+'[11]МЕТАЛЛОСТРОЙ Нояб.'!P24:Q24,'[11]МЕТАЛЛОСТРОЙ Нояб.'!P24:Q24,'[12]МЕТАЛЛОСТРОЙ Дек.'!P24:Q24)</f>
        <v>0</v>
      </c>
      <c r="R38" s="276"/>
      <c r="S38" s="108">
        <f>SUM('[1]МЕТАЛЛОСТРОЙ Янв.'!R24:S24,'[2]МЕТАЛЛОСТРОЙ Февр.'!R24:S24,'[3]МЕТАЛЛОСТРОЙ Март'!R24:S24,'[4]МЕТАЛЛОСТРОЙ Апр.'!R24:S24,'[5]МЕТАЛЛОСТРОЙ Май'!R24:S24,'[6]МЕТАЛЛОСТРОЙ Июнь'!R24:S24,'[7]МЕТАЛЛОСТРОЙ Июль'!R24:S24,'[8]МЕТАЛЛОСТРОЙ Авг.'!R24:S24,'[9]МЕТАЛЛОСТРОЙ Сент.'!R24:S24,'[10]МЕТАЛЛОСТРОЙ Окт.'!R24:S24+'[11]МЕТАЛЛОСТРОЙ Нояб.'!R24:S24,'[11]МЕТАЛЛОСТРОЙ Нояб.'!R24:S24,'[12]МЕТАЛЛОСТРОЙ Дек.'!R24:S24)</f>
        <v>0</v>
      </c>
      <c r="T38" s="276"/>
      <c r="U38" s="108">
        <f>SUM('[1]МЕТАЛЛОСТРОЙ Янв.'!T24:U24,'[2]МЕТАЛЛОСТРОЙ Февр.'!T24:U24,'[3]МЕТАЛЛОСТРОЙ Март'!T24:U24,'[4]МЕТАЛЛОСТРОЙ Апр.'!T24:U24,'[5]МЕТАЛЛОСТРОЙ Май'!T24:U24,'[6]МЕТАЛЛОСТРОЙ Июнь'!T24:U24,'[7]МЕТАЛЛОСТРОЙ Июль'!T24:U24,'[8]МЕТАЛЛОСТРОЙ Авг.'!T24:U24,'[9]МЕТАЛЛОСТРОЙ Сент.'!T24:U24,'[10]МЕТАЛЛОСТРОЙ Окт.'!T24:U24+'[11]МЕТАЛЛОСТРОЙ Нояб.'!T24:U24,'[11]МЕТАЛЛОСТРОЙ Нояб.'!T24:U24,'[12]МЕТАЛЛОСТРОЙ Дек.'!T24:U24)</f>
        <v>0</v>
      </c>
      <c r="V38" s="276"/>
      <c r="W38" s="108">
        <f>SUM('[1]МЕТАЛЛОСТРОЙ Янв.'!V24:W24,'[2]МЕТАЛЛОСТРОЙ Февр.'!V24:W24,'[3]МЕТАЛЛОСТРОЙ Март'!V24:W24,'[4]МЕТАЛЛОСТРОЙ Апр.'!V24:W24,'[5]МЕТАЛЛОСТРОЙ Май'!V24:W24,'[6]МЕТАЛЛОСТРОЙ Июнь'!V24:W24,'[7]МЕТАЛЛОСТРОЙ Июль'!V24:W24,'[8]МЕТАЛЛОСТРОЙ Авг.'!V24:W24,'[9]МЕТАЛЛОСТРОЙ Сент.'!V24:W24,'[10]МЕТАЛЛОСТРОЙ Окт.'!V24:W24+'[11]МЕТАЛЛОСТРОЙ Нояб.'!V24:W24,'[11]МЕТАЛЛОСТРОЙ Нояб.'!V24:W24,'[12]МЕТАЛЛОСТРОЙ Дек.'!V24:W24)</f>
        <v>0</v>
      </c>
      <c r="X38" s="276"/>
      <c r="Y38" s="108">
        <f>SUM('[1]МЕТАЛЛОСТРОЙ Янв.'!X24:Y24,'[2]МЕТАЛЛОСТРОЙ Февр.'!X24:Y24,'[3]МЕТАЛЛОСТРОЙ Март'!X24:Y24,'[4]МЕТАЛЛОСТРОЙ Апр.'!X24:Y24,'[5]МЕТАЛЛОСТРОЙ Май'!X24:Y24,'[6]МЕТАЛЛОСТРОЙ Июнь'!X24:Y24,'[7]МЕТАЛЛОСТРОЙ Июль'!X24:Y24,'[8]МЕТАЛЛОСТРОЙ Авг.'!X24:Y24,'[9]МЕТАЛЛОСТРОЙ Сент.'!X24:Y24,'[10]МЕТАЛЛОСТРОЙ Окт.'!X24:Y24+'[11]МЕТАЛЛОСТРОЙ Нояб.'!X24:Y24,'[11]МЕТАЛЛОСТРОЙ Нояб.'!X24:Y24,'[12]МЕТАЛЛОСТРОЙ Дек.'!X24:Y24)</f>
        <v>0</v>
      </c>
      <c r="Z38" s="276"/>
      <c r="AA38" s="108">
        <f>SUM('[1]МЕТАЛЛОСТРОЙ Янв.'!Z24:AA24,'[2]МЕТАЛЛОСТРОЙ Февр.'!Z24:AA24,'[3]МЕТАЛЛОСТРОЙ Март'!Z24:AA24,'[4]МЕТАЛЛОСТРОЙ Апр.'!Z24:AA24,'[5]МЕТАЛЛОСТРОЙ Май'!Z24:AA24,'[6]МЕТАЛЛОСТРОЙ Июнь'!Z24:AA24,'[7]МЕТАЛЛОСТРОЙ Июль'!Z24:AA24,'[8]МЕТАЛЛОСТРОЙ Авг.'!Z24:AA24,'[9]МЕТАЛЛОСТРОЙ Сент.'!Z24:AA24,'[10]МЕТАЛЛОСТРОЙ Окт.'!Z24:AA24+'[11]МЕТАЛЛОСТРОЙ Нояб.'!Z24:AA24,'[11]МЕТАЛЛОСТРОЙ Нояб.'!Z24:AA24,'[12]МЕТАЛЛОСТРОЙ Дек.'!Z24:AA24)</f>
        <v>0</v>
      </c>
      <c r="AB38" s="276"/>
      <c r="AC38" s="108">
        <f>SUM('[1]МЕТАЛЛОСТРОЙ Янв.'!AB24:AC24,'[2]МЕТАЛЛОСТРОЙ Февр.'!AB24:AC24,'[3]МЕТАЛЛОСТРОЙ Март'!AB24:AC24,'[4]МЕТАЛЛОСТРОЙ Апр.'!AB24:AC24,'[5]МЕТАЛЛОСТРОЙ Май'!AB24:AC24,'[6]МЕТАЛЛОСТРОЙ Июнь'!AB24:AC24,'[7]МЕТАЛЛОСТРОЙ Июль'!AB24:AC24,'[8]МЕТАЛЛОСТРОЙ Авг.'!AB24:AC24,'[9]МЕТАЛЛОСТРОЙ Сент.'!AB24:AC24,'[10]МЕТАЛЛОСТРОЙ Окт.'!AB24:AC24+'[11]МЕТАЛЛОСТРОЙ Нояб.'!AB24:AC24,'[11]МЕТАЛЛОСТРОЙ Нояб.'!AB24:AC24,'[12]МЕТАЛЛОСТРОЙ Дек.'!AB24:AC24)</f>
        <v>0</v>
      </c>
      <c r="AD38" s="276"/>
      <c r="AE38" s="108">
        <f>SUM('[1]МЕТАЛЛОСТРОЙ Янв.'!AD24:AE24,'[2]МЕТАЛЛОСТРОЙ Февр.'!AD24:AE24,'[3]МЕТАЛЛОСТРОЙ Март'!AD24:AE24,'[4]МЕТАЛЛОСТРОЙ Апр.'!AD24:AE24,'[5]МЕТАЛЛОСТРОЙ Май'!AD24:AE24,'[6]МЕТАЛЛОСТРОЙ Июнь'!AD24:AE24,'[7]МЕТАЛЛОСТРОЙ Июль'!AD24:AE24,'[8]МЕТАЛЛОСТРОЙ Авг.'!AD24:AE24,'[9]МЕТАЛЛОСТРОЙ Сент.'!AD24:AE24,'[10]МЕТАЛЛОСТРОЙ Окт.'!AD24:AE24+'[11]МЕТАЛЛОСТРОЙ Нояб.'!AD24:AE24,'[11]МЕТАЛЛОСТРОЙ Нояб.'!AD24:AE24,'[12]МЕТАЛЛОСТРОЙ Дек.'!AD24:AE24)</f>
        <v>0</v>
      </c>
      <c r="AF38" s="276"/>
      <c r="AG38" s="108">
        <f>SUM('[1]МЕТАЛЛОСТРОЙ Янв.'!AF24:AG24,'[2]МЕТАЛЛОСТРОЙ Февр.'!AF24:AG24,'[3]МЕТАЛЛОСТРОЙ Март'!AF24:AG24,'[4]МЕТАЛЛОСТРОЙ Апр.'!AF24:AG24,'[5]МЕТАЛЛОСТРОЙ Май'!AF24:AG24,'[6]МЕТАЛЛОСТРОЙ Июнь'!AF24:AG24,'[7]МЕТАЛЛОСТРОЙ Июль'!AF24:AG24,'[8]МЕТАЛЛОСТРОЙ Авг.'!AF24:AG24,'[9]МЕТАЛЛОСТРОЙ Сент.'!AF24:AG24,'[10]МЕТАЛЛОСТРОЙ Окт.'!AF24:AG24+'[11]МЕТАЛЛОСТРОЙ Нояб.'!AF24:AG24,'[11]МЕТАЛЛОСТРОЙ Нояб.'!AF24:AG24,'[12]МЕТАЛЛОСТРОЙ Дек.'!AF24:AG24)</f>
        <v>0</v>
      </c>
      <c r="AH38" s="276"/>
      <c r="AI38" s="108">
        <f>SUM('[1]МЕТАЛЛОСТРОЙ Янв.'!AH24:AI24,'[2]МЕТАЛЛОСТРОЙ Февр.'!AH24:AI24,'[3]МЕТАЛЛОСТРОЙ Март'!AH24:AI24,'[4]МЕТАЛЛОСТРОЙ Апр.'!AH24:AI24,'[5]МЕТАЛЛОСТРОЙ Май'!AH24:AI24,'[6]МЕТАЛЛОСТРОЙ Июнь'!AH24:AI24,'[7]МЕТАЛЛОСТРОЙ Июль'!AH24:AI24,'[8]МЕТАЛЛОСТРОЙ Авг.'!AH24:AI24,'[9]МЕТАЛЛОСТРОЙ Сент.'!AH24:AI24,'[10]МЕТАЛЛОСТРОЙ Окт.'!AH24:AI24+'[11]МЕТАЛЛОСТРОЙ Нояб.'!AH24:AI24,'[11]МЕТАЛЛОСТРОЙ Нояб.'!AH24:AI24,'[12]МЕТАЛЛОСТРОЙ Дек.'!AH24:AI24)</f>
        <v>0</v>
      </c>
      <c r="AJ38" s="276"/>
      <c r="AK38" s="108">
        <f>SUM('[1]МЕТАЛЛОСТРОЙ Янв.'!AJ24:AK24,'[2]МЕТАЛЛОСТРОЙ Февр.'!AJ24:AK24,'[3]МЕТАЛЛОСТРОЙ Март'!AJ24:AK24,'[4]МЕТАЛЛОСТРОЙ Апр.'!AJ24:AK24,'[5]МЕТАЛЛОСТРОЙ Май'!AJ24:AK24,'[6]МЕТАЛЛОСТРОЙ Июнь'!AJ24:AK24,'[7]МЕТАЛЛОСТРОЙ Июль'!AJ24:AK24,'[8]МЕТАЛЛОСТРОЙ Авг.'!AJ24:AK24,'[9]МЕТАЛЛОСТРОЙ Сент.'!AJ24:AK24,'[10]МЕТАЛЛОСТРОЙ Окт.'!AJ24:AK24+'[11]МЕТАЛЛОСТРОЙ Нояб.'!AJ24:AK24,'[11]МЕТАЛЛОСТРОЙ Нояб.'!AJ24:AK24,'[12]МЕТАЛЛОСТРОЙ Дек.'!AJ24:AK24)</f>
        <v>0</v>
      </c>
      <c r="AL38" s="276"/>
      <c r="AM38" s="108">
        <f>SUM('[1]МЕТАЛЛОСТРОЙ Янв.'!AL24:AM24,'[2]МЕТАЛЛОСТРОЙ Февр.'!AL24:AM24,'[3]МЕТАЛЛОСТРОЙ Март'!AL24:AM24,'[4]МЕТАЛЛОСТРОЙ Апр.'!AL24:AM24,'[5]МЕТАЛЛОСТРОЙ Май'!AL24:AM24,'[6]МЕТАЛЛОСТРОЙ Июнь'!AL24:AM24,'[7]МЕТАЛЛОСТРОЙ Июль'!AL24:AM24,'[8]МЕТАЛЛОСТРОЙ Авг.'!AL24:AM24,'[9]МЕТАЛЛОСТРОЙ Сент.'!AL24:AM24,'[10]МЕТАЛЛОСТРОЙ Окт.'!AL24:AM24+'[11]МЕТАЛЛОСТРОЙ Нояб.'!AL24:AM24,'[11]МЕТАЛЛОСТРОЙ Нояб.'!AL24:AM24,'[12]МЕТАЛЛОСТРОЙ Дек.'!AL24:AM24)</f>
        <v>0</v>
      </c>
      <c r="AN38" s="276"/>
      <c r="AO38" s="108">
        <f>SUM('[1]МЕТАЛЛОСТРОЙ Янв.'!AN24:AO24,'[2]МЕТАЛЛОСТРОЙ Февр.'!AN24:AO24,'[3]МЕТАЛЛОСТРОЙ Март'!AN24:AO24,'[4]МЕТАЛЛОСТРОЙ Апр.'!AN24:AO24,'[5]МЕТАЛЛОСТРОЙ Май'!AN24:AO24,'[6]МЕТАЛЛОСТРОЙ Июнь'!AN24:AO24,'[7]МЕТАЛЛОСТРОЙ Июль'!AN24:AO24,'[8]МЕТАЛЛОСТРОЙ Авг.'!AN24:AO24,'[9]МЕТАЛЛОСТРОЙ Сент.'!AN24:AO24,'[10]МЕТАЛЛОСТРОЙ Окт.'!AN24:AO24+'[11]МЕТАЛЛОСТРОЙ Нояб.'!AN24:AO24,'[11]МЕТАЛЛОСТРОЙ Нояб.'!AN24:AO24,'[12]МЕТАЛЛОСТРОЙ Дек.'!AN24:AO24)</f>
        <v>0</v>
      </c>
      <c r="AP38" s="276"/>
      <c r="AQ38" s="108">
        <f>SUM('[1]МЕТАЛЛОСТРОЙ Янв.'!AP24:AQ24,'[2]МЕТАЛЛОСТРОЙ Февр.'!AP24:AQ24,'[3]МЕТАЛЛОСТРОЙ Март'!AP24:AQ24,'[4]МЕТАЛЛОСТРОЙ Апр.'!AP24:AQ24,'[5]МЕТАЛЛОСТРОЙ Май'!AP24:AQ24,'[6]МЕТАЛЛОСТРОЙ Июнь'!AP24:AQ24,'[7]МЕТАЛЛОСТРОЙ Июль'!AP24:AQ24,'[8]МЕТАЛЛОСТРОЙ Авг.'!AP24:AQ24,'[9]МЕТАЛЛОСТРОЙ Сент.'!AP24:AQ24,'[10]МЕТАЛЛОСТРОЙ Окт.'!AP24:AQ24+'[11]МЕТАЛЛОСТРОЙ Нояб.'!AP24:AQ24,'[11]МЕТАЛЛОСТРОЙ Нояб.'!AP24:AQ24,'[12]МЕТАЛЛОСТРОЙ Дек.'!AP24:AQ24)</f>
        <v>0</v>
      </c>
      <c r="AR38" s="276"/>
      <c r="AS38" s="108">
        <f>SUM('[1]МЕТАЛЛОСТРОЙ Янв.'!AR24:AS24,'[2]МЕТАЛЛОСТРОЙ Февр.'!AR24:AS24,'[3]МЕТАЛЛОСТРОЙ Март'!AR24:AS24,'[4]МЕТАЛЛОСТРОЙ Апр.'!AR24:AS24,'[5]МЕТАЛЛОСТРОЙ Май'!AR24:AS24,'[6]МЕТАЛЛОСТРОЙ Июнь'!AR24:AS24,'[7]МЕТАЛЛОСТРОЙ Июль'!AR24:AS24,'[8]МЕТАЛЛОСТРОЙ Авг.'!AR24:AS24,'[9]МЕТАЛЛОСТРОЙ Сент.'!AR24:AS24,'[10]МЕТАЛЛОСТРОЙ Окт.'!AR24:AS24+'[11]МЕТАЛЛОСТРОЙ Нояб.'!AR24:AS24,'[11]МЕТАЛЛОСТРОЙ Нояб.'!AR24:AS24,'[12]МЕТАЛЛОСТРОЙ Дек.'!AR24:AS24)</f>
        <v>0</v>
      </c>
      <c r="AT38" s="276"/>
      <c r="AU38" s="108">
        <f>SUM('[1]МЕТАЛЛОСТРОЙ Янв.'!AT24:AU24,'[2]МЕТАЛЛОСТРОЙ Февр.'!AT24:AU24,'[3]МЕТАЛЛОСТРОЙ Март'!AT24:AU24,'[4]МЕТАЛЛОСТРОЙ Апр.'!AT24:AU24,'[5]МЕТАЛЛОСТРОЙ Май'!AT24:AU24,'[6]МЕТАЛЛОСТРОЙ Июнь'!AT24:AU24,'[7]МЕТАЛЛОСТРОЙ Июль'!AT24:AU24,'[8]МЕТАЛЛОСТРОЙ Авг.'!AT24:AU24,'[9]МЕТАЛЛОСТРОЙ Сент.'!AT24:AU24,'[10]МЕТАЛЛОСТРОЙ Окт.'!AT24:AU24+'[11]МЕТАЛЛОСТРОЙ Нояб.'!AT24:AU24,'[11]МЕТАЛЛОСТРОЙ Нояб.'!AT24:AU24,'[12]МЕТАЛЛОСТРОЙ Дек.'!AT24:AU24)</f>
        <v>0</v>
      </c>
      <c r="AV38" s="276"/>
      <c r="AW38" s="108">
        <f>SUM('[1]МЕТАЛЛОСТРОЙ Янв.'!AV24:AW24,'[2]МЕТАЛЛОСТРОЙ Февр.'!AV24:AW24,'[3]МЕТАЛЛОСТРОЙ Март'!AV24:AW24,'[4]МЕТАЛЛОСТРОЙ Апр.'!AV24:AW24,'[5]МЕТАЛЛОСТРОЙ Май'!AV24:AW24,'[6]МЕТАЛЛОСТРОЙ Июнь'!AV24:AW24,'[7]МЕТАЛЛОСТРОЙ Июль'!AV24:AW24,'[8]МЕТАЛЛОСТРОЙ Авг.'!AV24:AW24,'[9]МЕТАЛЛОСТРОЙ Сент.'!AV24:AW24,'[10]МЕТАЛЛОСТРОЙ Окт.'!AV24:AW24+'[11]МЕТАЛЛОСТРОЙ Нояб.'!AV24:AW24,'[11]МЕТАЛЛОСТРОЙ Нояб.'!AV24:AW24,'[12]МЕТАЛЛОСТРОЙ Дек.'!AV24:AW24)</f>
        <v>0</v>
      </c>
      <c r="AX38" s="276"/>
      <c r="AY38" s="108">
        <f>SUM('[1]МЕТАЛЛОСТРОЙ Янв.'!AX24:AY24,'[2]МЕТАЛЛОСТРОЙ Февр.'!AX24:AY24,'[3]МЕТАЛЛОСТРОЙ Март'!AX24:AY24,'[4]МЕТАЛЛОСТРОЙ Апр.'!AX24:AY24,'[5]МЕТАЛЛОСТРОЙ Май'!AX24:AY24,'[6]МЕТАЛЛОСТРОЙ Июнь'!AX24:AY24,'[7]МЕТАЛЛОСТРОЙ Июль'!AX24:AY24,'[8]МЕТАЛЛОСТРОЙ Авг.'!AX24:AY24,'[9]МЕТАЛЛОСТРОЙ Сент.'!AX24:AY24,'[10]МЕТАЛЛОСТРОЙ Окт.'!AX24:AY24+'[11]МЕТАЛЛОСТРОЙ Нояб.'!AX24:AY24,'[11]МЕТАЛЛОСТРОЙ Нояб.'!AX24:AY24,'[12]МЕТАЛЛОСТРОЙ Дек.'!AX24:AY24)</f>
        <v>0</v>
      </c>
      <c r="AZ38" s="276"/>
      <c r="BA38" s="108">
        <f>SUM('[1]МЕТАЛЛОСТРОЙ Янв.'!AZ24:BA24,'[2]МЕТАЛЛОСТРОЙ Февр.'!AZ24:BA24,'[3]МЕТАЛЛОСТРОЙ Март'!AZ24:BA24,'[4]МЕТАЛЛОСТРОЙ Апр.'!AZ24:BA24,'[5]МЕТАЛЛОСТРОЙ Май'!AZ24:BA24,'[6]МЕТАЛЛОСТРОЙ Июнь'!AZ24:BA24,'[7]МЕТАЛЛОСТРОЙ Июль'!AZ24:BA24,'[8]МЕТАЛЛОСТРОЙ Авг.'!AZ24:BA24,'[9]МЕТАЛЛОСТРОЙ Сент.'!AZ24:BA24,'[10]МЕТАЛЛОСТРОЙ Окт.'!AZ24:BA24+'[11]МЕТАЛЛОСТРОЙ Нояб.'!AZ24:BA24,'[11]МЕТАЛЛОСТРОЙ Нояб.'!AZ24:BA24,'[12]МЕТАЛЛОСТРОЙ Дек.'!AZ24:BA24)</f>
        <v>0</v>
      </c>
      <c r="BB38" s="276"/>
      <c r="BC38" s="108">
        <f>SUM('[1]МЕТАЛЛОСТРОЙ Янв.'!BB24:BC24,'[2]МЕТАЛЛОСТРОЙ Февр.'!BB24:BC24,'[3]МЕТАЛЛОСТРОЙ Март'!BB24:BC24,'[4]МЕТАЛЛОСТРОЙ Апр.'!BB24:BC24,'[5]МЕТАЛЛОСТРОЙ Май'!BB24:BC24,'[6]МЕТАЛЛОСТРОЙ Июнь'!BB24:BC24,'[7]МЕТАЛЛОСТРОЙ Июль'!BB24:BC24,'[8]МЕТАЛЛОСТРОЙ Авг.'!BB24:BC24,'[9]МЕТАЛЛОСТРОЙ Сент.'!BB24:BC24,'[10]МЕТАЛЛОСТРОЙ Окт.'!BB24:BC24+'[11]МЕТАЛЛОСТРОЙ Нояб.'!BB24:BC24,'[11]МЕТАЛЛОСТРОЙ Нояб.'!BB24:BC24,'[12]МЕТАЛЛОСТРОЙ Дек.'!BB24:BC24)</f>
        <v>0</v>
      </c>
      <c r="BD38" s="276"/>
      <c r="BE38" s="108">
        <f>SUM('[1]МЕТАЛЛОСТРОЙ Янв.'!BD24:BE24,'[2]МЕТАЛЛОСТРОЙ Февр.'!BD24:BE24,'[3]МЕТАЛЛОСТРОЙ Март'!BD24:BE24,'[4]МЕТАЛЛОСТРОЙ Апр.'!BD24:BE24,'[5]МЕТАЛЛОСТРОЙ Май'!BD24:BE24,'[6]МЕТАЛЛОСТРОЙ Июнь'!BD24:BE24,'[7]МЕТАЛЛОСТРОЙ Июль'!BD24:BE24,'[8]МЕТАЛЛОСТРОЙ Авг.'!BD24:BE24,'[9]МЕТАЛЛОСТРОЙ Сент.'!BD24:BE24,'[10]МЕТАЛЛОСТРОЙ Окт.'!BD24:BE24+'[11]МЕТАЛЛОСТРОЙ Нояб.'!BD24:BE24,'[11]МЕТАЛЛОСТРОЙ Нояб.'!BD24:BE24,'[12]МЕТАЛЛОСТРОЙ Дек.'!BD24:BE24)</f>
        <v>0</v>
      </c>
      <c r="BF38" s="276"/>
      <c r="BG38" s="108">
        <f>SUM('[1]МЕТАЛЛОСТРОЙ Янв.'!BF24:BG24,'[2]МЕТАЛЛОСТРОЙ Февр.'!BF24:BG24,'[3]МЕТАЛЛОСТРОЙ Март'!BF24:BG24,'[4]МЕТАЛЛОСТРОЙ Апр.'!BF24:BG24,'[5]МЕТАЛЛОСТРОЙ Май'!BF24:BG24,'[6]МЕТАЛЛОСТРОЙ Июнь'!BF24:BG24,'[7]МЕТАЛЛОСТРОЙ Июль'!BF24:BG24,'[8]МЕТАЛЛОСТРОЙ Авг.'!BF24:BG24,'[9]МЕТАЛЛОСТРОЙ Сент.'!BF24:BG24,'[10]МЕТАЛЛОСТРОЙ Окт.'!BF24:BG24+'[11]МЕТАЛЛОСТРОЙ Нояб.'!BF24:BG24,'[11]МЕТАЛЛОСТРОЙ Нояб.'!BF24:BG24,'[12]МЕТАЛЛОСТРОЙ Дек.'!BF24:BG24)</f>
        <v>0</v>
      </c>
      <c r="BH38" s="276"/>
      <c r="BI38" s="108">
        <f>SUM('[1]МЕТАЛЛОСТРОЙ Янв.'!BH24:BI24,'[2]МЕТАЛЛОСТРОЙ Февр.'!BH24:BI24,'[3]МЕТАЛЛОСТРОЙ Март'!BH24:BI24,'[4]МЕТАЛЛОСТРОЙ Апр.'!BH24:BI24,'[5]МЕТАЛЛОСТРОЙ Май'!BH24:BI24,'[6]МЕТАЛЛОСТРОЙ Июнь'!BH24:BI24,'[7]МЕТАЛЛОСТРОЙ Июль'!BH24:BI24,'[8]МЕТАЛЛОСТРОЙ Авг.'!BH24:BI24,'[9]МЕТАЛЛОСТРОЙ Сент.'!BH24:BI24,'[10]МЕТАЛЛОСТРОЙ Окт.'!BH24:BI24+'[11]МЕТАЛЛОСТРОЙ Нояб.'!BH24:BI24,'[11]МЕТАЛЛОСТРОЙ Нояб.'!BH24:BI24,'[12]МЕТАЛЛОСТРОЙ Дек.'!BH24:BI24)</f>
        <v>0</v>
      </c>
      <c r="BJ38" s="276"/>
      <c r="BK38" s="108">
        <f>SUM('[1]МЕТАЛЛОСТРОЙ Янв.'!BJ24:BK24,'[2]МЕТАЛЛОСТРОЙ Февр.'!BJ24:BK24,'[3]МЕТАЛЛОСТРОЙ Март'!BJ24:BK24,'[4]МЕТАЛЛОСТРОЙ Апр.'!BJ24:BK24,'[5]МЕТАЛЛОСТРОЙ Май'!BJ24:BK24,'[6]МЕТАЛЛОСТРОЙ Июнь'!BJ24:BK24,'[7]МЕТАЛЛОСТРОЙ Июль'!BJ24:BK24,'[8]МЕТАЛЛОСТРОЙ Авг.'!BJ24:BK24,'[9]МЕТАЛЛОСТРОЙ Сент.'!BJ24:BK24,'[10]МЕТАЛЛОСТРОЙ Окт.'!BJ24:BK24+'[11]МЕТАЛЛОСТРОЙ Нояб.'!BJ24:BK24,'[11]МЕТАЛЛОСТРОЙ Нояб.'!BJ24:BK24,'[12]МЕТАЛЛОСТРОЙ Дек.'!BJ24:BK24)</f>
        <v>0</v>
      </c>
      <c r="BL38" s="276"/>
      <c r="BM38" s="108">
        <f>SUM('[1]МЕТАЛЛОСТРОЙ Янв.'!BL24:BM24,'[2]МЕТАЛЛОСТРОЙ Февр.'!BL24:BM24,'[3]МЕТАЛЛОСТРОЙ Март'!BL24:BM24,'[4]МЕТАЛЛОСТРОЙ Апр.'!BL24:BM24,'[5]МЕТАЛЛОСТРОЙ Май'!BL24:BM24,'[6]МЕТАЛЛОСТРОЙ Июнь'!BL24:BM24,'[7]МЕТАЛЛОСТРОЙ Июль'!BL24:BM24,'[8]МЕТАЛЛОСТРОЙ Авг.'!BL24:BM24,'[9]МЕТАЛЛОСТРОЙ Сент.'!BL24:BM24,'[10]МЕТАЛЛОСТРОЙ Окт.'!BL24:BM24+'[11]МЕТАЛЛОСТРОЙ Нояб.'!BL24:BM24,'[11]МЕТАЛЛОСТРОЙ Нояб.'!BL24:BM24,'[12]МЕТАЛЛОСТРОЙ Дек.'!BL24:BM24)</f>
        <v>0</v>
      </c>
      <c r="BN38" s="276"/>
      <c r="BO38" s="108">
        <f>SUM('[1]МЕТАЛЛОСТРОЙ Янв.'!BN24:BO24,'[2]МЕТАЛЛОСТРОЙ Февр.'!BN24:BO24,'[3]МЕТАЛЛОСТРОЙ Март'!BN24:BO24,'[4]МЕТАЛЛОСТРОЙ Апр.'!BN24:BO24,'[5]МЕТАЛЛОСТРОЙ Май'!BN24:BO24,'[6]МЕТАЛЛОСТРОЙ Июнь'!BN24:BO24,'[7]МЕТАЛЛОСТРОЙ Июль'!BN24:BO24,'[8]МЕТАЛЛОСТРОЙ Авг.'!BN24:BO24,'[9]МЕТАЛЛОСТРОЙ Сент.'!BN24:BO24,'[10]МЕТАЛЛОСТРОЙ Окт.'!BN24:BO24+'[11]МЕТАЛЛОСТРОЙ Нояб.'!BN24:BO24,'[11]МЕТАЛЛОСТРОЙ Нояб.'!BN24:BO24,'[12]МЕТАЛЛОСТРОЙ Дек.'!BN24:BO24)</f>
        <v>0</v>
      </c>
      <c r="BP38" s="276"/>
      <c r="BQ38" s="108">
        <f>SUM('[1]МЕТАЛЛОСТРОЙ Янв.'!BP24:BQ24,'[2]МЕТАЛЛОСТРОЙ Февр.'!BP24:BQ24,'[3]МЕТАЛЛОСТРОЙ Март'!BP24:BQ24,'[4]МЕТАЛЛОСТРОЙ Апр.'!BP24:BQ24,'[5]МЕТАЛЛОСТРОЙ Май'!BP24:BQ24,'[6]МЕТАЛЛОСТРОЙ Июнь'!BP24:BQ24,'[7]МЕТАЛЛОСТРОЙ Июль'!BP24:BQ24,'[8]МЕТАЛЛОСТРОЙ Авг.'!BP24:BQ24,'[9]МЕТАЛЛОСТРОЙ Сент.'!BP24:BQ24,'[10]МЕТАЛЛОСТРОЙ Окт.'!BP24:BQ24+'[11]МЕТАЛЛОСТРОЙ Нояб.'!BP24:BQ24,'[11]МЕТАЛЛОСТРОЙ Нояб.'!BP24:BQ24,'[12]МЕТАЛЛОСТРОЙ Дек.'!BP24:BQ24)</f>
        <v>0</v>
      </c>
      <c r="BR38" s="276"/>
      <c r="BS38" s="108">
        <f>SUM('[1]МЕТАЛЛОСТРОЙ Янв.'!BR24:BS24,'[2]МЕТАЛЛОСТРОЙ Февр.'!BR24:BS24,'[3]МЕТАЛЛОСТРОЙ Март'!BR24:BS24,'[4]МЕТАЛЛОСТРОЙ Апр.'!BR24:BS24,'[5]МЕТАЛЛОСТРОЙ Май'!BR24:BS24,'[6]МЕТАЛЛОСТРОЙ Июнь'!BR24:BS24,'[7]МЕТАЛЛОСТРОЙ Июль'!BR24:BS24,'[8]МЕТАЛЛОСТРОЙ Авг.'!BR24:BS24,'[9]МЕТАЛЛОСТРОЙ Сент.'!BR24:BS24,'[10]МЕТАЛЛОСТРОЙ Окт.'!BR24:BS24+'[11]МЕТАЛЛОСТРОЙ Нояб.'!BR24:BS24,'[11]МЕТАЛЛОСТРОЙ Нояб.'!BR24:BS24,'[12]МЕТАЛЛОСТРОЙ Дек.'!BR24:BS24)</f>
        <v>0</v>
      </c>
      <c r="BT38" s="276"/>
      <c r="BU38" s="108">
        <f>SUM('[1]МЕТАЛЛОСТРОЙ Янв.'!BT24:BU24,'[2]МЕТАЛЛОСТРОЙ Февр.'!BT24:BU24,'[3]МЕТАЛЛОСТРОЙ Март'!BT24:BU24,'[4]МЕТАЛЛОСТРОЙ Апр.'!BT24:BU24,'[5]МЕТАЛЛОСТРОЙ Май'!BT24:BU24,'[6]МЕТАЛЛОСТРОЙ Июнь'!BT24:BU24,'[7]МЕТАЛЛОСТРОЙ Июль'!BT24:BU24,'[8]МЕТАЛЛОСТРОЙ Авг.'!BT24:BU24,'[9]МЕТАЛЛОСТРОЙ Сент.'!BT24:BU24,'[10]МЕТАЛЛОСТРОЙ Окт.'!BT24:BU24+'[11]МЕТАЛЛОСТРОЙ Нояб.'!BT24:BU24,'[11]МЕТАЛЛОСТРОЙ Нояб.'!BT24:BU24,'[12]МЕТАЛЛОСТРОЙ Дек.'!BT24:BU24)</f>
        <v>0</v>
      </c>
      <c r="BV38" s="276"/>
      <c r="BW38" s="108">
        <f>SUM('[1]МЕТАЛЛОСТРОЙ Янв.'!BV24:BW24,'[2]МЕТАЛЛОСТРОЙ Февр.'!BV24:BW24,'[3]МЕТАЛЛОСТРОЙ Март'!BV24:BW24,'[4]МЕТАЛЛОСТРОЙ Апр.'!BV24:BW24,'[5]МЕТАЛЛОСТРОЙ Май'!BV24:BW24,'[6]МЕТАЛЛОСТРОЙ Июнь'!BV24:BW24,'[7]МЕТАЛЛОСТРОЙ Июль'!BV24:BW24,'[8]МЕТАЛЛОСТРОЙ Авг.'!BV24:BW24,'[9]МЕТАЛЛОСТРОЙ Сент.'!BV24:BW24,'[10]МЕТАЛЛОСТРОЙ Окт.'!BV24:BW24+'[11]МЕТАЛЛОСТРОЙ Нояб.'!BV24:BW24,'[11]МЕТАЛЛОСТРОЙ Нояб.'!BV24:BW24,'[12]МЕТАЛЛОСТРОЙ Дек.'!BV24:BW24)</f>
        <v>0</v>
      </c>
      <c r="BX38" s="276"/>
      <c r="BY38" s="108">
        <f>SUM('[1]МЕТАЛЛОСТРОЙ Янв.'!BX24:BY24,'[2]МЕТАЛЛОСТРОЙ Февр.'!BX24:BY24,'[3]МЕТАЛЛОСТРОЙ Март'!BX24:BY24,'[4]МЕТАЛЛОСТРОЙ Апр.'!BX24:BY24,'[5]МЕТАЛЛОСТРОЙ Май'!BX24:BY24,'[6]МЕТАЛЛОСТРОЙ Июнь'!BX24:BY24,'[7]МЕТАЛЛОСТРОЙ Июль'!BX24:BY24,'[8]МЕТАЛЛОСТРОЙ Авг.'!BX24:BY24,'[9]МЕТАЛЛОСТРОЙ Сент.'!BX24:BY24,'[10]МЕТАЛЛОСТРОЙ Окт.'!BX24:BY24+'[11]МЕТАЛЛОСТРОЙ Нояб.'!BX24:BY24,'[11]МЕТАЛЛОСТРОЙ Нояб.'!BX24:BY24,'[12]МЕТАЛЛОСТРОЙ Дек.'!BX24:BY24)</f>
        <v>0</v>
      </c>
      <c r="BZ38" s="276"/>
      <c r="CA38" s="108">
        <f>SUM('[1]МЕТАЛЛОСТРОЙ Янв.'!BZ24:CA24,'[2]МЕТАЛЛОСТРОЙ Февр.'!BZ24:CA24,'[3]МЕТАЛЛОСТРОЙ Март'!BZ24:CA24,'[4]МЕТАЛЛОСТРОЙ Апр.'!BZ24:CA24,'[5]МЕТАЛЛОСТРОЙ Май'!BZ24:CA24,'[6]МЕТАЛЛОСТРОЙ Июнь'!BZ24:CA24,'[7]МЕТАЛЛОСТРОЙ Июль'!BZ24:CA24,'[8]МЕТАЛЛОСТРОЙ Авг.'!BZ24:CA24,'[9]МЕТАЛЛОСТРОЙ Сент.'!BZ24:CA24,'[10]МЕТАЛЛОСТРОЙ Окт.'!BZ24:CA24+'[11]МЕТАЛЛОСТРОЙ Нояб.'!BZ24:CA24,'[11]МЕТАЛЛОСТРОЙ Нояб.'!BZ24:CA24,'[12]МЕТАЛЛОСТРОЙ Дек.'!BZ24:CA24)</f>
        <v>0</v>
      </c>
      <c r="CB38" s="276"/>
      <c r="CC38" s="108">
        <f>SUM('[1]МЕТАЛЛОСТРОЙ Янв.'!CB24:CC24,'[2]МЕТАЛЛОСТРОЙ Февр.'!CB24:CC24,'[3]МЕТАЛЛОСТРОЙ Март'!CB24:CC24,'[4]МЕТАЛЛОСТРОЙ Апр.'!CB24:CC24,'[5]МЕТАЛЛОСТРОЙ Май'!CB24:CC24,'[6]МЕТАЛЛОСТРОЙ Июнь'!CB24:CC24,'[7]МЕТАЛЛОСТРОЙ Июль'!CB24:CC24,'[8]МЕТАЛЛОСТРОЙ Авг.'!CB24:CC24,'[9]МЕТАЛЛОСТРОЙ Сент.'!CB24:CC24,'[10]МЕТАЛЛОСТРОЙ Окт.'!CB24:CC24+'[11]МЕТАЛЛОСТРОЙ Нояб.'!CB24:CC24,'[11]МЕТАЛЛОСТРОЙ Нояб.'!CB24:CC24,'[12]МЕТАЛЛОСТРОЙ Дек.'!CB24:CC24)</f>
        <v>0</v>
      </c>
      <c r="CD38" s="276"/>
      <c r="CE38" s="108">
        <f>SUM('[1]МЕТАЛЛОСТРОЙ Янв.'!CD24:CE24,'[2]МЕТАЛЛОСТРОЙ Февр.'!CD24:CE24,'[3]МЕТАЛЛОСТРОЙ Март'!CD24:CE24,'[4]МЕТАЛЛОСТРОЙ Апр.'!CD24:CE24,'[5]МЕТАЛЛОСТРОЙ Май'!CD24:CE24,'[6]МЕТАЛЛОСТРОЙ Июнь'!CD24:CE24,'[7]МЕТАЛЛОСТРОЙ Июль'!CD24:CE24,'[8]МЕТАЛЛОСТРОЙ Авг.'!CD24:CE24,'[9]МЕТАЛЛОСТРОЙ Сент.'!CD24:CE24,'[10]МЕТАЛЛОСТРОЙ Окт.'!CD24:CE24+'[11]МЕТАЛЛОСТРОЙ Нояб.'!CD24:CE24,'[11]МЕТАЛЛОСТРОЙ Нояб.'!CD24:CE24,'[12]МЕТАЛЛОСТРОЙ Дек.'!CD24:CE24)</f>
        <v>0</v>
      </c>
      <c r="CF38" s="276"/>
      <c r="CG38" s="108">
        <f>SUM('[1]МЕТАЛЛОСТРОЙ Янв.'!CF24:CG24,'[2]МЕТАЛЛОСТРОЙ Февр.'!CF24:CG24,'[3]МЕТАЛЛОСТРОЙ Март'!CF24:CG24,'[4]МЕТАЛЛОСТРОЙ Апр.'!CF24:CG24,'[5]МЕТАЛЛОСТРОЙ Май'!CF24:CG24,'[6]МЕТАЛЛОСТРОЙ Июнь'!CF24:CG24,'[7]МЕТАЛЛОСТРОЙ Июль'!CF24:CG24,'[8]МЕТАЛЛОСТРОЙ Авг.'!CF24:CG24,'[9]МЕТАЛЛОСТРОЙ Сент.'!CF24:CG24,'[10]МЕТАЛЛОСТРОЙ Окт.'!CF24:CG24+'[11]МЕТАЛЛОСТРОЙ Нояб.'!CF24:CG24,'[11]МЕТАЛЛОСТРОЙ Нояб.'!CF24:CG24,'[12]МЕТАЛЛОСТРОЙ Дек.'!CF24:CG24)</f>
        <v>0</v>
      </c>
      <c r="CH38" s="276"/>
      <c r="CI38" s="108">
        <f>SUM('[1]МЕТАЛЛОСТРОЙ Янв.'!CH24:CI24,'[2]МЕТАЛЛОСТРОЙ Февр.'!CH24:CI24,'[3]МЕТАЛЛОСТРОЙ Март'!CH24:CI24,'[4]МЕТАЛЛОСТРОЙ Апр.'!CH24:CI24,'[5]МЕТАЛЛОСТРОЙ Май'!CH24:CI24,'[6]МЕТАЛЛОСТРОЙ Июнь'!CH24:CI24,'[7]МЕТАЛЛОСТРОЙ Июль'!CH24:CI24,'[8]МЕТАЛЛОСТРОЙ Авг.'!CH24:CI24,'[9]МЕТАЛЛОСТРОЙ Сент.'!CH24:CI24,'[10]МЕТАЛЛОСТРОЙ Окт.'!CH24:CI24+'[11]МЕТАЛЛОСТРОЙ Нояб.'!CH24:CI24,'[11]МЕТАЛЛОСТРОЙ Нояб.'!CH24:CI24,'[12]МЕТАЛЛОСТРОЙ Дек.'!CH24:CI24)</f>
        <v>0</v>
      </c>
      <c r="CJ38" s="276"/>
      <c r="CK38" s="108">
        <f>SUM('[1]МЕТАЛЛОСТРОЙ Янв.'!CJ24:CK24,'[2]МЕТАЛЛОСТРОЙ Февр.'!CJ24:CK24,'[3]МЕТАЛЛОСТРОЙ Март'!CJ24:CK24,'[4]МЕТАЛЛОСТРОЙ Апр.'!CJ24:CK24,'[5]МЕТАЛЛОСТРОЙ Май'!CJ24:CK24,'[6]МЕТАЛЛОСТРОЙ Июнь'!CJ24:CK24,'[7]МЕТАЛЛОСТРОЙ Июль'!CJ24:CK24,'[8]МЕТАЛЛОСТРОЙ Авг.'!CJ24:CK24,'[9]МЕТАЛЛОСТРОЙ Сент.'!CJ24:CK24,'[10]МЕТАЛЛОСТРОЙ Окт.'!CJ24:CK24+'[11]МЕТАЛЛОСТРОЙ Нояб.'!CJ24:CK24,'[11]МЕТАЛЛОСТРОЙ Нояб.'!CJ24:CK24,'[12]МЕТАЛЛОСТРОЙ Дек.'!CJ24:CK24)</f>
        <v>0</v>
      </c>
      <c r="CL38" s="276"/>
      <c r="CM38" s="108">
        <f>SUM('[1]МЕТАЛЛОСТРОЙ Янв.'!CL24:CM24,'[2]МЕТАЛЛОСТРОЙ Февр.'!CL24:CM24,'[3]МЕТАЛЛОСТРОЙ Март'!CL24:CM24,'[4]МЕТАЛЛОСТРОЙ Апр.'!CL24:CM24,'[5]МЕТАЛЛОСТРОЙ Май'!CL24:CM24,'[6]МЕТАЛЛОСТРОЙ Июнь'!CL24:CM24,'[7]МЕТАЛЛОСТРОЙ Июль'!CL24:CM24,'[8]МЕТАЛЛОСТРОЙ Авг.'!CL24:CM24,'[9]МЕТАЛЛОСТРОЙ Сент.'!CL24:CM24,'[10]МЕТАЛЛОСТРОЙ Окт.'!CL24:CM24+'[11]МЕТАЛЛОСТРОЙ Нояб.'!CL24:CM24,'[11]МЕТАЛЛОСТРОЙ Нояб.'!CL24:CM24,'[12]МЕТАЛЛОСТРОЙ Дек.'!CL24:CM24)</f>
        <v>0</v>
      </c>
      <c r="CN38" s="276"/>
      <c r="CO38" s="108">
        <f>SUM('[1]МЕТАЛЛОСТРОЙ Янв.'!CN24:CO24,'[2]МЕТАЛЛОСТРОЙ Февр.'!CN24:CO24,'[3]МЕТАЛЛОСТРОЙ Март'!CN24:CO24,'[4]МЕТАЛЛОСТРОЙ Апр.'!CN24:CO24,'[5]МЕТАЛЛОСТРОЙ Май'!CN24:CO24,'[6]МЕТАЛЛОСТРОЙ Июнь'!CN24:CO24,'[7]МЕТАЛЛОСТРОЙ Июль'!CN24:CO24,'[8]МЕТАЛЛОСТРОЙ Авг.'!CN24:CO24,'[9]МЕТАЛЛОСТРОЙ Сент.'!CN24:CO24,'[10]МЕТАЛЛОСТРОЙ Окт.'!CN24:CO24+'[11]МЕТАЛЛОСТРОЙ Нояб.'!CN24:CO24,'[11]МЕТАЛЛОСТРОЙ Нояб.'!CN24:CO24,'[12]МЕТАЛЛОСТРОЙ Дек.'!CN24:CO24)</f>
        <v>0</v>
      </c>
      <c r="CP38" s="120"/>
      <c r="CQ38" s="400"/>
      <c r="CR38" s="81"/>
    </row>
    <row r="39" spans="1:96" ht="15.9" customHeight="1" x14ac:dyDescent="0.3">
      <c r="A39" s="382"/>
      <c r="B39" s="447"/>
      <c r="C39" s="8" t="s">
        <v>48</v>
      </c>
      <c r="D39" s="276"/>
      <c r="E39" s="108">
        <f>SUM('[1]МЕТАЛЛОСТРОЙ Янв.'!D25:E25,'[2]МЕТАЛЛОСТРОЙ Февр.'!D25:E25,'[3]МЕТАЛЛОСТРОЙ Март'!D25:E25,'[4]МЕТАЛЛОСТРОЙ Апр.'!D25:E25,'[5]МЕТАЛЛОСТРОЙ Май'!D25:E25,'[6]МЕТАЛЛОСТРОЙ Июнь'!D25:E25,'[7]МЕТАЛЛОСТРОЙ Июль'!D25:E25,'[8]МЕТАЛЛОСТРОЙ Авг.'!D25:E25,'[9]МЕТАЛЛОСТРОЙ Сент.'!D25:E25,'[10]МЕТАЛЛОСТРОЙ Окт.'!D25:E25+'[11]МЕТАЛЛОСТРОЙ Нояб.'!D25:E25,'[11]МЕТАЛЛОСТРОЙ Нояб.'!D25:E25,'[12]МЕТАЛЛОСТРОЙ Дек.'!D25:E25)</f>
        <v>0</v>
      </c>
      <c r="F39" s="276"/>
      <c r="G39" s="108">
        <f>SUM('[1]МЕТАЛЛОСТРОЙ Янв.'!F25:G25,'[2]МЕТАЛЛОСТРОЙ Февр.'!F25:G25,'[3]МЕТАЛЛОСТРОЙ Март'!F25:G25,'[4]МЕТАЛЛОСТРОЙ Апр.'!F25:G25,'[5]МЕТАЛЛОСТРОЙ Май'!F25:G25,'[6]МЕТАЛЛОСТРОЙ Июнь'!F25:G25,'[7]МЕТАЛЛОСТРОЙ Июль'!F25:G25,'[8]МЕТАЛЛОСТРОЙ Авг.'!F25:G25,'[9]МЕТАЛЛОСТРОЙ Сент.'!F25:G25,'[10]МЕТАЛЛОСТРОЙ Окт.'!F25:G25+'[11]МЕТАЛЛОСТРОЙ Нояб.'!F25:G25,'[11]МЕТАЛЛОСТРОЙ Нояб.'!F25:G25,'[12]МЕТАЛЛОСТРОЙ Дек.'!F25:G25)</f>
        <v>0</v>
      </c>
      <c r="H39" s="276"/>
      <c r="I39" s="108">
        <f>SUM('[1]МЕТАЛЛОСТРОЙ Янв.'!H25:I25,'[2]МЕТАЛЛОСТРОЙ Февр.'!H25:I25,'[3]МЕТАЛЛОСТРОЙ Март'!H25:I25,'[4]МЕТАЛЛОСТРОЙ Апр.'!H25:I25,'[5]МЕТАЛЛОСТРОЙ Май'!H25:I25,'[6]МЕТАЛЛОСТРОЙ Июнь'!H25:I25,'[7]МЕТАЛЛОСТРОЙ Июль'!H25:I25,'[8]МЕТАЛЛОСТРОЙ Авг.'!H25:I25,'[9]МЕТАЛЛОСТРОЙ Сент.'!H25:I25,'[10]МЕТАЛЛОСТРОЙ Окт.'!H25:I25+'[11]МЕТАЛЛОСТРОЙ Нояб.'!H25:I25,'[11]МЕТАЛЛОСТРОЙ Нояб.'!H25:I25,'[12]МЕТАЛЛОСТРОЙ Дек.'!H25:I25)</f>
        <v>0</v>
      </c>
      <c r="J39" s="276"/>
      <c r="K39" s="108">
        <f>SUM('[1]МЕТАЛЛОСТРОЙ Янв.'!J25:K25,'[2]МЕТАЛЛОСТРОЙ Февр.'!J25:K25,'[3]МЕТАЛЛОСТРОЙ Март'!J25:K25,'[4]МЕТАЛЛОСТРОЙ Апр.'!J25:K25,'[5]МЕТАЛЛОСТРОЙ Май'!J25:K25,'[6]МЕТАЛЛОСТРОЙ Июнь'!J25:K25,'[7]МЕТАЛЛОСТРОЙ Июль'!J25:K25,'[8]МЕТАЛЛОСТРОЙ Авг.'!J25:K25,'[9]МЕТАЛЛОСТРОЙ Сент.'!J25:K25,'[10]МЕТАЛЛОСТРОЙ Окт.'!J25:K25+'[11]МЕТАЛЛОСТРОЙ Нояб.'!J25:K25,'[11]МЕТАЛЛОСТРОЙ Нояб.'!J25:K25,'[12]МЕТАЛЛОСТРОЙ Дек.'!J25:K25)</f>
        <v>0</v>
      </c>
      <c r="L39" s="276"/>
      <c r="M39" s="108">
        <f>SUM('[1]МЕТАЛЛОСТРОЙ Янв.'!L25:M25,'[2]МЕТАЛЛОСТРОЙ Февр.'!L25:M25,'[3]МЕТАЛЛОСТРОЙ Март'!L25:M25,'[4]МЕТАЛЛОСТРОЙ Апр.'!L25:M25,'[5]МЕТАЛЛОСТРОЙ Май'!L25:M25,'[6]МЕТАЛЛОСТРОЙ Июнь'!L25:M25,'[7]МЕТАЛЛОСТРОЙ Июль'!L25:M25,'[8]МЕТАЛЛОСТРОЙ Авг.'!L25:M25,'[9]МЕТАЛЛОСТРОЙ Сент.'!L25:M25,'[10]МЕТАЛЛОСТРОЙ Окт.'!L25:M25+'[11]МЕТАЛЛОСТРОЙ Нояб.'!L25:M25,'[11]МЕТАЛЛОСТРОЙ Нояб.'!L25:M25,'[12]МЕТАЛЛОСТРОЙ Дек.'!L25:M25)</f>
        <v>0</v>
      </c>
      <c r="N39" s="276"/>
      <c r="O39" s="108">
        <f>SUM('[1]МЕТАЛЛОСТРОЙ Янв.'!N25:O25,'[2]МЕТАЛЛОСТРОЙ Февр.'!N25:O25,'[3]МЕТАЛЛОСТРОЙ Март'!N25:O25,'[4]МЕТАЛЛОСТРОЙ Апр.'!N25:O25,'[5]МЕТАЛЛОСТРОЙ Май'!N25:O25,'[6]МЕТАЛЛОСТРОЙ Июнь'!N25:O25,'[7]МЕТАЛЛОСТРОЙ Июль'!N25:O25,'[8]МЕТАЛЛОСТРОЙ Авг.'!N25:O25,'[9]МЕТАЛЛОСТРОЙ Сент.'!N25:O25,'[10]МЕТАЛЛОСТРОЙ Окт.'!N25:O25+'[11]МЕТАЛЛОСТРОЙ Нояб.'!N25:O25,'[11]МЕТАЛЛОСТРОЙ Нояб.'!N25:O25,'[12]МЕТАЛЛОСТРОЙ Дек.'!N25:O25)</f>
        <v>0</v>
      </c>
      <c r="P39" s="276"/>
      <c r="Q39" s="108">
        <f>SUM('[1]МЕТАЛЛОСТРОЙ Янв.'!P25:Q25,'[2]МЕТАЛЛОСТРОЙ Февр.'!P25:Q25,'[3]МЕТАЛЛОСТРОЙ Март'!P25:Q25,'[4]МЕТАЛЛОСТРОЙ Апр.'!P25:Q25,'[5]МЕТАЛЛОСТРОЙ Май'!P25:Q25,'[6]МЕТАЛЛОСТРОЙ Июнь'!P25:Q25,'[7]МЕТАЛЛОСТРОЙ Июль'!P25:Q25,'[8]МЕТАЛЛОСТРОЙ Авг.'!P25:Q25,'[9]МЕТАЛЛОСТРОЙ Сент.'!P25:Q25,'[10]МЕТАЛЛОСТРОЙ Окт.'!P25:Q25+'[11]МЕТАЛЛОСТРОЙ Нояб.'!P25:Q25,'[11]МЕТАЛЛОСТРОЙ Нояб.'!P25:Q25,'[12]МЕТАЛЛОСТРОЙ Дек.'!P25:Q25)</f>
        <v>0</v>
      </c>
      <c r="R39" s="276"/>
      <c r="S39" s="108">
        <f>SUM('[1]МЕТАЛЛОСТРОЙ Янв.'!R25:S25,'[2]МЕТАЛЛОСТРОЙ Февр.'!R25:S25,'[3]МЕТАЛЛОСТРОЙ Март'!R25:S25,'[4]МЕТАЛЛОСТРОЙ Апр.'!R25:S25,'[5]МЕТАЛЛОСТРОЙ Май'!R25:S25,'[6]МЕТАЛЛОСТРОЙ Июнь'!R25:S25,'[7]МЕТАЛЛОСТРОЙ Июль'!R25:S25,'[8]МЕТАЛЛОСТРОЙ Авг.'!R25:S25,'[9]МЕТАЛЛОСТРОЙ Сент.'!R25:S25,'[10]МЕТАЛЛОСТРОЙ Окт.'!R25:S25+'[11]МЕТАЛЛОСТРОЙ Нояб.'!R25:S25,'[11]МЕТАЛЛОСТРОЙ Нояб.'!R25:S25,'[12]МЕТАЛЛОСТРОЙ Дек.'!R25:S25)</f>
        <v>0</v>
      </c>
      <c r="T39" s="276"/>
      <c r="U39" s="108">
        <f>SUM('[1]МЕТАЛЛОСТРОЙ Янв.'!T25:U25,'[2]МЕТАЛЛОСТРОЙ Февр.'!T25:U25,'[3]МЕТАЛЛОСТРОЙ Март'!T25:U25,'[4]МЕТАЛЛОСТРОЙ Апр.'!T25:U25,'[5]МЕТАЛЛОСТРОЙ Май'!T25:U25,'[6]МЕТАЛЛОСТРОЙ Июнь'!T25:U25,'[7]МЕТАЛЛОСТРОЙ Июль'!T25:U25,'[8]МЕТАЛЛОСТРОЙ Авг.'!T25:U25,'[9]МЕТАЛЛОСТРОЙ Сент.'!T25:U25,'[10]МЕТАЛЛОСТРОЙ Окт.'!T25:U25+'[11]МЕТАЛЛОСТРОЙ Нояб.'!T25:U25,'[11]МЕТАЛЛОСТРОЙ Нояб.'!T25:U25,'[12]МЕТАЛЛОСТРОЙ Дек.'!T25:U25)</f>
        <v>0</v>
      </c>
      <c r="V39" s="276"/>
      <c r="W39" s="108">
        <f>SUM('[1]МЕТАЛЛОСТРОЙ Янв.'!V25:W25,'[2]МЕТАЛЛОСТРОЙ Февр.'!V25:W25,'[3]МЕТАЛЛОСТРОЙ Март'!V25:W25,'[4]МЕТАЛЛОСТРОЙ Апр.'!V25:W25,'[5]МЕТАЛЛОСТРОЙ Май'!V25:W25,'[6]МЕТАЛЛОСТРОЙ Июнь'!V25:W25,'[7]МЕТАЛЛОСТРОЙ Июль'!V25:W25,'[8]МЕТАЛЛОСТРОЙ Авг.'!V25:W25,'[9]МЕТАЛЛОСТРОЙ Сент.'!V25:W25,'[10]МЕТАЛЛОСТРОЙ Окт.'!V25:W25+'[11]МЕТАЛЛОСТРОЙ Нояб.'!V25:W25,'[11]МЕТАЛЛОСТРОЙ Нояб.'!V25:W25,'[12]МЕТАЛЛОСТРОЙ Дек.'!V25:W25)</f>
        <v>0</v>
      </c>
      <c r="X39" s="276"/>
      <c r="Y39" s="108">
        <f>SUM('[1]МЕТАЛЛОСТРОЙ Янв.'!X25:Y25,'[2]МЕТАЛЛОСТРОЙ Февр.'!X25:Y25,'[3]МЕТАЛЛОСТРОЙ Март'!X25:Y25,'[4]МЕТАЛЛОСТРОЙ Апр.'!X25:Y25,'[5]МЕТАЛЛОСТРОЙ Май'!X25:Y25,'[6]МЕТАЛЛОСТРОЙ Июнь'!X25:Y25,'[7]МЕТАЛЛОСТРОЙ Июль'!X25:Y25,'[8]МЕТАЛЛОСТРОЙ Авг.'!X25:Y25,'[9]МЕТАЛЛОСТРОЙ Сент.'!X25:Y25,'[10]МЕТАЛЛОСТРОЙ Окт.'!X25:Y25+'[11]МЕТАЛЛОСТРОЙ Нояб.'!X25:Y25,'[11]МЕТАЛЛОСТРОЙ Нояб.'!X25:Y25,'[12]МЕТАЛЛОСТРОЙ Дек.'!X25:Y25)</f>
        <v>0</v>
      </c>
      <c r="Z39" s="276"/>
      <c r="AA39" s="108">
        <f>SUM('[1]МЕТАЛЛОСТРОЙ Янв.'!Z25:AA25,'[2]МЕТАЛЛОСТРОЙ Февр.'!Z25:AA25,'[3]МЕТАЛЛОСТРОЙ Март'!Z25:AA25,'[4]МЕТАЛЛОСТРОЙ Апр.'!Z25:AA25,'[5]МЕТАЛЛОСТРОЙ Май'!Z25:AA25,'[6]МЕТАЛЛОСТРОЙ Июнь'!Z25:AA25,'[7]МЕТАЛЛОСТРОЙ Июль'!Z25:AA25,'[8]МЕТАЛЛОСТРОЙ Авг.'!Z25:AA25,'[9]МЕТАЛЛОСТРОЙ Сент.'!Z25:AA25,'[10]МЕТАЛЛОСТРОЙ Окт.'!Z25:AA25+'[11]МЕТАЛЛОСТРОЙ Нояб.'!Z25:AA25,'[11]МЕТАЛЛОСТРОЙ Нояб.'!Z25:AA25,'[12]МЕТАЛЛОСТРОЙ Дек.'!Z25:AA25)</f>
        <v>0</v>
      </c>
      <c r="AB39" s="276"/>
      <c r="AC39" s="108">
        <f>SUM('[1]МЕТАЛЛОСТРОЙ Янв.'!AB25:AC25,'[2]МЕТАЛЛОСТРОЙ Февр.'!AB25:AC25,'[3]МЕТАЛЛОСТРОЙ Март'!AB25:AC25,'[4]МЕТАЛЛОСТРОЙ Апр.'!AB25:AC25,'[5]МЕТАЛЛОСТРОЙ Май'!AB25:AC25,'[6]МЕТАЛЛОСТРОЙ Июнь'!AB25:AC25,'[7]МЕТАЛЛОСТРОЙ Июль'!AB25:AC25,'[8]МЕТАЛЛОСТРОЙ Авг.'!AB25:AC25,'[9]МЕТАЛЛОСТРОЙ Сент.'!AB25:AC25,'[10]МЕТАЛЛОСТРОЙ Окт.'!AB25:AC25+'[11]МЕТАЛЛОСТРОЙ Нояб.'!AB25:AC25,'[11]МЕТАЛЛОСТРОЙ Нояб.'!AB25:AC25,'[12]МЕТАЛЛОСТРОЙ Дек.'!AB25:AC25)</f>
        <v>0</v>
      </c>
      <c r="AD39" s="276"/>
      <c r="AE39" s="108">
        <f>SUM('[1]МЕТАЛЛОСТРОЙ Янв.'!AD25:AE25,'[2]МЕТАЛЛОСТРОЙ Февр.'!AD25:AE25,'[3]МЕТАЛЛОСТРОЙ Март'!AD25:AE25,'[4]МЕТАЛЛОСТРОЙ Апр.'!AD25:AE25,'[5]МЕТАЛЛОСТРОЙ Май'!AD25:AE25,'[6]МЕТАЛЛОСТРОЙ Июнь'!AD25:AE25,'[7]МЕТАЛЛОСТРОЙ Июль'!AD25:AE25,'[8]МЕТАЛЛОСТРОЙ Авг.'!AD25:AE25,'[9]МЕТАЛЛОСТРОЙ Сент.'!AD25:AE25,'[10]МЕТАЛЛОСТРОЙ Окт.'!AD25:AE25+'[11]МЕТАЛЛОСТРОЙ Нояб.'!AD25:AE25,'[11]МЕТАЛЛОСТРОЙ Нояб.'!AD25:AE25,'[12]МЕТАЛЛОСТРОЙ Дек.'!AD25:AE25)</f>
        <v>0</v>
      </c>
      <c r="AF39" s="276"/>
      <c r="AG39" s="108">
        <f>SUM('[1]МЕТАЛЛОСТРОЙ Янв.'!AF25:AG25,'[2]МЕТАЛЛОСТРОЙ Февр.'!AF25:AG25,'[3]МЕТАЛЛОСТРОЙ Март'!AF25:AG25,'[4]МЕТАЛЛОСТРОЙ Апр.'!AF25:AG25,'[5]МЕТАЛЛОСТРОЙ Май'!AF25:AG25,'[6]МЕТАЛЛОСТРОЙ Июнь'!AF25:AG25,'[7]МЕТАЛЛОСТРОЙ Июль'!AF25:AG25,'[8]МЕТАЛЛОСТРОЙ Авг.'!AF25:AG25,'[9]МЕТАЛЛОСТРОЙ Сент.'!AF25:AG25,'[10]МЕТАЛЛОСТРОЙ Окт.'!AF25:AG25+'[11]МЕТАЛЛОСТРОЙ Нояб.'!AF25:AG25,'[11]МЕТАЛЛОСТРОЙ Нояб.'!AF25:AG25,'[12]МЕТАЛЛОСТРОЙ Дек.'!AF25:AG25)</f>
        <v>0</v>
      </c>
      <c r="AH39" s="276"/>
      <c r="AI39" s="108">
        <f>SUM('[1]МЕТАЛЛОСТРОЙ Янв.'!AH25:AI25,'[2]МЕТАЛЛОСТРОЙ Февр.'!AH25:AI25,'[3]МЕТАЛЛОСТРОЙ Март'!AH25:AI25,'[4]МЕТАЛЛОСТРОЙ Апр.'!AH25:AI25,'[5]МЕТАЛЛОСТРОЙ Май'!AH25:AI25,'[6]МЕТАЛЛОСТРОЙ Июнь'!AH25:AI25,'[7]МЕТАЛЛОСТРОЙ Июль'!AH25:AI25,'[8]МЕТАЛЛОСТРОЙ Авг.'!AH25:AI25,'[9]МЕТАЛЛОСТРОЙ Сент.'!AH25:AI25,'[10]МЕТАЛЛОСТРОЙ Окт.'!AH25:AI25+'[11]МЕТАЛЛОСТРОЙ Нояб.'!AH25:AI25,'[11]МЕТАЛЛОСТРОЙ Нояб.'!AH25:AI25,'[12]МЕТАЛЛОСТРОЙ Дек.'!AH25:AI25)</f>
        <v>0</v>
      </c>
      <c r="AJ39" s="276"/>
      <c r="AK39" s="108">
        <f>SUM('[1]МЕТАЛЛОСТРОЙ Янв.'!AJ25:AK25,'[2]МЕТАЛЛОСТРОЙ Февр.'!AJ25:AK25,'[3]МЕТАЛЛОСТРОЙ Март'!AJ25:AK25,'[4]МЕТАЛЛОСТРОЙ Апр.'!AJ25:AK25,'[5]МЕТАЛЛОСТРОЙ Май'!AJ25:AK25,'[6]МЕТАЛЛОСТРОЙ Июнь'!AJ25:AK25,'[7]МЕТАЛЛОСТРОЙ Июль'!AJ25:AK25,'[8]МЕТАЛЛОСТРОЙ Авг.'!AJ25:AK25,'[9]МЕТАЛЛОСТРОЙ Сент.'!AJ25:AK25,'[10]МЕТАЛЛОСТРОЙ Окт.'!AJ25:AK25+'[11]МЕТАЛЛОСТРОЙ Нояб.'!AJ25:AK25,'[11]МЕТАЛЛОСТРОЙ Нояб.'!AJ25:AK25,'[12]МЕТАЛЛОСТРОЙ Дек.'!AJ25:AK25)</f>
        <v>0</v>
      </c>
      <c r="AL39" s="276"/>
      <c r="AM39" s="108">
        <f>SUM('[1]МЕТАЛЛОСТРОЙ Янв.'!AL25:AM25,'[2]МЕТАЛЛОСТРОЙ Февр.'!AL25:AM25,'[3]МЕТАЛЛОСТРОЙ Март'!AL25:AM25,'[4]МЕТАЛЛОСТРОЙ Апр.'!AL25:AM25,'[5]МЕТАЛЛОСТРОЙ Май'!AL25:AM25,'[6]МЕТАЛЛОСТРОЙ Июнь'!AL25:AM25,'[7]МЕТАЛЛОСТРОЙ Июль'!AL25:AM25,'[8]МЕТАЛЛОСТРОЙ Авг.'!AL25:AM25,'[9]МЕТАЛЛОСТРОЙ Сент.'!AL25:AM25,'[10]МЕТАЛЛОСТРОЙ Окт.'!AL25:AM25+'[11]МЕТАЛЛОСТРОЙ Нояб.'!AL25:AM25,'[11]МЕТАЛЛОСТРОЙ Нояб.'!AL25:AM25,'[12]МЕТАЛЛОСТРОЙ Дек.'!AL25:AM25)</f>
        <v>0</v>
      </c>
      <c r="AN39" s="276"/>
      <c r="AO39" s="108">
        <f>SUM('[1]МЕТАЛЛОСТРОЙ Янв.'!AN25:AO25,'[2]МЕТАЛЛОСТРОЙ Февр.'!AN25:AO25,'[3]МЕТАЛЛОСТРОЙ Март'!AN25:AO25,'[4]МЕТАЛЛОСТРОЙ Апр.'!AN25:AO25,'[5]МЕТАЛЛОСТРОЙ Май'!AN25:AO25,'[6]МЕТАЛЛОСТРОЙ Июнь'!AN25:AO25,'[7]МЕТАЛЛОСТРОЙ Июль'!AN25:AO25,'[8]МЕТАЛЛОСТРОЙ Авг.'!AN25:AO25,'[9]МЕТАЛЛОСТРОЙ Сент.'!AN25:AO25,'[10]МЕТАЛЛОСТРОЙ Окт.'!AN25:AO25+'[11]МЕТАЛЛОСТРОЙ Нояб.'!AN25:AO25,'[11]МЕТАЛЛОСТРОЙ Нояб.'!AN25:AO25,'[12]МЕТАЛЛОСТРОЙ Дек.'!AN25:AO25)</f>
        <v>0</v>
      </c>
      <c r="AP39" s="276"/>
      <c r="AQ39" s="108">
        <f>SUM('[1]МЕТАЛЛОСТРОЙ Янв.'!AP25:AQ25,'[2]МЕТАЛЛОСТРОЙ Февр.'!AP25:AQ25,'[3]МЕТАЛЛОСТРОЙ Март'!AP25:AQ25,'[4]МЕТАЛЛОСТРОЙ Апр.'!AP25:AQ25,'[5]МЕТАЛЛОСТРОЙ Май'!AP25:AQ25,'[6]МЕТАЛЛОСТРОЙ Июнь'!AP25:AQ25,'[7]МЕТАЛЛОСТРОЙ Июль'!AP25:AQ25,'[8]МЕТАЛЛОСТРОЙ Авг.'!AP25:AQ25,'[9]МЕТАЛЛОСТРОЙ Сент.'!AP25:AQ25,'[10]МЕТАЛЛОСТРОЙ Окт.'!AP25:AQ25+'[11]МЕТАЛЛОСТРОЙ Нояб.'!AP25:AQ25,'[11]МЕТАЛЛОСТРОЙ Нояб.'!AP25:AQ25,'[12]МЕТАЛЛОСТРОЙ Дек.'!AP25:AQ25)</f>
        <v>0</v>
      </c>
      <c r="AR39" s="276"/>
      <c r="AS39" s="108">
        <f>SUM('[1]МЕТАЛЛОСТРОЙ Янв.'!AR25:AS25,'[2]МЕТАЛЛОСТРОЙ Февр.'!AR25:AS25,'[3]МЕТАЛЛОСТРОЙ Март'!AR25:AS25,'[4]МЕТАЛЛОСТРОЙ Апр.'!AR25:AS25,'[5]МЕТАЛЛОСТРОЙ Май'!AR25:AS25,'[6]МЕТАЛЛОСТРОЙ Июнь'!AR25:AS25,'[7]МЕТАЛЛОСТРОЙ Июль'!AR25:AS25,'[8]МЕТАЛЛОСТРОЙ Авг.'!AR25:AS25,'[9]МЕТАЛЛОСТРОЙ Сент.'!AR25:AS25,'[10]МЕТАЛЛОСТРОЙ Окт.'!AR25:AS25+'[11]МЕТАЛЛОСТРОЙ Нояб.'!AR25:AS25,'[11]МЕТАЛЛОСТРОЙ Нояб.'!AR25:AS25,'[12]МЕТАЛЛОСТРОЙ Дек.'!AR25:AS25)</f>
        <v>0</v>
      </c>
      <c r="AT39" s="276"/>
      <c r="AU39" s="108">
        <f>SUM('[1]МЕТАЛЛОСТРОЙ Янв.'!AT25:AU25,'[2]МЕТАЛЛОСТРОЙ Февр.'!AT25:AU25,'[3]МЕТАЛЛОСТРОЙ Март'!AT25:AU25,'[4]МЕТАЛЛОСТРОЙ Апр.'!AT25:AU25,'[5]МЕТАЛЛОСТРОЙ Май'!AT25:AU25,'[6]МЕТАЛЛОСТРОЙ Июнь'!AT25:AU25,'[7]МЕТАЛЛОСТРОЙ Июль'!AT25:AU25,'[8]МЕТАЛЛОСТРОЙ Авг.'!AT25:AU25,'[9]МЕТАЛЛОСТРОЙ Сент.'!AT25:AU25,'[10]МЕТАЛЛОСТРОЙ Окт.'!AT25:AU25+'[11]МЕТАЛЛОСТРОЙ Нояб.'!AT25:AU25,'[11]МЕТАЛЛОСТРОЙ Нояб.'!AT25:AU25,'[12]МЕТАЛЛОСТРОЙ Дек.'!AT25:AU25)</f>
        <v>0</v>
      </c>
      <c r="AV39" s="276"/>
      <c r="AW39" s="108">
        <f>SUM('[1]МЕТАЛЛОСТРОЙ Янв.'!AV25:AW25,'[2]МЕТАЛЛОСТРОЙ Февр.'!AV25:AW25,'[3]МЕТАЛЛОСТРОЙ Март'!AV25:AW25,'[4]МЕТАЛЛОСТРОЙ Апр.'!AV25:AW25,'[5]МЕТАЛЛОСТРОЙ Май'!AV25:AW25,'[6]МЕТАЛЛОСТРОЙ Июнь'!AV25:AW25,'[7]МЕТАЛЛОСТРОЙ Июль'!AV25:AW25,'[8]МЕТАЛЛОСТРОЙ Авг.'!AV25:AW25,'[9]МЕТАЛЛОСТРОЙ Сент.'!AV25:AW25,'[10]МЕТАЛЛОСТРОЙ Окт.'!AV25:AW25+'[11]МЕТАЛЛОСТРОЙ Нояб.'!AV25:AW25,'[11]МЕТАЛЛОСТРОЙ Нояб.'!AV25:AW25,'[12]МЕТАЛЛОСТРОЙ Дек.'!AV25:AW25)</f>
        <v>0</v>
      </c>
      <c r="AX39" s="276"/>
      <c r="AY39" s="108">
        <f>SUM('[1]МЕТАЛЛОСТРОЙ Янв.'!AX25:AY25,'[2]МЕТАЛЛОСТРОЙ Февр.'!AX25:AY25,'[3]МЕТАЛЛОСТРОЙ Март'!AX25:AY25,'[4]МЕТАЛЛОСТРОЙ Апр.'!AX25:AY25,'[5]МЕТАЛЛОСТРОЙ Май'!AX25:AY25,'[6]МЕТАЛЛОСТРОЙ Июнь'!AX25:AY25,'[7]МЕТАЛЛОСТРОЙ Июль'!AX25:AY25,'[8]МЕТАЛЛОСТРОЙ Авг.'!AX25:AY25,'[9]МЕТАЛЛОСТРОЙ Сент.'!AX25:AY25,'[10]МЕТАЛЛОСТРОЙ Окт.'!AX25:AY25+'[11]МЕТАЛЛОСТРОЙ Нояб.'!AX25:AY25,'[11]МЕТАЛЛОСТРОЙ Нояб.'!AX25:AY25,'[12]МЕТАЛЛОСТРОЙ Дек.'!AX25:AY25)</f>
        <v>0</v>
      </c>
      <c r="AZ39" s="276"/>
      <c r="BA39" s="108">
        <f>SUM('[1]МЕТАЛЛОСТРОЙ Янв.'!AZ25:BA25,'[2]МЕТАЛЛОСТРОЙ Февр.'!AZ25:BA25,'[3]МЕТАЛЛОСТРОЙ Март'!AZ25:BA25,'[4]МЕТАЛЛОСТРОЙ Апр.'!AZ25:BA25,'[5]МЕТАЛЛОСТРОЙ Май'!AZ25:BA25,'[6]МЕТАЛЛОСТРОЙ Июнь'!AZ25:BA25,'[7]МЕТАЛЛОСТРОЙ Июль'!AZ25:BA25,'[8]МЕТАЛЛОСТРОЙ Авг.'!AZ25:BA25,'[9]МЕТАЛЛОСТРОЙ Сент.'!AZ25:BA25,'[10]МЕТАЛЛОСТРОЙ Окт.'!AZ25:BA25+'[11]МЕТАЛЛОСТРОЙ Нояб.'!AZ25:BA25,'[11]МЕТАЛЛОСТРОЙ Нояб.'!AZ25:BA25,'[12]МЕТАЛЛОСТРОЙ Дек.'!AZ25:BA25)</f>
        <v>0</v>
      </c>
      <c r="BB39" s="276"/>
      <c r="BC39" s="108">
        <f>SUM('[1]МЕТАЛЛОСТРОЙ Янв.'!BB25:BC25,'[2]МЕТАЛЛОСТРОЙ Февр.'!BB25:BC25,'[3]МЕТАЛЛОСТРОЙ Март'!BB25:BC25,'[4]МЕТАЛЛОСТРОЙ Апр.'!BB25:BC25,'[5]МЕТАЛЛОСТРОЙ Май'!BB25:BC25,'[6]МЕТАЛЛОСТРОЙ Июнь'!BB25:BC25,'[7]МЕТАЛЛОСТРОЙ Июль'!BB25:BC25,'[8]МЕТАЛЛОСТРОЙ Авг.'!BB25:BC25,'[9]МЕТАЛЛОСТРОЙ Сент.'!BB25:BC25,'[10]МЕТАЛЛОСТРОЙ Окт.'!BB25:BC25+'[11]МЕТАЛЛОСТРОЙ Нояб.'!BB25:BC25,'[11]МЕТАЛЛОСТРОЙ Нояб.'!BB25:BC25,'[12]МЕТАЛЛОСТРОЙ Дек.'!BB25:BC25)</f>
        <v>0</v>
      </c>
      <c r="BD39" s="276"/>
      <c r="BE39" s="108">
        <f>SUM('[1]МЕТАЛЛОСТРОЙ Янв.'!BD25:BE25,'[2]МЕТАЛЛОСТРОЙ Февр.'!BD25:BE25,'[3]МЕТАЛЛОСТРОЙ Март'!BD25:BE25,'[4]МЕТАЛЛОСТРОЙ Апр.'!BD25:BE25,'[5]МЕТАЛЛОСТРОЙ Май'!BD25:BE25,'[6]МЕТАЛЛОСТРОЙ Июнь'!BD25:BE25,'[7]МЕТАЛЛОСТРОЙ Июль'!BD25:BE25,'[8]МЕТАЛЛОСТРОЙ Авг.'!BD25:BE25,'[9]МЕТАЛЛОСТРОЙ Сент.'!BD25:BE25,'[10]МЕТАЛЛОСТРОЙ Окт.'!BD25:BE25+'[11]МЕТАЛЛОСТРОЙ Нояб.'!BD25:BE25,'[11]МЕТАЛЛОСТРОЙ Нояб.'!BD25:BE25,'[12]МЕТАЛЛОСТРОЙ Дек.'!BD25:BE25)</f>
        <v>0</v>
      </c>
      <c r="BF39" s="276"/>
      <c r="BG39" s="108">
        <f>SUM('[1]МЕТАЛЛОСТРОЙ Янв.'!BF25:BG25,'[2]МЕТАЛЛОСТРОЙ Февр.'!BF25:BG25,'[3]МЕТАЛЛОСТРОЙ Март'!BF25:BG25,'[4]МЕТАЛЛОСТРОЙ Апр.'!BF25:BG25,'[5]МЕТАЛЛОСТРОЙ Май'!BF25:BG25,'[6]МЕТАЛЛОСТРОЙ Июнь'!BF25:BG25,'[7]МЕТАЛЛОСТРОЙ Июль'!BF25:BG25,'[8]МЕТАЛЛОСТРОЙ Авг.'!BF25:BG25,'[9]МЕТАЛЛОСТРОЙ Сент.'!BF25:BG25,'[10]МЕТАЛЛОСТРОЙ Окт.'!BF25:BG25+'[11]МЕТАЛЛОСТРОЙ Нояб.'!BF25:BG25,'[11]МЕТАЛЛОСТРОЙ Нояб.'!BF25:BG25,'[12]МЕТАЛЛОСТРОЙ Дек.'!BF25:BG25)</f>
        <v>0</v>
      </c>
      <c r="BH39" s="276"/>
      <c r="BI39" s="108">
        <f>SUM('[1]МЕТАЛЛОСТРОЙ Янв.'!BH25:BI25,'[2]МЕТАЛЛОСТРОЙ Февр.'!BH25:BI25,'[3]МЕТАЛЛОСТРОЙ Март'!BH25:BI25,'[4]МЕТАЛЛОСТРОЙ Апр.'!BH25:BI25,'[5]МЕТАЛЛОСТРОЙ Май'!BH25:BI25,'[6]МЕТАЛЛОСТРОЙ Июнь'!BH25:BI25,'[7]МЕТАЛЛОСТРОЙ Июль'!BH25:BI25,'[8]МЕТАЛЛОСТРОЙ Авг.'!BH25:BI25,'[9]МЕТАЛЛОСТРОЙ Сент.'!BH25:BI25,'[10]МЕТАЛЛОСТРОЙ Окт.'!BH25:BI25+'[11]МЕТАЛЛОСТРОЙ Нояб.'!BH25:BI25,'[11]МЕТАЛЛОСТРОЙ Нояб.'!BH25:BI25,'[12]МЕТАЛЛОСТРОЙ Дек.'!BH25:BI25)</f>
        <v>0</v>
      </c>
      <c r="BJ39" s="276"/>
      <c r="BK39" s="108">
        <f>SUM('[1]МЕТАЛЛОСТРОЙ Янв.'!BJ25:BK25,'[2]МЕТАЛЛОСТРОЙ Февр.'!BJ25:BK25,'[3]МЕТАЛЛОСТРОЙ Март'!BJ25:BK25,'[4]МЕТАЛЛОСТРОЙ Апр.'!BJ25:BK25,'[5]МЕТАЛЛОСТРОЙ Май'!BJ25:BK25,'[6]МЕТАЛЛОСТРОЙ Июнь'!BJ25:BK25,'[7]МЕТАЛЛОСТРОЙ Июль'!BJ25:BK25,'[8]МЕТАЛЛОСТРОЙ Авг.'!BJ25:BK25,'[9]МЕТАЛЛОСТРОЙ Сент.'!BJ25:BK25,'[10]МЕТАЛЛОСТРОЙ Окт.'!BJ25:BK25+'[11]МЕТАЛЛОСТРОЙ Нояб.'!BJ25:BK25,'[11]МЕТАЛЛОСТРОЙ Нояб.'!BJ25:BK25,'[12]МЕТАЛЛОСТРОЙ Дек.'!BJ25:BK25)</f>
        <v>0</v>
      </c>
      <c r="BL39" s="276"/>
      <c r="BM39" s="108">
        <f>SUM('[1]МЕТАЛЛОСТРОЙ Янв.'!BL25:BM25,'[2]МЕТАЛЛОСТРОЙ Февр.'!BL25:BM25,'[3]МЕТАЛЛОСТРОЙ Март'!BL25:BM25,'[4]МЕТАЛЛОСТРОЙ Апр.'!BL25:BM25,'[5]МЕТАЛЛОСТРОЙ Май'!BL25:BM25,'[6]МЕТАЛЛОСТРОЙ Июнь'!BL25:BM25,'[7]МЕТАЛЛОСТРОЙ Июль'!BL25:BM25,'[8]МЕТАЛЛОСТРОЙ Авг.'!BL25:BM25,'[9]МЕТАЛЛОСТРОЙ Сент.'!BL25:BM25,'[10]МЕТАЛЛОСТРОЙ Окт.'!BL25:BM25+'[11]МЕТАЛЛОСТРОЙ Нояб.'!BL25:BM25,'[11]МЕТАЛЛОСТРОЙ Нояб.'!BL25:BM25,'[12]МЕТАЛЛОСТРОЙ Дек.'!BL25:BM25)</f>
        <v>0</v>
      </c>
      <c r="BN39" s="276"/>
      <c r="BO39" s="108">
        <f>SUM('[1]МЕТАЛЛОСТРОЙ Янв.'!BN25:BO25,'[2]МЕТАЛЛОСТРОЙ Февр.'!BN25:BO25,'[3]МЕТАЛЛОСТРОЙ Март'!BN25:BO25,'[4]МЕТАЛЛОСТРОЙ Апр.'!BN25:BO25,'[5]МЕТАЛЛОСТРОЙ Май'!BN25:BO25,'[6]МЕТАЛЛОСТРОЙ Июнь'!BN25:BO25,'[7]МЕТАЛЛОСТРОЙ Июль'!BN25:BO25,'[8]МЕТАЛЛОСТРОЙ Авг.'!BN25:BO25,'[9]МЕТАЛЛОСТРОЙ Сент.'!BN25:BO25,'[10]МЕТАЛЛОСТРОЙ Окт.'!BN25:BO25+'[11]МЕТАЛЛОСТРОЙ Нояб.'!BN25:BO25,'[11]МЕТАЛЛОСТРОЙ Нояб.'!BN25:BO25,'[12]МЕТАЛЛОСТРОЙ Дек.'!BN25:BO25)</f>
        <v>0</v>
      </c>
      <c r="BP39" s="276"/>
      <c r="BQ39" s="108">
        <f>SUM('[1]МЕТАЛЛОСТРОЙ Янв.'!BP25:BQ25,'[2]МЕТАЛЛОСТРОЙ Февр.'!BP25:BQ25,'[3]МЕТАЛЛОСТРОЙ Март'!BP25:BQ25,'[4]МЕТАЛЛОСТРОЙ Апр.'!BP25:BQ25,'[5]МЕТАЛЛОСТРОЙ Май'!BP25:BQ25,'[6]МЕТАЛЛОСТРОЙ Июнь'!BP25:BQ25,'[7]МЕТАЛЛОСТРОЙ Июль'!BP25:BQ25,'[8]МЕТАЛЛОСТРОЙ Авг.'!BP25:BQ25,'[9]МЕТАЛЛОСТРОЙ Сент.'!BP25:BQ25,'[10]МЕТАЛЛОСТРОЙ Окт.'!BP25:BQ25+'[11]МЕТАЛЛОСТРОЙ Нояб.'!BP25:BQ25,'[11]МЕТАЛЛОСТРОЙ Нояб.'!BP25:BQ25,'[12]МЕТАЛЛОСТРОЙ Дек.'!BP25:BQ25)</f>
        <v>0</v>
      </c>
      <c r="BR39" s="276"/>
      <c r="BS39" s="108">
        <f>SUM('[1]МЕТАЛЛОСТРОЙ Янв.'!BR25:BS25,'[2]МЕТАЛЛОСТРОЙ Февр.'!BR25:BS25,'[3]МЕТАЛЛОСТРОЙ Март'!BR25:BS25,'[4]МЕТАЛЛОСТРОЙ Апр.'!BR25:BS25,'[5]МЕТАЛЛОСТРОЙ Май'!BR25:BS25,'[6]МЕТАЛЛОСТРОЙ Июнь'!BR25:BS25,'[7]МЕТАЛЛОСТРОЙ Июль'!BR25:BS25,'[8]МЕТАЛЛОСТРОЙ Авг.'!BR25:BS25,'[9]МЕТАЛЛОСТРОЙ Сент.'!BR25:BS25,'[10]МЕТАЛЛОСТРОЙ Окт.'!BR25:BS25+'[11]МЕТАЛЛОСТРОЙ Нояб.'!BR25:BS25,'[11]МЕТАЛЛОСТРОЙ Нояб.'!BR25:BS25,'[12]МЕТАЛЛОСТРОЙ Дек.'!BR25:BS25)</f>
        <v>0</v>
      </c>
      <c r="BT39" s="276"/>
      <c r="BU39" s="108">
        <f>SUM('[1]МЕТАЛЛОСТРОЙ Янв.'!BT25:BU25,'[2]МЕТАЛЛОСТРОЙ Февр.'!BT25:BU25,'[3]МЕТАЛЛОСТРОЙ Март'!BT25:BU25,'[4]МЕТАЛЛОСТРОЙ Апр.'!BT25:BU25,'[5]МЕТАЛЛОСТРОЙ Май'!BT25:BU25,'[6]МЕТАЛЛОСТРОЙ Июнь'!BT25:BU25,'[7]МЕТАЛЛОСТРОЙ Июль'!BT25:BU25,'[8]МЕТАЛЛОСТРОЙ Авг.'!BT25:BU25,'[9]МЕТАЛЛОСТРОЙ Сент.'!BT25:BU25,'[10]МЕТАЛЛОСТРОЙ Окт.'!BT25:BU25+'[11]МЕТАЛЛОСТРОЙ Нояб.'!BT25:BU25,'[11]МЕТАЛЛОСТРОЙ Нояб.'!BT25:BU25,'[12]МЕТАЛЛОСТРОЙ Дек.'!BT25:BU25)</f>
        <v>0</v>
      </c>
      <c r="BV39" s="276"/>
      <c r="BW39" s="108">
        <f>SUM('[1]МЕТАЛЛОСТРОЙ Янв.'!BV25:BW25,'[2]МЕТАЛЛОСТРОЙ Февр.'!BV25:BW25,'[3]МЕТАЛЛОСТРОЙ Март'!BV25:BW25,'[4]МЕТАЛЛОСТРОЙ Апр.'!BV25:BW25,'[5]МЕТАЛЛОСТРОЙ Май'!BV25:BW25,'[6]МЕТАЛЛОСТРОЙ Июнь'!BV25:BW25,'[7]МЕТАЛЛОСТРОЙ Июль'!BV25:BW25,'[8]МЕТАЛЛОСТРОЙ Авг.'!BV25:BW25,'[9]МЕТАЛЛОСТРОЙ Сент.'!BV25:BW25,'[10]МЕТАЛЛОСТРОЙ Окт.'!BV25:BW25+'[11]МЕТАЛЛОСТРОЙ Нояб.'!BV25:BW25,'[11]МЕТАЛЛОСТРОЙ Нояб.'!BV25:BW25,'[12]МЕТАЛЛОСТРОЙ Дек.'!BV25:BW25)</f>
        <v>0</v>
      </c>
      <c r="BX39" s="276"/>
      <c r="BY39" s="108">
        <f>SUM('[1]МЕТАЛЛОСТРОЙ Янв.'!BX25:BY25,'[2]МЕТАЛЛОСТРОЙ Февр.'!BX25:BY25,'[3]МЕТАЛЛОСТРОЙ Март'!BX25:BY25,'[4]МЕТАЛЛОСТРОЙ Апр.'!BX25:BY25,'[5]МЕТАЛЛОСТРОЙ Май'!BX25:BY25,'[6]МЕТАЛЛОСТРОЙ Июнь'!BX25:BY25,'[7]МЕТАЛЛОСТРОЙ Июль'!BX25:BY25,'[8]МЕТАЛЛОСТРОЙ Авг.'!BX25:BY25,'[9]МЕТАЛЛОСТРОЙ Сент.'!BX25:BY25,'[10]МЕТАЛЛОСТРОЙ Окт.'!BX25:BY25+'[11]МЕТАЛЛОСТРОЙ Нояб.'!BX25:BY25,'[11]МЕТАЛЛОСТРОЙ Нояб.'!BX25:BY25,'[12]МЕТАЛЛОСТРОЙ Дек.'!BX25:BY25)</f>
        <v>0</v>
      </c>
      <c r="BZ39" s="276"/>
      <c r="CA39" s="108">
        <f>SUM('[1]МЕТАЛЛОСТРОЙ Янв.'!BZ25:CA25,'[2]МЕТАЛЛОСТРОЙ Февр.'!BZ25:CA25,'[3]МЕТАЛЛОСТРОЙ Март'!BZ25:CA25,'[4]МЕТАЛЛОСТРОЙ Апр.'!BZ25:CA25,'[5]МЕТАЛЛОСТРОЙ Май'!BZ25:CA25,'[6]МЕТАЛЛОСТРОЙ Июнь'!BZ25:CA25,'[7]МЕТАЛЛОСТРОЙ Июль'!BZ25:CA25,'[8]МЕТАЛЛОСТРОЙ Авг.'!BZ25:CA25,'[9]МЕТАЛЛОСТРОЙ Сент.'!BZ25:CA25,'[10]МЕТАЛЛОСТРОЙ Окт.'!BZ25:CA25+'[11]МЕТАЛЛОСТРОЙ Нояб.'!BZ25:CA25,'[11]МЕТАЛЛОСТРОЙ Нояб.'!BZ25:CA25,'[12]МЕТАЛЛОСТРОЙ Дек.'!BZ25:CA25)</f>
        <v>0</v>
      </c>
      <c r="CB39" s="276"/>
      <c r="CC39" s="108">
        <f>SUM('[1]МЕТАЛЛОСТРОЙ Янв.'!CB25:CC25,'[2]МЕТАЛЛОСТРОЙ Февр.'!CB25:CC25,'[3]МЕТАЛЛОСТРОЙ Март'!CB25:CC25,'[4]МЕТАЛЛОСТРОЙ Апр.'!CB25:CC25,'[5]МЕТАЛЛОСТРОЙ Май'!CB25:CC25,'[6]МЕТАЛЛОСТРОЙ Июнь'!CB25:CC25,'[7]МЕТАЛЛОСТРОЙ Июль'!CB25:CC25,'[8]МЕТАЛЛОСТРОЙ Авг.'!CB25:CC25,'[9]МЕТАЛЛОСТРОЙ Сент.'!CB25:CC25,'[10]МЕТАЛЛОСТРОЙ Окт.'!CB25:CC25+'[11]МЕТАЛЛОСТРОЙ Нояб.'!CB25:CC25,'[11]МЕТАЛЛОСТРОЙ Нояб.'!CB25:CC25,'[12]МЕТАЛЛОСТРОЙ Дек.'!CB25:CC25)</f>
        <v>0</v>
      </c>
      <c r="CD39" s="276"/>
      <c r="CE39" s="108">
        <f>SUM('[1]МЕТАЛЛОСТРОЙ Янв.'!CD25:CE25,'[2]МЕТАЛЛОСТРОЙ Февр.'!CD25:CE25,'[3]МЕТАЛЛОСТРОЙ Март'!CD25:CE25,'[4]МЕТАЛЛОСТРОЙ Апр.'!CD25:CE25,'[5]МЕТАЛЛОСТРОЙ Май'!CD25:CE25,'[6]МЕТАЛЛОСТРОЙ Июнь'!CD25:CE25,'[7]МЕТАЛЛОСТРОЙ Июль'!CD25:CE25,'[8]МЕТАЛЛОСТРОЙ Авг.'!CD25:CE25,'[9]МЕТАЛЛОСТРОЙ Сент.'!CD25:CE25,'[10]МЕТАЛЛОСТРОЙ Окт.'!CD25:CE25+'[11]МЕТАЛЛОСТРОЙ Нояб.'!CD25:CE25,'[11]МЕТАЛЛОСТРОЙ Нояб.'!CD25:CE25,'[12]МЕТАЛЛОСТРОЙ Дек.'!CD25:CE25)</f>
        <v>0</v>
      </c>
      <c r="CF39" s="276"/>
      <c r="CG39" s="108">
        <f>SUM('[1]МЕТАЛЛОСТРОЙ Янв.'!CF25:CG25,'[2]МЕТАЛЛОСТРОЙ Февр.'!CF25:CG25,'[3]МЕТАЛЛОСТРОЙ Март'!CF25:CG25,'[4]МЕТАЛЛОСТРОЙ Апр.'!CF25:CG25,'[5]МЕТАЛЛОСТРОЙ Май'!CF25:CG25,'[6]МЕТАЛЛОСТРОЙ Июнь'!CF25:CG25,'[7]МЕТАЛЛОСТРОЙ Июль'!CF25:CG25,'[8]МЕТАЛЛОСТРОЙ Авг.'!CF25:CG25,'[9]МЕТАЛЛОСТРОЙ Сент.'!CF25:CG25,'[10]МЕТАЛЛОСТРОЙ Окт.'!CF25:CG25+'[11]МЕТАЛЛОСТРОЙ Нояб.'!CF25:CG25,'[11]МЕТАЛЛОСТРОЙ Нояб.'!CF25:CG25,'[12]МЕТАЛЛОСТРОЙ Дек.'!CF25:CG25)</f>
        <v>0</v>
      </c>
      <c r="CH39" s="276"/>
      <c r="CI39" s="108">
        <f>SUM('[1]МЕТАЛЛОСТРОЙ Янв.'!CH25:CI25,'[2]МЕТАЛЛОСТРОЙ Февр.'!CH25:CI25,'[3]МЕТАЛЛОСТРОЙ Март'!CH25:CI25,'[4]МЕТАЛЛОСТРОЙ Апр.'!CH25:CI25,'[5]МЕТАЛЛОСТРОЙ Май'!CH25:CI25,'[6]МЕТАЛЛОСТРОЙ Июнь'!CH25:CI25,'[7]МЕТАЛЛОСТРОЙ Июль'!CH25:CI25,'[8]МЕТАЛЛОСТРОЙ Авг.'!CH25:CI25,'[9]МЕТАЛЛОСТРОЙ Сент.'!CH25:CI25,'[10]МЕТАЛЛОСТРОЙ Окт.'!CH25:CI25+'[11]МЕТАЛЛОСТРОЙ Нояб.'!CH25:CI25,'[11]МЕТАЛЛОСТРОЙ Нояб.'!CH25:CI25,'[12]МЕТАЛЛОСТРОЙ Дек.'!CH25:CI25)</f>
        <v>0</v>
      </c>
      <c r="CJ39" s="276"/>
      <c r="CK39" s="108">
        <f>SUM('[1]МЕТАЛЛОСТРОЙ Янв.'!CJ25:CK25,'[2]МЕТАЛЛОСТРОЙ Февр.'!CJ25:CK25,'[3]МЕТАЛЛОСТРОЙ Март'!CJ25:CK25,'[4]МЕТАЛЛОСТРОЙ Апр.'!CJ25:CK25,'[5]МЕТАЛЛОСТРОЙ Май'!CJ25:CK25,'[6]МЕТАЛЛОСТРОЙ Июнь'!CJ25:CK25,'[7]МЕТАЛЛОСТРОЙ Июль'!CJ25:CK25,'[8]МЕТАЛЛОСТРОЙ Авг.'!CJ25:CK25,'[9]МЕТАЛЛОСТРОЙ Сент.'!CJ25:CK25,'[10]МЕТАЛЛОСТРОЙ Окт.'!CJ25:CK25+'[11]МЕТАЛЛОСТРОЙ Нояб.'!CJ25:CK25,'[11]МЕТАЛЛОСТРОЙ Нояб.'!CJ25:CK25,'[12]МЕТАЛЛОСТРОЙ Дек.'!CJ25:CK25)</f>
        <v>0</v>
      </c>
      <c r="CL39" s="276"/>
      <c r="CM39" s="108">
        <f>SUM('[1]МЕТАЛЛОСТРОЙ Янв.'!CL25:CM25,'[2]МЕТАЛЛОСТРОЙ Февр.'!CL25:CM25,'[3]МЕТАЛЛОСТРОЙ Март'!CL25:CM25,'[4]МЕТАЛЛОСТРОЙ Апр.'!CL25:CM25,'[5]МЕТАЛЛОСТРОЙ Май'!CL25:CM25,'[6]МЕТАЛЛОСТРОЙ Июнь'!CL25:CM25,'[7]МЕТАЛЛОСТРОЙ Июль'!CL25:CM25,'[8]МЕТАЛЛОСТРОЙ Авг.'!CL25:CM25,'[9]МЕТАЛЛОСТРОЙ Сент.'!CL25:CM25,'[10]МЕТАЛЛОСТРОЙ Окт.'!CL25:CM25+'[11]МЕТАЛЛОСТРОЙ Нояб.'!CL25:CM25,'[11]МЕТАЛЛОСТРОЙ Нояб.'!CL25:CM25,'[12]МЕТАЛЛОСТРОЙ Дек.'!CL25:CM25)</f>
        <v>0</v>
      </c>
      <c r="CN39" s="276"/>
      <c r="CO39" s="108">
        <f>SUM('[1]МЕТАЛЛОСТРОЙ Янв.'!CN25:CO25,'[2]МЕТАЛЛОСТРОЙ Февр.'!CN25:CO25,'[3]МЕТАЛЛОСТРОЙ Март'!CN25:CO25,'[4]МЕТАЛЛОСТРОЙ Апр.'!CN25:CO25,'[5]МЕТАЛЛОСТРОЙ Май'!CN25:CO25,'[6]МЕТАЛЛОСТРОЙ Июнь'!CN25:CO25,'[7]МЕТАЛЛОСТРОЙ Июль'!CN25:CO25,'[8]МЕТАЛЛОСТРОЙ Авг.'!CN25:CO25,'[9]МЕТАЛЛОСТРОЙ Сент.'!CN25:CO25,'[10]МЕТАЛЛОСТРОЙ Окт.'!CN25:CO25+'[11]МЕТАЛЛОСТРОЙ Нояб.'!CN25:CO25,'[11]МЕТАЛЛОСТРОЙ Нояб.'!CN25:CO25,'[12]МЕТАЛЛОСТРОЙ Дек.'!CN25:CO25)</f>
        <v>0</v>
      </c>
      <c r="CP39" s="79"/>
      <c r="CQ39" s="79"/>
      <c r="CR39" s="79"/>
    </row>
    <row r="40" spans="1:96" ht="15.9" customHeight="1" x14ac:dyDescent="0.3">
      <c r="A40" s="382">
        <v>10</v>
      </c>
      <c r="B40" s="412" t="s">
        <v>197</v>
      </c>
      <c r="C40" s="8" t="s">
        <v>198</v>
      </c>
      <c r="D40" s="276"/>
      <c r="E40" s="108">
        <f>SUM('[1]МЕТАЛЛОСТРОЙ Янв.'!D26:E26,'[2]МЕТАЛЛОСТРОЙ Февр.'!D26:E26,'[3]МЕТАЛЛОСТРОЙ Март'!D26:E26,'[4]МЕТАЛЛОСТРОЙ Апр.'!D26:E26,'[5]МЕТАЛЛОСТРОЙ Май'!D26:E26,'[6]МЕТАЛЛОСТРОЙ Июнь'!D26:E26,'[7]МЕТАЛЛОСТРОЙ Июль'!D26:E26,'[8]МЕТАЛЛОСТРОЙ Авг.'!D26:E26,'[9]МЕТАЛЛОСТРОЙ Сент.'!D26:E26,'[10]МЕТАЛЛОСТРОЙ Окт.'!D26:E26+'[11]МЕТАЛЛОСТРОЙ Нояб.'!D26:E26,'[11]МЕТАЛЛОСТРОЙ Нояб.'!D26:E26,'[12]МЕТАЛЛОСТРОЙ Дек.'!D26:E26)</f>
        <v>0</v>
      </c>
      <c r="F40" s="276"/>
      <c r="G40" s="108">
        <f>SUM('[1]МЕТАЛЛОСТРОЙ Янв.'!F26:G26,'[2]МЕТАЛЛОСТРОЙ Февр.'!F26:G26,'[3]МЕТАЛЛОСТРОЙ Март'!F26:G26,'[4]МЕТАЛЛОСТРОЙ Апр.'!F26:G26,'[5]МЕТАЛЛОСТРОЙ Май'!F26:G26,'[6]МЕТАЛЛОСТРОЙ Июнь'!F26:G26,'[7]МЕТАЛЛОСТРОЙ Июль'!F26:G26,'[8]МЕТАЛЛОСТРОЙ Авг.'!F26:G26,'[9]МЕТАЛЛОСТРОЙ Сент.'!F26:G26,'[10]МЕТАЛЛОСТРОЙ Окт.'!F26:G26+'[11]МЕТАЛЛОСТРОЙ Нояб.'!F26:G26,'[11]МЕТАЛЛОСТРОЙ Нояб.'!F26:G26,'[12]МЕТАЛЛОСТРОЙ Дек.'!F26:G26)</f>
        <v>0</v>
      </c>
      <c r="H40" s="276"/>
      <c r="I40" s="108">
        <f>SUM('[1]МЕТАЛЛОСТРОЙ Янв.'!H26:I26,'[2]МЕТАЛЛОСТРОЙ Февр.'!H26:I26,'[3]МЕТАЛЛОСТРОЙ Март'!H26:I26,'[4]МЕТАЛЛОСТРОЙ Апр.'!H26:I26,'[5]МЕТАЛЛОСТРОЙ Май'!H26:I26,'[6]МЕТАЛЛОСТРОЙ Июнь'!H26:I26,'[7]МЕТАЛЛОСТРОЙ Июль'!H26:I26,'[8]МЕТАЛЛОСТРОЙ Авг.'!H26:I26,'[9]МЕТАЛЛОСТРОЙ Сент.'!H26:I26,'[10]МЕТАЛЛОСТРОЙ Окт.'!H26:I26+'[11]МЕТАЛЛОСТРОЙ Нояб.'!H26:I26,'[11]МЕТАЛЛОСТРОЙ Нояб.'!H26:I26,'[12]МЕТАЛЛОСТРОЙ Дек.'!H26:I26)</f>
        <v>0</v>
      </c>
      <c r="J40" s="276"/>
      <c r="K40" s="108">
        <f>SUM('[1]МЕТАЛЛОСТРОЙ Янв.'!J26:K26,'[2]МЕТАЛЛОСТРОЙ Февр.'!J26:K26,'[3]МЕТАЛЛОСТРОЙ Март'!J26:K26,'[4]МЕТАЛЛОСТРОЙ Апр.'!J26:K26,'[5]МЕТАЛЛОСТРОЙ Май'!J26:K26,'[6]МЕТАЛЛОСТРОЙ Июнь'!J26:K26,'[7]МЕТАЛЛОСТРОЙ Июль'!J26:K26,'[8]МЕТАЛЛОСТРОЙ Авг.'!J26:K26,'[9]МЕТАЛЛОСТРОЙ Сент.'!J26:K26,'[10]МЕТАЛЛОСТРОЙ Окт.'!J26:K26+'[11]МЕТАЛЛОСТРОЙ Нояб.'!J26:K26,'[11]МЕТАЛЛОСТРОЙ Нояб.'!J26:K26,'[12]МЕТАЛЛОСТРОЙ Дек.'!J26:K26)</f>
        <v>0</v>
      </c>
      <c r="L40" s="276"/>
      <c r="M40" s="108">
        <f>SUM('[1]МЕТАЛЛОСТРОЙ Янв.'!L26:M26,'[2]МЕТАЛЛОСТРОЙ Февр.'!L26:M26,'[3]МЕТАЛЛОСТРОЙ Март'!L26:M26,'[4]МЕТАЛЛОСТРОЙ Апр.'!L26:M26,'[5]МЕТАЛЛОСТРОЙ Май'!L26:M26,'[6]МЕТАЛЛОСТРОЙ Июнь'!L26:M26,'[7]МЕТАЛЛОСТРОЙ Июль'!L26:M26,'[8]МЕТАЛЛОСТРОЙ Авг.'!L26:M26,'[9]МЕТАЛЛОСТРОЙ Сент.'!L26:M26,'[10]МЕТАЛЛОСТРОЙ Окт.'!L26:M26+'[11]МЕТАЛЛОСТРОЙ Нояб.'!L26:M26,'[11]МЕТАЛЛОСТРОЙ Нояб.'!L26:M26,'[12]МЕТАЛЛОСТРОЙ Дек.'!L26:M26)</f>
        <v>0</v>
      </c>
      <c r="N40" s="276"/>
      <c r="O40" s="108">
        <f>SUM('[1]МЕТАЛЛОСТРОЙ Янв.'!N26:O26,'[2]МЕТАЛЛОСТРОЙ Февр.'!N26:O26,'[3]МЕТАЛЛОСТРОЙ Март'!N26:O26,'[4]МЕТАЛЛОСТРОЙ Апр.'!N26:O26,'[5]МЕТАЛЛОСТРОЙ Май'!N26:O26,'[6]МЕТАЛЛОСТРОЙ Июнь'!N26:O26,'[7]МЕТАЛЛОСТРОЙ Июль'!N26:O26,'[8]МЕТАЛЛОСТРОЙ Авг.'!N26:O26,'[9]МЕТАЛЛОСТРОЙ Сент.'!N26:O26,'[10]МЕТАЛЛОСТРОЙ Окт.'!N26:O26+'[11]МЕТАЛЛОСТРОЙ Нояб.'!N26:O26,'[11]МЕТАЛЛОСТРОЙ Нояб.'!N26:O26,'[12]МЕТАЛЛОСТРОЙ Дек.'!N26:O26)</f>
        <v>0</v>
      </c>
      <c r="P40" s="276"/>
      <c r="Q40" s="108">
        <f>SUM('[1]МЕТАЛЛОСТРОЙ Янв.'!P26:Q26,'[2]МЕТАЛЛОСТРОЙ Февр.'!P26:Q26,'[3]МЕТАЛЛОСТРОЙ Март'!P26:Q26,'[4]МЕТАЛЛОСТРОЙ Апр.'!P26:Q26,'[5]МЕТАЛЛОСТРОЙ Май'!P26:Q26,'[6]МЕТАЛЛОСТРОЙ Июнь'!P26:Q26,'[7]МЕТАЛЛОСТРОЙ Июль'!P26:Q26,'[8]МЕТАЛЛОСТРОЙ Авг.'!P26:Q26,'[9]МЕТАЛЛОСТРОЙ Сент.'!P26:Q26,'[10]МЕТАЛЛОСТРОЙ Окт.'!P26:Q26+'[11]МЕТАЛЛОСТРОЙ Нояб.'!P26:Q26,'[11]МЕТАЛЛОСТРОЙ Нояб.'!P26:Q26,'[12]МЕТАЛЛОСТРОЙ Дек.'!P26:Q26)</f>
        <v>0</v>
      </c>
      <c r="R40" s="276"/>
      <c r="S40" s="108">
        <f>SUM('[1]МЕТАЛЛОСТРОЙ Янв.'!R26:S26,'[2]МЕТАЛЛОСТРОЙ Февр.'!R26:S26,'[3]МЕТАЛЛОСТРОЙ Март'!R26:S26,'[4]МЕТАЛЛОСТРОЙ Апр.'!R26:S26,'[5]МЕТАЛЛОСТРОЙ Май'!R26:S26,'[6]МЕТАЛЛОСТРОЙ Июнь'!R26:S26,'[7]МЕТАЛЛОСТРОЙ Июль'!R26:S26,'[8]МЕТАЛЛОСТРОЙ Авг.'!R26:S26,'[9]МЕТАЛЛОСТРОЙ Сент.'!R26:S26,'[10]МЕТАЛЛОСТРОЙ Окт.'!R26:S26+'[11]МЕТАЛЛОСТРОЙ Нояб.'!R26:S26,'[11]МЕТАЛЛОСТРОЙ Нояб.'!R26:S26,'[12]МЕТАЛЛОСТРОЙ Дек.'!R26:S26)</f>
        <v>0</v>
      </c>
      <c r="T40" s="276"/>
      <c r="U40" s="108">
        <f>SUM('[1]МЕТАЛЛОСТРОЙ Янв.'!T26:U26,'[2]МЕТАЛЛОСТРОЙ Февр.'!T26:U26,'[3]МЕТАЛЛОСТРОЙ Март'!T26:U26,'[4]МЕТАЛЛОСТРОЙ Апр.'!T26:U26,'[5]МЕТАЛЛОСТРОЙ Май'!T26:U26,'[6]МЕТАЛЛОСТРОЙ Июнь'!T26:U26,'[7]МЕТАЛЛОСТРОЙ Июль'!T26:U26,'[8]МЕТАЛЛОСТРОЙ Авг.'!T26:U26,'[9]МЕТАЛЛОСТРОЙ Сент.'!T26:U26,'[10]МЕТАЛЛОСТРОЙ Окт.'!T26:U26+'[11]МЕТАЛЛОСТРОЙ Нояб.'!T26:U26,'[11]МЕТАЛЛОСТРОЙ Нояб.'!T26:U26,'[12]МЕТАЛЛОСТРОЙ Дек.'!T26:U26)</f>
        <v>0</v>
      </c>
      <c r="V40" s="276"/>
      <c r="W40" s="108">
        <f>SUM('[1]МЕТАЛЛОСТРОЙ Янв.'!V26:W26,'[2]МЕТАЛЛОСТРОЙ Февр.'!V26:W26,'[3]МЕТАЛЛОСТРОЙ Март'!V26:W26,'[4]МЕТАЛЛОСТРОЙ Апр.'!V26:W26,'[5]МЕТАЛЛОСТРОЙ Май'!V26:W26,'[6]МЕТАЛЛОСТРОЙ Июнь'!V26:W26,'[7]МЕТАЛЛОСТРОЙ Июль'!V26:W26,'[8]МЕТАЛЛОСТРОЙ Авг.'!V26:W26,'[9]МЕТАЛЛОСТРОЙ Сент.'!V26:W26,'[10]МЕТАЛЛОСТРОЙ Окт.'!V26:W26+'[11]МЕТАЛЛОСТРОЙ Нояб.'!V26:W26,'[11]МЕТАЛЛОСТРОЙ Нояб.'!V26:W26,'[12]МЕТАЛЛОСТРОЙ Дек.'!V26:W26)</f>
        <v>0</v>
      </c>
      <c r="X40" s="276"/>
      <c r="Y40" s="108">
        <f>SUM('[1]МЕТАЛЛОСТРОЙ Янв.'!X26:Y26,'[2]МЕТАЛЛОСТРОЙ Февр.'!X26:Y26,'[3]МЕТАЛЛОСТРОЙ Март'!X26:Y26,'[4]МЕТАЛЛОСТРОЙ Апр.'!X26:Y26,'[5]МЕТАЛЛОСТРОЙ Май'!X26:Y26,'[6]МЕТАЛЛОСТРОЙ Июнь'!X26:Y26,'[7]МЕТАЛЛОСТРОЙ Июль'!X26:Y26,'[8]МЕТАЛЛОСТРОЙ Авг.'!X26:Y26,'[9]МЕТАЛЛОСТРОЙ Сент.'!X26:Y26,'[10]МЕТАЛЛОСТРОЙ Окт.'!X26:Y26+'[11]МЕТАЛЛОСТРОЙ Нояб.'!X26:Y26,'[11]МЕТАЛЛОСТРОЙ Нояб.'!X26:Y26,'[12]МЕТАЛЛОСТРОЙ Дек.'!X26:Y26)</f>
        <v>0</v>
      </c>
      <c r="Z40" s="276"/>
      <c r="AA40" s="108">
        <f>SUM('[1]МЕТАЛЛОСТРОЙ Янв.'!Z26:AA26,'[2]МЕТАЛЛОСТРОЙ Февр.'!Z26:AA26,'[3]МЕТАЛЛОСТРОЙ Март'!Z26:AA26,'[4]МЕТАЛЛОСТРОЙ Апр.'!Z26:AA26,'[5]МЕТАЛЛОСТРОЙ Май'!Z26:AA26,'[6]МЕТАЛЛОСТРОЙ Июнь'!Z26:AA26,'[7]МЕТАЛЛОСТРОЙ Июль'!Z26:AA26,'[8]МЕТАЛЛОСТРОЙ Авг.'!Z26:AA26,'[9]МЕТАЛЛОСТРОЙ Сент.'!Z26:AA26,'[10]МЕТАЛЛОСТРОЙ Окт.'!Z26:AA26+'[11]МЕТАЛЛОСТРОЙ Нояб.'!Z26:AA26,'[11]МЕТАЛЛОСТРОЙ Нояб.'!Z26:AA26,'[12]МЕТАЛЛОСТРОЙ Дек.'!Z26:AA26)</f>
        <v>0</v>
      </c>
      <c r="AB40" s="276"/>
      <c r="AC40" s="108">
        <f>SUM('[1]МЕТАЛЛОСТРОЙ Янв.'!AB26:AC26,'[2]МЕТАЛЛОСТРОЙ Февр.'!AB26:AC26,'[3]МЕТАЛЛОСТРОЙ Март'!AB26:AC26,'[4]МЕТАЛЛОСТРОЙ Апр.'!AB26:AC26,'[5]МЕТАЛЛОСТРОЙ Май'!AB26:AC26,'[6]МЕТАЛЛОСТРОЙ Июнь'!AB26:AC26,'[7]МЕТАЛЛОСТРОЙ Июль'!AB26:AC26,'[8]МЕТАЛЛОСТРОЙ Авг.'!AB26:AC26,'[9]МЕТАЛЛОСТРОЙ Сент.'!AB26:AC26,'[10]МЕТАЛЛОСТРОЙ Окт.'!AB26:AC26+'[11]МЕТАЛЛОСТРОЙ Нояб.'!AB26:AC26,'[11]МЕТАЛЛОСТРОЙ Нояб.'!AB26:AC26,'[12]МЕТАЛЛОСТРОЙ Дек.'!AB26:AC26)</f>
        <v>0</v>
      </c>
      <c r="AD40" s="276"/>
      <c r="AE40" s="108">
        <f>SUM('[1]МЕТАЛЛОСТРОЙ Янв.'!AD26:AE26,'[2]МЕТАЛЛОСТРОЙ Февр.'!AD26:AE26,'[3]МЕТАЛЛОСТРОЙ Март'!AD26:AE26,'[4]МЕТАЛЛОСТРОЙ Апр.'!AD26:AE26,'[5]МЕТАЛЛОСТРОЙ Май'!AD26:AE26,'[6]МЕТАЛЛОСТРОЙ Июнь'!AD26:AE26,'[7]МЕТАЛЛОСТРОЙ Июль'!AD26:AE26,'[8]МЕТАЛЛОСТРОЙ Авг.'!AD26:AE26,'[9]МЕТАЛЛОСТРОЙ Сент.'!AD26:AE26,'[10]МЕТАЛЛОСТРОЙ Окт.'!AD26:AE26+'[11]МЕТАЛЛОСТРОЙ Нояб.'!AD26:AE26,'[11]МЕТАЛЛОСТРОЙ Нояб.'!AD26:AE26,'[12]МЕТАЛЛОСТРОЙ Дек.'!AD26:AE26)</f>
        <v>0</v>
      </c>
      <c r="AF40" s="276"/>
      <c r="AG40" s="108">
        <f>SUM('[1]МЕТАЛЛОСТРОЙ Янв.'!AF26:AG26,'[2]МЕТАЛЛОСТРОЙ Февр.'!AF26:AG26,'[3]МЕТАЛЛОСТРОЙ Март'!AF26:AG26,'[4]МЕТАЛЛОСТРОЙ Апр.'!AF26:AG26,'[5]МЕТАЛЛОСТРОЙ Май'!AF26:AG26,'[6]МЕТАЛЛОСТРОЙ Июнь'!AF26:AG26,'[7]МЕТАЛЛОСТРОЙ Июль'!AF26:AG26,'[8]МЕТАЛЛОСТРОЙ Авг.'!AF26:AG26,'[9]МЕТАЛЛОСТРОЙ Сент.'!AF26:AG26,'[10]МЕТАЛЛОСТРОЙ Окт.'!AF26:AG26+'[11]МЕТАЛЛОСТРОЙ Нояб.'!AF26:AG26,'[11]МЕТАЛЛОСТРОЙ Нояб.'!AF26:AG26,'[12]МЕТАЛЛОСТРОЙ Дек.'!AF26:AG26)</f>
        <v>0</v>
      </c>
      <c r="AH40" s="276"/>
      <c r="AI40" s="108">
        <f>SUM('[1]МЕТАЛЛОСТРОЙ Янв.'!AH26:AI26,'[2]МЕТАЛЛОСТРОЙ Февр.'!AH26:AI26,'[3]МЕТАЛЛОСТРОЙ Март'!AH26:AI26,'[4]МЕТАЛЛОСТРОЙ Апр.'!AH26:AI26,'[5]МЕТАЛЛОСТРОЙ Май'!AH26:AI26,'[6]МЕТАЛЛОСТРОЙ Июнь'!AH26:AI26,'[7]МЕТАЛЛОСТРОЙ Июль'!AH26:AI26,'[8]МЕТАЛЛОСТРОЙ Авг.'!AH26:AI26,'[9]МЕТАЛЛОСТРОЙ Сент.'!AH26:AI26,'[10]МЕТАЛЛОСТРОЙ Окт.'!AH26:AI26+'[11]МЕТАЛЛОСТРОЙ Нояб.'!AH26:AI26,'[11]МЕТАЛЛОСТРОЙ Нояб.'!AH26:AI26,'[12]МЕТАЛЛОСТРОЙ Дек.'!AH26:AI26)</f>
        <v>0</v>
      </c>
      <c r="AJ40" s="276"/>
      <c r="AK40" s="108">
        <f>SUM('[1]МЕТАЛЛОСТРОЙ Янв.'!AJ26:AK26,'[2]МЕТАЛЛОСТРОЙ Февр.'!AJ26:AK26,'[3]МЕТАЛЛОСТРОЙ Март'!AJ26:AK26,'[4]МЕТАЛЛОСТРОЙ Апр.'!AJ26:AK26,'[5]МЕТАЛЛОСТРОЙ Май'!AJ26:AK26,'[6]МЕТАЛЛОСТРОЙ Июнь'!AJ26:AK26,'[7]МЕТАЛЛОСТРОЙ Июль'!AJ26:AK26,'[8]МЕТАЛЛОСТРОЙ Авг.'!AJ26:AK26,'[9]МЕТАЛЛОСТРОЙ Сент.'!AJ26:AK26,'[10]МЕТАЛЛОСТРОЙ Окт.'!AJ26:AK26+'[11]МЕТАЛЛОСТРОЙ Нояб.'!AJ26:AK26,'[11]МЕТАЛЛОСТРОЙ Нояб.'!AJ26:AK26,'[12]МЕТАЛЛОСТРОЙ Дек.'!AJ26:AK26)</f>
        <v>0</v>
      </c>
      <c r="AL40" s="276"/>
      <c r="AM40" s="108">
        <f>SUM('[1]МЕТАЛЛОСТРОЙ Янв.'!AL26:AM26,'[2]МЕТАЛЛОСТРОЙ Февр.'!AL26:AM26,'[3]МЕТАЛЛОСТРОЙ Март'!AL26:AM26,'[4]МЕТАЛЛОСТРОЙ Апр.'!AL26:AM26,'[5]МЕТАЛЛОСТРОЙ Май'!AL26:AM26,'[6]МЕТАЛЛОСТРОЙ Июнь'!AL26:AM26,'[7]МЕТАЛЛОСТРОЙ Июль'!AL26:AM26,'[8]МЕТАЛЛОСТРОЙ Авг.'!AL26:AM26,'[9]МЕТАЛЛОСТРОЙ Сент.'!AL26:AM26,'[10]МЕТАЛЛОСТРОЙ Окт.'!AL26:AM26+'[11]МЕТАЛЛОСТРОЙ Нояб.'!AL26:AM26,'[11]МЕТАЛЛОСТРОЙ Нояб.'!AL26:AM26,'[12]МЕТАЛЛОСТРОЙ Дек.'!AL26:AM26)</f>
        <v>0</v>
      </c>
      <c r="AN40" s="276"/>
      <c r="AO40" s="108">
        <f>SUM('[1]МЕТАЛЛОСТРОЙ Янв.'!AN26:AO26,'[2]МЕТАЛЛОСТРОЙ Февр.'!AN26:AO26,'[3]МЕТАЛЛОСТРОЙ Март'!AN26:AO26,'[4]МЕТАЛЛОСТРОЙ Апр.'!AN26:AO26,'[5]МЕТАЛЛОСТРОЙ Май'!AN26:AO26,'[6]МЕТАЛЛОСТРОЙ Июнь'!AN26:AO26,'[7]МЕТАЛЛОСТРОЙ Июль'!AN26:AO26,'[8]МЕТАЛЛОСТРОЙ Авг.'!AN26:AO26,'[9]МЕТАЛЛОСТРОЙ Сент.'!AN26:AO26,'[10]МЕТАЛЛОСТРОЙ Окт.'!AN26:AO26+'[11]МЕТАЛЛОСТРОЙ Нояб.'!AN26:AO26,'[11]МЕТАЛЛОСТРОЙ Нояб.'!AN26:AO26,'[12]МЕТАЛЛОСТРОЙ Дек.'!AN26:AO26)</f>
        <v>0</v>
      </c>
      <c r="AP40" s="276"/>
      <c r="AQ40" s="108">
        <f>SUM('[1]МЕТАЛЛОСТРОЙ Янв.'!AP26:AQ26,'[2]МЕТАЛЛОСТРОЙ Февр.'!AP26:AQ26,'[3]МЕТАЛЛОСТРОЙ Март'!AP26:AQ26,'[4]МЕТАЛЛОСТРОЙ Апр.'!AP26:AQ26,'[5]МЕТАЛЛОСТРОЙ Май'!AP26:AQ26,'[6]МЕТАЛЛОСТРОЙ Июнь'!AP26:AQ26,'[7]МЕТАЛЛОСТРОЙ Июль'!AP26:AQ26,'[8]МЕТАЛЛОСТРОЙ Авг.'!AP26:AQ26,'[9]МЕТАЛЛОСТРОЙ Сент.'!AP26:AQ26,'[10]МЕТАЛЛОСТРОЙ Окт.'!AP26:AQ26+'[11]МЕТАЛЛОСТРОЙ Нояб.'!AP26:AQ26,'[11]МЕТАЛЛОСТРОЙ Нояб.'!AP26:AQ26,'[12]МЕТАЛЛОСТРОЙ Дек.'!AP26:AQ26)</f>
        <v>0</v>
      </c>
      <c r="AR40" s="276"/>
      <c r="AS40" s="108">
        <f>SUM('[1]МЕТАЛЛОСТРОЙ Янв.'!AR26:AS26,'[2]МЕТАЛЛОСТРОЙ Февр.'!AR26:AS26,'[3]МЕТАЛЛОСТРОЙ Март'!AR26:AS26,'[4]МЕТАЛЛОСТРОЙ Апр.'!AR26:AS26,'[5]МЕТАЛЛОСТРОЙ Май'!AR26:AS26,'[6]МЕТАЛЛОСТРОЙ Июнь'!AR26:AS26,'[7]МЕТАЛЛОСТРОЙ Июль'!AR26:AS26,'[8]МЕТАЛЛОСТРОЙ Авг.'!AR26:AS26,'[9]МЕТАЛЛОСТРОЙ Сент.'!AR26:AS26,'[10]МЕТАЛЛОСТРОЙ Окт.'!AR26:AS26+'[11]МЕТАЛЛОСТРОЙ Нояб.'!AR26:AS26,'[11]МЕТАЛЛОСТРОЙ Нояб.'!AR26:AS26,'[12]МЕТАЛЛОСТРОЙ Дек.'!AR26:AS26)</f>
        <v>0</v>
      </c>
      <c r="AT40" s="276"/>
      <c r="AU40" s="108">
        <f>SUM('[1]МЕТАЛЛОСТРОЙ Янв.'!AT26:AU26,'[2]МЕТАЛЛОСТРОЙ Февр.'!AT26:AU26,'[3]МЕТАЛЛОСТРОЙ Март'!AT26:AU26,'[4]МЕТАЛЛОСТРОЙ Апр.'!AT26:AU26,'[5]МЕТАЛЛОСТРОЙ Май'!AT26:AU26,'[6]МЕТАЛЛОСТРОЙ Июнь'!AT26:AU26,'[7]МЕТАЛЛОСТРОЙ Июль'!AT26:AU26,'[8]МЕТАЛЛОСТРОЙ Авг.'!AT26:AU26,'[9]МЕТАЛЛОСТРОЙ Сент.'!AT26:AU26,'[10]МЕТАЛЛОСТРОЙ Окт.'!AT26:AU26+'[11]МЕТАЛЛОСТРОЙ Нояб.'!AT26:AU26,'[11]МЕТАЛЛОСТРОЙ Нояб.'!AT26:AU26,'[12]МЕТАЛЛОСТРОЙ Дек.'!AT26:AU26)</f>
        <v>0</v>
      </c>
      <c r="AV40" s="276"/>
      <c r="AW40" s="108">
        <f>SUM('[1]МЕТАЛЛОСТРОЙ Янв.'!AV26:AW26,'[2]МЕТАЛЛОСТРОЙ Февр.'!AV26:AW26,'[3]МЕТАЛЛОСТРОЙ Март'!AV26:AW26,'[4]МЕТАЛЛОСТРОЙ Апр.'!AV26:AW26,'[5]МЕТАЛЛОСТРОЙ Май'!AV26:AW26,'[6]МЕТАЛЛОСТРОЙ Июнь'!AV26:AW26,'[7]МЕТАЛЛОСТРОЙ Июль'!AV26:AW26,'[8]МЕТАЛЛОСТРОЙ Авг.'!AV26:AW26,'[9]МЕТАЛЛОСТРОЙ Сент.'!AV26:AW26,'[10]МЕТАЛЛОСТРОЙ Окт.'!AV26:AW26+'[11]МЕТАЛЛОСТРОЙ Нояб.'!AV26:AW26,'[11]МЕТАЛЛОСТРОЙ Нояб.'!AV26:AW26,'[12]МЕТАЛЛОСТРОЙ Дек.'!AV26:AW26)</f>
        <v>0</v>
      </c>
      <c r="AX40" s="276"/>
      <c r="AY40" s="108">
        <f>SUM('[1]МЕТАЛЛОСТРОЙ Янв.'!AX26:AY26,'[2]МЕТАЛЛОСТРОЙ Февр.'!AX26:AY26,'[3]МЕТАЛЛОСТРОЙ Март'!AX26:AY26,'[4]МЕТАЛЛОСТРОЙ Апр.'!AX26:AY26,'[5]МЕТАЛЛОСТРОЙ Май'!AX26:AY26,'[6]МЕТАЛЛОСТРОЙ Июнь'!AX26:AY26,'[7]МЕТАЛЛОСТРОЙ Июль'!AX26:AY26,'[8]МЕТАЛЛОСТРОЙ Авг.'!AX26:AY26,'[9]МЕТАЛЛОСТРОЙ Сент.'!AX26:AY26,'[10]МЕТАЛЛОСТРОЙ Окт.'!AX26:AY26+'[11]МЕТАЛЛОСТРОЙ Нояб.'!AX26:AY26,'[11]МЕТАЛЛОСТРОЙ Нояб.'!AX26:AY26,'[12]МЕТАЛЛОСТРОЙ Дек.'!AX26:AY26)</f>
        <v>0</v>
      </c>
      <c r="AZ40" s="276"/>
      <c r="BA40" s="108">
        <f>SUM('[1]МЕТАЛЛОСТРОЙ Янв.'!AZ26:BA26,'[2]МЕТАЛЛОСТРОЙ Февр.'!AZ26:BA26,'[3]МЕТАЛЛОСТРОЙ Март'!AZ26:BA26,'[4]МЕТАЛЛОСТРОЙ Апр.'!AZ26:BA26,'[5]МЕТАЛЛОСТРОЙ Май'!AZ26:BA26,'[6]МЕТАЛЛОСТРОЙ Июнь'!AZ26:BA26,'[7]МЕТАЛЛОСТРОЙ Июль'!AZ26:BA26,'[8]МЕТАЛЛОСТРОЙ Авг.'!AZ26:BA26,'[9]МЕТАЛЛОСТРОЙ Сент.'!AZ26:BA26,'[10]МЕТАЛЛОСТРОЙ Окт.'!AZ26:BA26+'[11]МЕТАЛЛОСТРОЙ Нояб.'!AZ26:BA26,'[11]МЕТАЛЛОСТРОЙ Нояб.'!AZ26:BA26,'[12]МЕТАЛЛОСТРОЙ Дек.'!AZ26:BA26)</f>
        <v>0</v>
      </c>
      <c r="BB40" s="276"/>
      <c r="BC40" s="108">
        <f>SUM('[1]МЕТАЛЛОСТРОЙ Янв.'!BB26:BC26,'[2]МЕТАЛЛОСТРОЙ Февр.'!BB26:BC26,'[3]МЕТАЛЛОСТРОЙ Март'!BB26:BC26,'[4]МЕТАЛЛОСТРОЙ Апр.'!BB26:BC26,'[5]МЕТАЛЛОСТРОЙ Май'!BB26:BC26,'[6]МЕТАЛЛОСТРОЙ Июнь'!BB26:BC26,'[7]МЕТАЛЛОСТРОЙ Июль'!BB26:BC26,'[8]МЕТАЛЛОСТРОЙ Авг.'!BB26:BC26,'[9]МЕТАЛЛОСТРОЙ Сент.'!BB26:BC26,'[10]МЕТАЛЛОСТРОЙ Окт.'!BB26:BC26+'[11]МЕТАЛЛОСТРОЙ Нояб.'!BB26:BC26,'[11]МЕТАЛЛОСТРОЙ Нояб.'!BB26:BC26,'[12]МЕТАЛЛОСТРОЙ Дек.'!BB26:BC26)</f>
        <v>0</v>
      </c>
      <c r="BD40" s="276"/>
      <c r="BE40" s="108">
        <f>SUM('[1]МЕТАЛЛОСТРОЙ Янв.'!BD26:BE26,'[2]МЕТАЛЛОСТРОЙ Февр.'!BD26:BE26,'[3]МЕТАЛЛОСТРОЙ Март'!BD26:BE26,'[4]МЕТАЛЛОСТРОЙ Апр.'!BD26:BE26,'[5]МЕТАЛЛОСТРОЙ Май'!BD26:BE26,'[6]МЕТАЛЛОСТРОЙ Июнь'!BD26:BE26,'[7]МЕТАЛЛОСТРОЙ Июль'!BD26:BE26,'[8]МЕТАЛЛОСТРОЙ Авг.'!BD26:BE26,'[9]МЕТАЛЛОСТРОЙ Сент.'!BD26:BE26,'[10]МЕТАЛЛОСТРОЙ Окт.'!BD26:BE26+'[11]МЕТАЛЛОСТРОЙ Нояб.'!BD26:BE26,'[11]МЕТАЛЛОСТРОЙ Нояб.'!BD26:BE26,'[12]МЕТАЛЛОСТРОЙ Дек.'!BD26:BE26)</f>
        <v>0</v>
      </c>
      <c r="BF40" s="276"/>
      <c r="BG40" s="108">
        <f>SUM('[1]МЕТАЛЛОСТРОЙ Янв.'!BF26:BG26,'[2]МЕТАЛЛОСТРОЙ Февр.'!BF26:BG26,'[3]МЕТАЛЛОСТРОЙ Март'!BF26:BG26,'[4]МЕТАЛЛОСТРОЙ Апр.'!BF26:BG26,'[5]МЕТАЛЛОСТРОЙ Май'!BF26:BG26,'[6]МЕТАЛЛОСТРОЙ Июнь'!BF26:BG26,'[7]МЕТАЛЛОСТРОЙ Июль'!BF26:BG26,'[8]МЕТАЛЛОСТРОЙ Авг.'!BF26:BG26,'[9]МЕТАЛЛОСТРОЙ Сент.'!BF26:BG26,'[10]МЕТАЛЛОСТРОЙ Окт.'!BF26:BG26+'[11]МЕТАЛЛОСТРОЙ Нояб.'!BF26:BG26,'[11]МЕТАЛЛОСТРОЙ Нояб.'!BF26:BG26,'[12]МЕТАЛЛОСТРОЙ Дек.'!BF26:BG26)</f>
        <v>0</v>
      </c>
      <c r="BH40" s="276"/>
      <c r="BI40" s="108">
        <f>SUM('[1]МЕТАЛЛОСТРОЙ Янв.'!BH26:BI26,'[2]МЕТАЛЛОСТРОЙ Февр.'!BH26:BI26,'[3]МЕТАЛЛОСТРОЙ Март'!BH26:BI26,'[4]МЕТАЛЛОСТРОЙ Апр.'!BH26:BI26,'[5]МЕТАЛЛОСТРОЙ Май'!BH26:BI26,'[6]МЕТАЛЛОСТРОЙ Июнь'!BH26:BI26,'[7]МЕТАЛЛОСТРОЙ Июль'!BH26:BI26,'[8]МЕТАЛЛОСТРОЙ Авг.'!BH26:BI26,'[9]МЕТАЛЛОСТРОЙ Сент.'!BH26:BI26,'[10]МЕТАЛЛОСТРОЙ Окт.'!BH26:BI26+'[11]МЕТАЛЛОСТРОЙ Нояб.'!BH26:BI26,'[11]МЕТАЛЛОСТРОЙ Нояб.'!BH26:BI26,'[12]МЕТАЛЛОСТРОЙ Дек.'!BH26:BI26)</f>
        <v>0</v>
      </c>
      <c r="BJ40" s="276"/>
      <c r="BK40" s="108">
        <f>SUM('[1]МЕТАЛЛОСТРОЙ Янв.'!BJ26:BK26,'[2]МЕТАЛЛОСТРОЙ Февр.'!BJ26:BK26,'[3]МЕТАЛЛОСТРОЙ Март'!BJ26:BK26,'[4]МЕТАЛЛОСТРОЙ Апр.'!BJ26:BK26,'[5]МЕТАЛЛОСТРОЙ Май'!BJ26:BK26,'[6]МЕТАЛЛОСТРОЙ Июнь'!BJ26:BK26,'[7]МЕТАЛЛОСТРОЙ Июль'!BJ26:BK26,'[8]МЕТАЛЛОСТРОЙ Авг.'!BJ26:BK26,'[9]МЕТАЛЛОСТРОЙ Сент.'!BJ26:BK26,'[10]МЕТАЛЛОСТРОЙ Окт.'!BJ26:BK26+'[11]МЕТАЛЛОСТРОЙ Нояб.'!BJ26:BK26,'[11]МЕТАЛЛОСТРОЙ Нояб.'!BJ26:BK26,'[12]МЕТАЛЛОСТРОЙ Дек.'!BJ26:BK26)</f>
        <v>0</v>
      </c>
      <c r="BL40" s="276"/>
      <c r="BM40" s="108">
        <f>SUM('[1]МЕТАЛЛОСТРОЙ Янв.'!BL26:BM26,'[2]МЕТАЛЛОСТРОЙ Февр.'!BL26:BM26,'[3]МЕТАЛЛОСТРОЙ Март'!BL26:BM26,'[4]МЕТАЛЛОСТРОЙ Апр.'!BL26:BM26,'[5]МЕТАЛЛОСТРОЙ Май'!BL26:BM26,'[6]МЕТАЛЛОСТРОЙ Июнь'!BL26:BM26,'[7]МЕТАЛЛОСТРОЙ Июль'!BL26:BM26,'[8]МЕТАЛЛОСТРОЙ Авг.'!BL26:BM26,'[9]МЕТАЛЛОСТРОЙ Сент.'!BL26:BM26,'[10]МЕТАЛЛОСТРОЙ Окт.'!BL26:BM26+'[11]МЕТАЛЛОСТРОЙ Нояб.'!BL26:BM26,'[11]МЕТАЛЛОСТРОЙ Нояб.'!BL26:BM26,'[12]МЕТАЛЛОСТРОЙ Дек.'!BL26:BM26)</f>
        <v>0</v>
      </c>
      <c r="BN40" s="276"/>
      <c r="BO40" s="108">
        <f>SUM('[1]МЕТАЛЛОСТРОЙ Янв.'!BN26:BO26,'[2]МЕТАЛЛОСТРОЙ Февр.'!BN26:BO26,'[3]МЕТАЛЛОСТРОЙ Март'!BN26:BO26,'[4]МЕТАЛЛОСТРОЙ Апр.'!BN26:BO26,'[5]МЕТАЛЛОСТРОЙ Май'!BN26:BO26,'[6]МЕТАЛЛОСТРОЙ Июнь'!BN26:BO26,'[7]МЕТАЛЛОСТРОЙ Июль'!BN26:BO26,'[8]МЕТАЛЛОСТРОЙ Авг.'!BN26:BO26,'[9]МЕТАЛЛОСТРОЙ Сент.'!BN26:BO26,'[10]МЕТАЛЛОСТРОЙ Окт.'!BN26:BO26+'[11]МЕТАЛЛОСТРОЙ Нояб.'!BN26:BO26,'[11]МЕТАЛЛОСТРОЙ Нояб.'!BN26:BO26,'[12]МЕТАЛЛОСТРОЙ Дек.'!BN26:BO26)</f>
        <v>0</v>
      </c>
      <c r="BP40" s="276"/>
      <c r="BQ40" s="108">
        <f>SUM('[1]МЕТАЛЛОСТРОЙ Янв.'!BP26:BQ26,'[2]МЕТАЛЛОСТРОЙ Февр.'!BP26:BQ26,'[3]МЕТАЛЛОСТРОЙ Март'!BP26:BQ26,'[4]МЕТАЛЛОСТРОЙ Апр.'!BP26:BQ26,'[5]МЕТАЛЛОСТРОЙ Май'!BP26:BQ26,'[6]МЕТАЛЛОСТРОЙ Июнь'!BP26:BQ26,'[7]МЕТАЛЛОСТРОЙ Июль'!BP26:BQ26,'[8]МЕТАЛЛОСТРОЙ Авг.'!BP26:BQ26,'[9]МЕТАЛЛОСТРОЙ Сент.'!BP26:BQ26,'[10]МЕТАЛЛОСТРОЙ Окт.'!BP26:BQ26+'[11]МЕТАЛЛОСТРОЙ Нояб.'!BP26:BQ26,'[11]МЕТАЛЛОСТРОЙ Нояб.'!BP26:BQ26,'[12]МЕТАЛЛОСТРОЙ Дек.'!BP26:BQ26)</f>
        <v>0</v>
      </c>
      <c r="BR40" s="276"/>
      <c r="BS40" s="108">
        <f>SUM('[1]МЕТАЛЛОСТРОЙ Янв.'!BR26:BS26,'[2]МЕТАЛЛОСТРОЙ Февр.'!BR26:BS26,'[3]МЕТАЛЛОСТРОЙ Март'!BR26:BS26,'[4]МЕТАЛЛОСТРОЙ Апр.'!BR26:BS26,'[5]МЕТАЛЛОСТРОЙ Май'!BR26:BS26,'[6]МЕТАЛЛОСТРОЙ Июнь'!BR26:BS26,'[7]МЕТАЛЛОСТРОЙ Июль'!BR26:BS26,'[8]МЕТАЛЛОСТРОЙ Авг.'!BR26:BS26,'[9]МЕТАЛЛОСТРОЙ Сент.'!BR26:BS26,'[10]МЕТАЛЛОСТРОЙ Окт.'!BR26:BS26+'[11]МЕТАЛЛОСТРОЙ Нояб.'!BR26:BS26,'[11]МЕТАЛЛОСТРОЙ Нояб.'!BR26:BS26,'[12]МЕТАЛЛОСТРОЙ Дек.'!BR26:BS26)</f>
        <v>0</v>
      </c>
      <c r="BT40" s="276"/>
      <c r="BU40" s="108">
        <f>SUM('[1]МЕТАЛЛОСТРОЙ Янв.'!BT26:BU26,'[2]МЕТАЛЛОСТРОЙ Февр.'!BT26:BU26,'[3]МЕТАЛЛОСТРОЙ Март'!BT26:BU26,'[4]МЕТАЛЛОСТРОЙ Апр.'!BT26:BU26,'[5]МЕТАЛЛОСТРОЙ Май'!BT26:BU26,'[6]МЕТАЛЛОСТРОЙ Июнь'!BT26:BU26,'[7]МЕТАЛЛОСТРОЙ Июль'!BT26:BU26,'[8]МЕТАЛЛОСТРОЙ Авг.'!BT26:BU26,'[9]МЕТАЛЛОСТРОЙ Сент.'!BT26:BU26,'[10]МЕТАЛЛОСТРОЙ Окт.'!BT26:BU26+'[11]МЕТАЛЛОСТРОЙ Нояб.'!BT26:BU26,'[11]МЕТАЛЛОСТРОЙ Нояб.'!BT26:BU26,'[12]МЕТАЛЛОСТРОЙ Дек.'!BT26:BU26)</f>
        <v>0</v>
      </c>
      <c r="BV40" s="276"/>
      <c r="BW40" s="108">
        <f>SUM('[1]МЕТАЛЛОСТРОЙ Янв.'!BV26:BW26,'[2]МЕТАЛЛОСТРОЙ Февр.'!BV26:BW26,'[3]МЕТАЛЛОСТРОЙ Март'!BV26:BW26,'[4]МЕТАЛЛОСТРОЙ Апр.'!BV26:BW26,'[5]МЕТАЛЛОСТРОЙ Май'!BV26:BW26,'[6]МЕТАЛЛОСТРОЙ Июнь'!BV26:BW26,'[7]МЕТАЛЛОСТРОЙ Июль'!BV26:BW26,'[8]МЕТАЛЛОСТРОЙ Авг.'!BV26:BW26,'[9]МЕТАЛЛОСТРОЙ Сент.'!BV26:BW26,'[10]МЕТАЛЛОСТРОЙ Окт.'!BV26:BW26+'[11]МЕТАЛЛОСТРОЙ Нояб.'!BV26:BW26,'[11]МЕТАЛЛОСТРОЙ Нояб.'!BV26:BW26,'[12]МЕТАЛЛОСТРОЙ Дек.'!BV26:BW26)</f>
        <v>0</v>
      </c>
      <c r="BX40" s="276"/>
      <c r="BY40" s="108">
        <f>SUM('[1]МЕТАЛЛОСТРОЙ Янв.'!BX26:BY26,'[2]МЕТАЛЛОСТРОЙ Февр.'!BX26:BY26,'[3]МЕТАЛЛОСТРОЙ Март'!BX26:BY26,'[4]МЕТАЛЛОСТРОЙ Апр.'!BX26:BY26,'[5]МЕТАЛЛОСТРОЙ Май'!BX26:BY26,'[6]МЕТАЛЛОСТРОЙ Июнь'!BX26:BY26,'[7]МЕТАЛЛОСТРОЙ Июль'!BX26:BY26,'[8]МЕТАЛЛОСТРОЙ Авг.'!BX26:BY26,'[9]МЕТАЛЛОСТРОЙ Сент.'!BX26:BY26,'[10]МЕТАЛЛОСТРОЙ Окт.'!BX26:BY26+'[11]МЕТАЛЛОСТРОЙ Нояб.'!BX26:BY26,'[11]МЕТАЛЛОСТРОЙ Нояб.'!BX26:BY26,'[12]МЕТАЛЛОСТРОЙ Дек.'!BX26:BY26)</f>
        <v>0</v>
      </c>
      <c r="BZ40" s="276"/>
      <c r="CA40" s="108">
        <f>SUM('[1]МЕТАЛЛОСТРОЙ Янв.'!BZ26:CA26,'[2]МЕТАЛЛОСТРОЙ Февр.'!BZ26:CA26,'[3]МЕТАЛЛОСТРОЙ Март'!BZ26:CA26,'[4]МЕТАЛЛОСТРОЙ Апр.'!BZ26:CA26,'[5]МЕТАЛЛОСТРОЙ Май'!BZ26:CA26,'[6]МЕТАЛЛОСТРОЙ Июнь'!BZ26:CA26,'[7]МЕТАЛЛОСТРОЙ Июль'!BZ26:CA26,'[8]МЕТАЛЛОСТРОЙ Авг.'!BZ26:CA26,'[9]МЕТАЛЛОСТРОЙ Сент.'!BZ26:CA26,'[10]МЕТАЛЛОСТРОЙ Окт.'!BZ26:CA26+'[11]МЕТАЛЛОСТРОЙ Нояб.'!BZ26:CA26,'[11]МЕТАЛЛОСТРОЙ Нояб.'!BZ26:CA26,'[12]МЕТАЛЛОСТРОЙ Дек.'!BZ26:CA26)</f>
        <v>0</v>
      </c>
      <c r="CB40" s="276"/>
      <c r="CC40" s="108">
        <f>SUM('[1]МЕТАЛЛОСТРОЙ Янв.'!CB26:CC26,'[2]МЕТАЛЛОСТРОЙ Февр.'!CB26:CC26,'[3]МЕТАЛЛОСТРОЙ Март'!CB26:CC26,'[4]МЕТАЛЛОСТРОЙ Апр.'!CB26:CC26,'[5]МЕТАЛЛОСТРОЙ Май'!CB26:CC26,'[6]МЕТАЛЛОСТРОЙ Июнь'!CB26:CC26,'[7]МЕТАЛЛОСТРОЙ Июль'!CB26:CC26,'[8]МЕТАЛЛОСТРОЙ Авг.'!CB26:CC26,'[9]МЕТАЛЛОСТРОЙ Сент.'!CB26:CC26,'[10]МЕТАЛЛОСТРОЙ Окт.'!CB26:CC26+'[11]МЕТАЛЛОСТРОЙ Нояб.'!CB26:CC26,'[11]МЕТАЛЛОСТРОЙ Нояб.'!CB26:CC26,'[12]МЕТАЛЛОСТРОЙ Дек.'!CB26:CC26)</f>
        <v>0</v>
      </c>
      <c r="CD40" s="276"/>
      <c r="CE40" s="108">
        <f>SUM('[1]МЕТАЛЛОСТРОЙ Янв.'!CD26:CE26,'[2]МЕТАЛЛОСТРОЙ Февр.'!CD26:CE26,'[3]МЕТАЛЛОСТРОЙ Март'!CD26:CE26,'[4]МЕТАЛЛОСТРОЙ Апр.'!CD26:CE26,'[5]МЕТАЛЛОСТРОЙ Май'!CD26:CE26,'[6]МЕТАЛЛОСТРОЙ Июнь'!CD26:CE26,'[7]МЕТАЛЛОСТРОЙ Июль'!CD26:CE26,'[8]МЕТАЛЛОСТРОЙ Авг.'!CD26:CE26,'[9]МЕТАЛЛОСТРОЙ Сент.'!CD26:CE26,'[10]МЕТАЛЛОСТРОЙ Окт.'!CD26:CE26+'[11]МЕТАЛЛОСТРОЙ Нояб.'!CD26:CE26,'[11]МЕТАЛЛОСТРОЙ Нояб.'!CD26:CE26,'[12]МЕТАЛЛОСТРОЙ Дек.'!CD26:CE26)</f>
        <v>0</v>
      </c>
      <c r="CF40" s="276"/>
      <c r="CG40" s="108">
        <f>SUM('[1]МЕТАЛЛОСТРОЙ Янв.'!CF26:CG26,'[2]МЕТАЛЛОСТРОЙ Февр.'!CF26:CG26,'[3]МЕТАЛЛОСТРОЙ Март'!CF26:CG26,'[4]МЕТАЛЛОСТРОЙ Апр.'!CF26:CG26,'[5]МЕТАЛЛОСТРОЙ Май'!CF26:CG26,'[6]МЕТАЛЛОСТРОЙ Июнь'!CF26:CG26,'[7]МЕТАЛЛОСТРОЙ Июль'!CF26:CG26,'[8]МЕТАЛЛОСТРОЙ Авг.'!CF26:CG26,'[9]МЕТАЛЛОСТРОЙ Сент.'!CF26:CG26,'[10]МЕТАЛЛОСТРОЙ Окт.'!CF26:CG26+'[11]МЕТАЛЛОСТРОЙ Нояб.'!CF26:CG26,'[11]МЕТАЛЛОСТРОЙ Нояб.'!CF26:CG26,'[12]МЕТАЛЛОСТРОЙ Дек.'!CF26:CG26)</f>
        <v>0</v>
      </c>
      <c r="CH40" s="276"/>
      <c r="CI40" s="108">
        <f>SUM('[1]МЕТАЛЛОСТРОЙ Янв.'!CH26:CI26,'[2]МЕТАЛЛОСТРОЙ Февр.'!CH26:CI26,'[3]МЕТАЛЛОСТРОЙ Март'!CH26:CI26,'[4]МЕТАЛЛОСТРОЙ Апр.'!CH26:CI26,'[5]МЕТАЛЛОСТРОЙ Май'!CH26:CI26,'[6]МЕТАЛЛОСТРОЙ Июнь'!CH26:CI26,'[7]МЕТАЛЛОСТРОЙ Июль'!CH26:CI26,'[8]МЕТАЛЛОСТРОЙ Авг.'!CH26:CI26,'[9]МЕТАЛЛОСТРОЙ Сент.'!CH26:CI26,'[10]МЕТАЛЛОСТРОЙ Окт.'!CH26:CI26+'[11]МЕТАЛЛОСТРОЙ Нояб.'!CH26:CI26,'[11]МЕТАЛЛОСТРОЙ Нояб.'!CH26:CI26,'[12]МЕТАЛЛОСТРОЙ Дек.'!CH26:CI26)</f>
        <v>0</v>
      </c>
      <c r="CJ40" s="276"/>
      <c r="CK40" s="108">
        <f>SUM('[1]МЕТАЛЛОСТРОЙ Янв.'!CJ26:CK26,'[2]МЕТАЛЛОСТРОЙ Февр.'!CJ26:CK26,'[3]МЕТАЛЛОСТРОЙ Март'!CJ26:CK26,'[4]МЕТАЛЛОСТРОЙ Апр.'!CJ26:CK26,'[5]МЕТАЛЛОСТРОЙ Май'!CJ26:CK26,'[6]МЕТАЛЛОСТРОЙ Июнь'!CJ26:CK26,'[7]МЕТАЛЛОСТРОЙ Июль'!CJ26:CK26,'[8]МЕТАЛЛОСТРОЙ Авг.'!CJ26:CK26,'[9]МЕТАЛЛОСТРОЙ Сент.'!CJ26:CK26,'[10]МЕТАЛЛОСТРОЙ Окт.'!CJ26:CK26+'[11]МЕТАЛЛОСТРОЙ Нояб.'!CJ26:CK26,'[11]МЕТАЛЛОСТРОЙ Нояб.'!CJ26:CK26,'[12]МЕТАЛЛОСТРОЙ Дек.'!CJ26:CK26)</f>
        <v>0</v>
      </c>
      <c r="CL40" s="276"/>
      <c r="CM40" s="108">
        <f>SUM('[1]МЕТАЛЛОСТРОЙ Янв.'!CL26:CM26,'[2]МЕТАЛЛОСТРОЙ Февр.'!CL26:CM26,'[3]МЕТАЛЛОСТРОЙ Март'!CL26:CM26,'[4]МЕТАЛЛОСТРОЙ Апр.'!CL26:CM26,'[5]МЕТАЛЛОСТРОЙ Май'!CL26:CM26,'[6]МЕТАЛЛОСТРОЙ Июнь'!CL26:CM26,'[7]МЕТАЛЛОСТРОЙ Июль'!CL26:CM26,'[8]МЕТАЛЛОСТРОЙ Авг.'!CL26:CM26,'[9]МЕТАЛЛОСТРОЙ Сент.'!CL26:CM26,'[10]МЕТАЛЛОСТРОЙ Окт.'!CL26:CM26+'[11]МЕТАЛЛОСТРОЙ Нояб.'!CL26:CM26,'[11]МЕТАЛЛОСТРОЙ Нояб.'!CL26:CM26,'[12]МЕТАЛЛОСТРОЙ Дек.'!CL26:CM26)</f>
        <v>0</v>
      </c>
      <c r="CN40" s="276"/>
      <c r="CO40" s="108">
        <f>SUM('[1]МЕТАЛЛОСТРОЙ Янв.'!CN26:CO26,'[2]МЕТАЛЛОСТРОЙ Февр.'!CN26:CO26,'[3]МЕТАЛЛОСТРОЙ Март'!CN26:CO26,'[4]МЕТАЛЛОСТРОЙ Апр.'!CN26:CO26,'[5]МЕТАЛЛОСТРОЙ Май'!CN26:CO26,'[6]МЕТАЛЛОСТРОЙ Июнь'!CN26:CO26,'[7]МЕТАЛЛОСТРОЙ Июль'!CN26:CO26,'[8]МЕТАЛЛОСТРОЙ Авг.'!CN26:CO26,'[9]МЕТАЛЛОСТРОЙ Сент.'!CN26:CO26,'[10]МЕТАЛЛОСТРОЙ Окт.'!CN26:CO26+'[11]МЕТАЛЛОСТРОЙ Нояб.'!CN26:CO26,'[11]МЕТАЛЛОСТРОЙ Нояб.'!CN26:CO26,'[12]МЕТАЛЛОСТРОЙ Дек.'!CN26:CO26)</f>
        <v>0</v>
      </c>
      <c r="CP40" s="79"/>
      <c r="CQ40" s="79"/>
      <c r="CR40" s="79"/>
    </row>
    <row r="41" spans="1:96" ht="15.9" customHeight="1" x14ac:dyDescent="0.3">
      <c r="A41" s="382"/>
      <c r="B41" s="413"/>
      <c r="C41" s="8" t="s">
        <v>5</v>
      </c>
      <c r="D41" s="276"/>
      <c r="E41" s="108">
        <f>SUM('[1]МЕТАЛЛОСТРОЙ Янв.'!D27:E27,'[2]МЕТАЛЛОСТРОЙ Февр.'!D27:E27,'[3]МЕТАЛЛОСТРОЙ Март'!D27:E27,'[4]МЕТАЛЛОСТРОЙ Апр.'!D27:E27,'[5]МЕТАЛЛОСТРОЙ Май'!D27:E27,'[6]МЕТАЛЛОСТРОЙ Июнь'!D27:E27,'[7]МЕТАЛЛОСТРОЙ Июль'!D27:E27,'[8]МЕТАЛЛОСТРОЙ Авг.'!D27:E27,'[9]МЕТАЛЛОСТРОЙ Сент.'!D27:E27,'[10]МЕТАЛЛОСТРОЙ Окт.'!D27:E27+'[11]МЕТАЛЛОСТРОЙ Нояб.'!D27:E27,'[11]МЕТАЛЛОСТРОЙ Нояб.'!D27:E27,'[12]МЕТАЛЛОСТРОЙ Дек.'!D27:E27)</f>
        <v>0</v>
      </c>
      <c r="F41" s="276"/>
      <c r="G41" s="108">
        <f>SUM('[1]МЕТАЛЛОСТРОЙ Янв.'!F27:G27,'[2]МЕТАЛЛОСТРОЙ Февр.'!F27:G27,'[3]МЕТАЛЛОСТРОЙ Март'!F27:G27,'[4]МЕТАЛЛОСТРОЙ Апр.'!F27:G27,'[5]МЕТАЛЛОСТРОЙ Май'!F27:G27,'[6]МЕТАЛЛОСТРОЙ Июнь'!F27:G27,'[7]МЕТАЛЛОСТРОЙ Июль'!F27:G27,'[8]МЕТАЛЛОСТРОЙ Авг.'!F27:G27,'[9]МЕТАЛЛОСТРОЙ Сент.'!F27:G27,'[10]МЕТАЛЛОСТРОЙ Окт.'!F27:G27+'[11]МЕТАЛЛОСТРОЙ Нояб.'!F27:G27,'[11]МЕТАЛЛОСТРОЙ Нояб.'!F27:G27,'[12]МЕТАЛЛОСТРОЙ Дек.'!F27:G27)</f>
        <v>0</v>
      </c>
      <c r="H41" s="276"/>
      <c r="I41" s="108">
        <f>SUM('[1]МЕТАЛЛОСТРОЙ Янв.'!H27:I27,'[2]МЕТАЛЛОСТРОЙ Февр.'!H27:I27,'[3]МЕТАЛЛОСТРОЙ Март'!H27:I27,'[4]МЕТАЛЛОСТРОЙ Апр.'!H27:I27,'[5]МЕТАЛЛОСТРОЙ Май'!H27:I27,'[6]МЕТАЛЛОСТРОЙ Июнь'!H27:I27,'[7]МЕТАЛЛОСТРОЙ Июль'!H27:I27,'[8]МЕТАЛЛОСТРОЙ Авг.'!H27:I27,'[9]МЕТАЛЛОСТРОЙ Сент.'!H27:I27,'[10]МЕТАЛЛОСТРОЙ Окт.'!H27:I27+'[11]МЕТАЛЛОСТРОЙ Нояб.'!H27:I27,'[11]МЕТАЛЛОСТРОЙ Нояб.'!H27:I27,'[12]МЕТАЛЛОСТРОЙ Дек.'!H27:I27)</f>
        <v>0</v>
      </c>
      <c r="J41" s="276"/>
      <c r="K41" s="108">
        <f>SUM('[1]МЕТАЛЛОСТРОЙ Янв.'!J27:K27,'[2]МЕТАЛЛОСТРОЙ Февр.'!J27:K27,'[3]МЕТАЛЛОСТРОЙ Март'!J27:K27,'[4]МЕТАЛЛОСТРОЙ Апр.'!J27:K27,'[5]МЕТАЛЛОСТРОЙ Май'!J27:K27,'[6]МЕТАЛЛОСТРОЙ Июнь'!J27:K27,'[7]МЕТАЛЛОСТРОЙ Июль'!J27:K27,'[8]МЕТАЛЛОСТРОЙ Авг.'!J27:K27,'[9]МЕТАЛЛОСТРОЙ Сент.'!J27:K27,'[10]МЕТАЛЛОСТРОЙ Окт.'!J27:K27+'[11]МЕТАЛЛОСТРОЙ Нояб.'!J27:K27,'[11]МЕТАЛЛОСТРОЙ Нояб.'!J27:K27,'[12]МЕТАЛЛОСТРОЙ Дек.'!J27:K27)</f>
        <v>0</v>
      </c>
      <c r="L41" s="276"/>
      <c r="M41" s="108">
        <f>SUM('[1]МЕТАЛЛОСТРОЙ Янв.'!L27:M27,'[2]МЕТАЛЛОСТРОЙ Февр.'!L27:M27,'[3]МЕТАЛЛОСТРОЙ Март'!L27:M27,'[4]МЕТАЛЛОСТРОЙ Апр.'!L27:M27,'[5]МЕТАЛЛОСТРОЙ Май'!L27:M27,'[6]МЕТАЛЛОСТРОЙ Июнь'!L27:M27,'[7]МЕТАЛЛОСТРОЙ Июль'!L27:M27,'[8]МЕТАЛЛОСТРОЙ Авг.'!L27:M27,'[9]МЕТАЛЛОСТРОЙ Сент.'!L27:M27,'[10]МЕТАЛЛОСТРОЙ Окт.'!L27:M27+'[11]МЕТАЛЛОСТРОЙ Нояб.'!L27:M27,'[11]МЕТАЛЛОСТРОЙ Нояб.'!L27:M27,'[12]МЕТАЛЛОСТРОЙ Дек.'!L27:M27)</f>
        <v>0</v>
      </c>
      <c r="N41" s="276"/>
      <c r="O41" s="108">
        <f>SUM('[1]МЕТАЛЛОСТРОЙ Янв.'!N27:O27,'[2]МЕТАЛЛОСТРОЙ Февр.'!N27:O27,'[3]МЕТАЛЛОСТРОЙ Март'!N27:O27,'[4]МЕТАЛЛОСТРОЙ Апр.'!N27:O27,'[5]МЕТАЛЛОСТРОЙ Май'!N27:O27,'[6]МЕТАЛЛОСТРОЙ Июнь'!N27:O27,'[7]МЕТАЛЛОСТРОЙ Июль'!N27:O27,'[8]МЕТАЛЛОСТРОЙ Авг.'!N27:O27,'[9]МЕТАЛЛОСТРОЙ Сент.'!N27:O27,'[10]МЕТАЛЛОСТРОЙ Окт.'!N27:O27+'[11]МЕТАЛЛОСТРОЙ Нояб.'!N27:O27,'[11]МЕТАЛЛОСТРОЙ Нояб.'!N27:O27,'[12]МЕТАЛЛОСТРОЙ Дек.'!N27:O27)</f>
        <v>0</v>
      </c>
      <c r="P41" s="276"/>
      <c r="Q41" s="108">
        <f>SUM('[1]МЕТАЛЛОСТРОЙ Янв.'!P27:Q27,'[2]МЕТАЛЛОСТРОЙ Февр.'!P27:Q27,'[3]МЕТАЛЛОСТРОЙ Март'!P27:Q27,'[4]МЕТАЛЛОСТРОЙ Апр.'!P27:Q27,'[5]МЕТАЛЛОСТРОЙ Май'!P27:Q27,'[6]МЕТАЛЛОСТРОЙ Июнь'!P27:Q27,'[7]МЕТАЛЛОСТРОЙ Июль'!P27:Q27,'[8]МЕТАЛЛОСТРОЙ Авг.'!P27:Q27,'[9]МЕТАЛЛОСТРОЙ Сент.'!P27:Q27,'[10]МЕТАЛЛОСТРОЙ Окт.'!P27:Q27+'[11]МЕТАЛЛОСТРОЙ Нояб.'!P27:Q27,'[11]МЕТАЛЛОСТРОЙ Нояб.'!P27:Q27,'[12]МЕТАЛЛОСТРОЙ Дек.'!P27:Q27)</f>
        <v>0</v>
      </c>
      <c r="R41" s="276"/>
      <c r="S41" s="108">
        <f>SUM('[1]МЕТАЛЛОСТРОЙ Янв.'!R27:S27,'[2]МЕТАЛЛОСТРОЙ Февр.'!R27:S27,'[3]МЕТАЛЛОСТРОЙ Март'!R27:S27,'[4]МЕТАЛЛОСТРОЙ Апр.'!R27:S27,'[5]МЕТАЛЛОСТРОЙ Май'!R27:S27,'[6]МЕТАЛЛОСТРОЙ Июнь'!R27:S27,'[7]МЕТАЛЛОСТРОЙ Июль'!R27:S27,'[8]МЕТАЛЛОСТРОЙ Авг.'!R27:S27,'[9]МЕТАЛЛОСТРОЙ Сент.'!R27:S27,'[10]МЕТАЛЛОСТРОЙ Окт.'!R27:S27+'[11]МЕТАЛЛОСТРОЙ Нояб.'!R27:S27,'[11]МЕТАЛЛОСТРОЙ Нояб.'!R27:S27,'[12]МЕТАЛЛОСТРОЙ Дек.'!R27:S27)</f>
        <v>0</v>
      </c>
      <c r="T41" s="276"/>
      <c r="U41" s="108">
        <f>SUM('[1]МЕТАЛЛОСТРОЙ Янв.'!T27:U27,'[2]МЕТАЛЛОСТРОЙ Февр.'!T27:U27,'[3]МЕТАЛЛОСТРОЙ Март'!T27:U27,'[4]МЕТАЛЛОСТРОЙ Апр.'!T27:U27,'[5]МЕТАЛЛОСТРОЙ Май'!T27:U27,'[6]МЕТАЛЛОСТРОЙ Июнь'!T27:U27,'[7]МЕТАЛЛОСТРОЙ Июль'!T27:U27,'[8]МЕТАЛЛОСТРОЙ Авг.'!T27:U27,'[9]МЕТАЛЛОСТРОЙ Сент.'!T27:U27,'[10]МЕТАЛЛОСТРОЙ Окт.'!T27:U27+'[11]МЕТАЛЛОСТРОЙ Нояб.'!T27:U27,'[11]МЕТАЛЛОСТРОЙ Нояб.'!T27:U27,'[12]МЕТАЛЛОСТРОЙ Дек.'!T27:U27)</f>
        <v>0</v>
      </c>
      <c r="V41" s="276"/>
      <c r="W41" s="108">
        <f>SUM('[1]МЕТАЛЛОСТРОЙ Янв.'!V27:W27,'[2]МЕТАЛЛОСТРОЙ Февр.'!V27:W27,'[3]МЕТАЛЛОСТРОЙ Март'!V27:W27,'[4]МЕТАЛЛОСТРОЙ Апр.'!V27:W27,'[5]МЕТАЛЛОСТРОЙ Май'!V27:W27,'[6]МЕТАЛЛОСТРОЙ Июнь'!V27:W27,'[7]МЕТАЛЛОСТРОЙ Июль'!V27:W27,'[8]МЕТАЛЛОСТРОЙ Авг.'!V27:W27,'[9]МЕТАЛЛОСТРОЙ Сент.'!V27:W27,'[10]МЕТАЛЛОСТРОЙ Окт.'!V27:W27+'[11]МЕТАЛЛОСТРОЙ Нояб.'!V27:W27,'[11]МЕТАЛЛОСТРОЙ Нояб.'!V27:W27,'[12]МЕТАЛЛОСТРОЙ Дек.'!V27:W27)</f>
        <v>0</v>
      </c>
      <c r="X41" s="276"/>
      <c r="Y41" s="108">
        <f>SUM('[1]МЕТАЛЛОСТРОЙ Янв.'!X27:Y27,'[2]МЕТАЛЛОСТРОЙ Февр.'!X27:Y27,'[3]МЕТАЛЛОСТРОЙ Март'!X27:Y27,'[4]МЕТАЛЛОСТРОЙ Апр.'!X27:Y27,'[5]МЕТАЛЛОСТРОЙ Май'!X27:Y27,'[6]МЕТАЛЛОСТРОЙ Июнь'!X27:Y27,'[7]МЕТАЛЛОСТРОЙ Июль'!X27:Y27,'[8]МЕТАЛЛОСТРОЙ Авг.'!X27:Y27,'[9]МЕТАЛЛОСТРОЙ Сент.'!X27:Y27,'[10]МЕТАЛЛОСТРОЙ Окт.'!X27:Y27+'[11]МЕТАЛЛОСТРОЙ Нояб.'!X27:Y27,'[11]МЕТАЛЛОСТРОЙ Нояб.'!X27:Y27,'[12]МЕТАЛЛОСТРОЙ Дек.'!X27:Y27)</f>
        <v>0</v>
      </c>
      <c r="Z41" s="276"/>
      <c r="AA41" s="108">
        <f>SUM('[1]МЕТАЛЛОСТРОЙ Янв.'!Z27:AA27,'[2]МЕТАЛЛОСТРОЙ Февр.'!Z27:AA27,'[3]МЕТАЛЛОСТРОЙ Март'!Z27:AA27,'[4]МЕТАЛЛОСТРОЙ Апр.'!Z27:AA27,'[5]МЕТАЛЛОСТРОЙ Май'!Z27:AA27,'[6]МЕТАЛЛОСТРОЙ Июнь'!Z27:AA27,'[7]МЕТАЛЛОСТРОЙ Июль'!Z27:AA27,'[8]МЕТАЛЛОСТРОЙ Авг.'!Z27:AA27,'[9]МЕТАЛЛОСТРОЙ Сент.'!Z27:AA27,'[10]МЕТАЛЛОСТРОЙ Окт.'!Z27:AA27+'[11]МЕТАЛЛОСТРОЙ Нояб.'!Z27:AA27,'[11]МЕТАЛЛОСТРОЙ Нояб.'!Z27:AA27,'[12]МЕТАЛЛОСТРОЙ Дек.'!Z27:AA27)</f>
        <v>0</v>
      </c>
      <c r="AB41" s="276"/>
      <c r="AC41" s="108">
        <f>SUM('[1]МЕТАЛЛОСТРОЙ Янв.'!AB27:AC27,'[2]МЕТАЛЛОСТРОЙ Февр.'!AB27:AC27,'[3]МЕТАЛЛОСТРОЙ Март'!AB27:AC27,'[4]МЕТАЛЛОСТРОЙ Апр.'!AB27:AC27,'[5]МЕТАЛЛОСТРОЙ Май'!AB27:AC27,'[6]МЕТАЛЛОСТРОЙ Июнь'!AB27:AC27,'[7]МЕТАЛЛОСТРОЙ Июль'!AB27:AC27,'[8]МЕТАЛЛОСТРОЙ Авг.'!AB27:AC27,'[9]МЕТАЛЛОСТРОЙ Сент.'!AB27:AC27,'[10]МЕТАЛЛОСТРОЙ Окт.'!AB27:AC27+'[11]МЕТАЛЛОСТРОЙ Нояб.'!AB27:AC27,'[11]МЕТАЛЛОСТРОЙ Нояб.'!AB27:AC27,'[12]МЕТАЛЛОСТРОЙ Дек.'!AB27:AC27)</f>
        <v>0</v>
      </c>
      <c r="AD41" s="276"/>
      <c r="AE41" s="108">
        <f>SUM('[1]МЕТАЛЛОСТРОЙ Янв.'!AD27:AE27,'[2]МЕТАЛЛОСТРОЙ Февр.'!AD27:AE27,'[3]МЕТАЛЛОСТРОЙ Март'!AD27:AE27,'[4]МЕТАЛЛОСТРОЙ Апр.'!AD27:AE27,'[5]МЕТАЛЛОСТРОЙ Май'!AD27:AE27,'[6]МЕТАЛЛОСТРОЙ Июнь'!AD27:AE27,'[7]МЕТАЛЛОСТРОЙ Июль'!AD27:AE27,'[8]МЕТАЛЛОСТРОЙ Авг.'!AD27:AE27,'[9]МЕТАЛЛОСТРОЙ Сент.'!AD27:AE27,'[10]МЕТАЛЛОСТРОЙ Окт.'!AD27:AE27+'[11]МЕТАЛЛОСТРОЙ Нояб.'!AD27:AE27,'[11]МЕТАЛЛОСТРОЙ Нояб.'!AD27:AE27,'[12]МЕТАЛЛОСТРОЙ Дек.'!AD27:AE27)</f>
        <v>0</v>
      </c>
      <c r="AF41" s="276"/>
      <c r="AG41" s="108">
        <f>SUM('[1]МЕТАЛЛОСТРОЙ Янв.'!AF27:AG27,'[2]МЕТАЛЛОСТРОЙ Февр.'!AF27:AG27,'[3]МЕТАЛЛОСТРОЙ Март'!AF27:AG27,'[4]МЕТАЛЛОСТРОЙ Апр.'!AF27:AG27,'[5]МЕТАЛЛОСТРОЙ Май'!AF27:AG27,'[6]МЕТАЛЛОСТРОЙ Июнь'!AF27:AG27,'[7]МЕТАЛЛОСТРОЙ Июль'!AF27:AG27,'[8]МЕТАЛЛОСТРОЙ Авг.'!AF27:AG27,'[9]МЕТАЛЛОСТРОЙ Сент.'!AF27:AG27,'[10]МЕТАЛЛОСТРОЙ Окт.'!AF27:AG27+'[11]МЕТАЛЛОСТРОЙ Нояб.'!AF27:AG27,'[11]МЕТАЛЛОСТРОЙ Нояб.'!AF27:AG27,'[12]МЕТАЛЛОСТРОЙ Дек.'!AF27:AG27)</f>
        <v>0</v>
      </c>
      <c r="AH41" s="276"/>
      <c r="AI41" s="108">
        <f>SUM('[1]МЕТАЛЛОСТРОЙ Янв.'!AH27:AI27,'[2]МЕТАЛЛОСТРОЙ Февр.'!AH27:AI27,'[3]МЕТАЛЛОСТРОЙ Март'!AH27:AI27,'[4]МЕТАЛЛОСТРОЙ Апр.'!AH27:AI27,'[5]МЕТАЛЛОСТРОЙ Май'!AH27:AI27,'[6]МЕТАЛЛОСТРОЙ Июнь'!AH27:AI27,'[7]МЕТАЛЛОСТРОЙ Июль'!AH27:AI27,'[8]МЕТАЛЛОСТРОЙ Авг.'!AH27:AI27,'[9]МЕТАЛЛОСТРОЙ Сент.'!AH27:AI27,'[10]МЕТАЛЛОСТРОЙ Окт.'!AH27:AI27+'[11]МЕТАЛЛОСТРОЙ Нояб.'!AH27:AI27,'[11]МЕТАЛЛОСТРОЙ Нояб.'!AH27:AI27,'[12]МЕТАЛЛОСТРОЙ Дек.'!AH27:AI27)</f>
        <v>0</v>
      </c>
      <c r="AJ41" s="276"/>
      <c r="AK41" s="108">
        <f>SUM('[1]МЕТАЛЛОСТРОЙ Янв.'!AJ27:AK27,'[2]МЕТАЛЛОСТРОЙ Февр.'!AJ27:AK27,'[3]МЕТАЛЛОСТРОЙ Март'!AJ27:AK27,'[4]МЕТАЛЛОСТРОЙ Апр.'!AJ27:AK27,'[5]МЕТАЛЛОСТРОЙ Май'!AJ27:AK27,'[6]МЕТАЛЛОСТРОЙ Июнь'!AJ27:AK27,'[7]МЕТАЛЛОСТРОЙ Июль'!AJ27:AK27,'[8]МЕТАЛЛОСТРОЙ Авг.'!AJ27:AK27,'[9]МЕТАЛЛОСТРОЙ Сент.'!AJ27:AK27,'[10]МЕТАЛЛОСТРОЙ Окт.'!AJ27:AK27+'[11]МЕТАЛЛОСТРОЙ Нояб.'!AJ27:AK27,'[11]МЕТАЛЛОСТРОЙ Нояб.'!AJ27:AK27,'[12]МЕТАЛЛОСТРОЙ Дек.'!AJ27:AK27)</f>
        <v>0</v>
      </c>
      <c r="AL41" s="276"/>
      <c r="AM41" s="108">
        <f>SUM('[1]МЕТАЛЛОСТРОЙ Янв.'!AL27:AM27,'[2]МЕТАЛЛОСТРОЙ Февр.'!AL27:AM27,'[3]МЕТАЛЛОСТРОЙ Март'!AL27:AM27,'[4]МЕТАЛЛОСТРОЙ Апр.'!AL27:AM27,'[5]МЕТАЛЛОСТРОЙ Май'!AL27:AM27,'[6]МЕТАЛЛОСТРОЙ Июнь'!AL27:AM27,'[7]МЕТАЛЛОСТРОЙ Июль'!AL27:AM27,'[8]МЕТАЛЛОСТРОЙ Авг.'!AL27:AM27,'[9]МЕТАЛЛОСТРОЙ Сент.'!AL27:AM27,'[10]МЕТАЛЛОСТРОЙ Окт.'!AL27:AM27+'[11]МЕТАЛЛОСТРОЙ Нояб.'!AL27:AM27,'[11]МЕТАЛЛОСТРОЙ Нояб.'!AL27:AM27,'[12]МЕТАЛЛОСТРОЙ Дек.'!AL27:AM27)</f>
        <v>0</v>
      </c>
      <c r="AN41" s="276"/>
      <c r="AO41" s="108">
        <f>SUM('[1]МЕТАЛЛОСТРОЙ Янв.'!AN27:AO27,'[2]МЕТАЛЛОСТРОЙ Февр.'!AN27:AO27,'[3]МЕТАЛЛОСТРОЙ Март'!AN27:AO27,'[4]МЕТАЛЛОСТРОЙ Апр.'!AN27:AO27,'[5]МЕТАЛЛОСТРОЙ Май'!AN27:AO27,'[6]МЕТАЛЛОСТРОЙ Июнь'!AN27:AO27,'[7]МЕТАЛЛОСТРОЙ Июль'!AN27:AO27,'[8]МЕТАЛЛОСТРОЙ Авг.'!AN27:AO27,'[9]МЕТАЛЛОСТРОЙ Сент.'!AN27:AO27,'[10]МЕТАЛЛОСТРОЙ Окт.'!AN27:AO27+'[11]МЕТАЛЛОСТРОЙ Нояб.'!AN27:AO27,'[11]МЕТАЛЛОСТРОЙ Нояб.'!AN27:AO27,'[12]МЕТАЛЛОСТРОЙ Дек.'!AN27:AO27)</f>
        <v>0</v>
      </c>
      <c r="AP41" s="276"/>
      <c r="AQ41" s="108">
        <f>SUM('[1]МЕТАЛЛОСТРОЙ Янв.'!AP27:AQ27,'[2]МЕТАЛЛОСТРОЙ Февр.'!AP27:AQ27,'[3]МЕТАЛЛОСТРОЙ Март'!AP27:AQ27,'[4]МЕТАЛЛОСТРОЙ Апр.'!AP27:AQ27,'[5]МЕТАЛЛОСТРОЙ Май'!AP27:AQ27,'[6]МЕТАЛЛОСТРОЙ Июнь'!AP27:AQ27,'[7]МЕТАЛЛОСТРОЙ Июль'!AP27:AQ27,'[8]МЕТАЛЛОСТРОЙ Авг.'!AP27:AQ27,'[9]МЕТАЛЛОСТРОЙ Сент.'!AP27:AQ27,'[10]МЕТАЛЛОСТРОЙ Окт.'!AP27:AQ27+'[11]МЕТАЛЛОСТРОЙ Нояб.'!AP27:AQ27,'[11]МЕТАЛЛОСТРОЙ Нояб.'!AP27:AQ27,'[12]МЕТАЛЛОСТРОЙ Дек.'!AP27:AQ27)</f>
        <v>0</v>
      </c>
      <c r="AR41" s="276"/>
      <c r="AS41" s="108">
        <f>SUM('[1]МЕТАЛЛОСТРОЙ Янв.'!AR27:AS27,'[2]МЕТАЛЛОСТРОЙ Февр.'!AR27:AS27,'[3]МЕТАЛЛОСТРОЙ Март'!AR27:AS27,'[4]МЕТАЛЛОСТРОЙ Апр.'!AR27:AS27,'[5]МЕТАЛЛОСТРОЙ Май'!AR27:AS27,'[6]МЕТАЛЛОСТРОЙ Июнь'!AR27:AS27,'[7]МЕТАЛЛОСТРОЙ Июль'!AR27:AS27,'[8]МЕТАЛЛОСТРОЙ Авг.'!AR27:AS27,'[9]МЕТАЛЛОСТРОЙ Сент.'!AR27:AS27,'[10]МЕТАЛЛОСТРОЙ Окт.'!AR27:AS27+'[11]МЕТАЛЛОСТРОЙ Нояб.'!AR27:AS27,'[11]МЕТАЛЛОСТРОЙ Нояб.'!AR27:AS27,'[12]МЕТАЛЛОСТРОЙ Дек.'!AR27:AS27)</f>
        <v>0</v>
      </c>
      <c r="AT41" s="276"/>
      <c r="AU41" s="108">
        <f>SUM('[1]МЕТАЛЛОСТРОЙ Янв.'!AT27:AU27,'[2]МЕТАЛЛОСТРОЙ Февр.'!AT27:AU27,'[3]МЕТАЛЛОСТРОЙ Март'!AT27:AU27,'[4]МЕТАЛЛОСТРОЙ Апр.'!AT27:AU27,'[5]МЕТАЛЛОСТРОЙ Май'!AT27:AU27,'[6]МЕТАЛЛОСТРОЙ Июнь'!AT27:AU27,'[7]МЕТАЛЛОСТРОЙ Июль'!AT27:AU27,'[8]МЕТАЛЛОСТРОЙ Авг.'!AT27:AU27,'[9]МЕТАЛЛОСТРОЙ Сент.'!AT27:AU27,'[10]МЕТАЛЛОСТРОЙ Окт.'!AT27:AU27+'[11]МЕТАЛЛОСТРОЙ Нояб.'!AT27:AU27,'[11]МЕТАЛЛОСТРОЙ Нояб.'!AT27:AU27,'[12]МЕТАЛЛОСТРОЙ Дек.'!AT27:AU27)</f>
        <v>0</v>
      </c>
      <c r="AV41" s="276"/>
      <c r="AW41" s="108">
        <f>SUM('[1]МЕТАЛЛОСТРОЙ Янв.'!AV27:AW27,'[2]МЕТАЛЛОСТРОЙ Февр.'!AV27:AW27,'[3]МЕТАЛЛОСТРОЙ Март'!AV27:AW27,'[4]МЕТАЛЛОСТРОЙ Апр.'!AV27:AW27,'[5]МЕТАЛЛОСТРОЙ Май'!AV27:AW27,'[6]МЕТАЛЛОСТРОЙ Июнь'!AV27:AW27,'[7]МЕТАЛЛОСТРОЙ Июль'!AV27:AW27,'[8]МЕТАЛЛОСТРОЙ Авг.'!AV27:AW27,'[9]МЕТАЛЛОСТРОЙ Сент.'!AV27:AW27,'[10]МЕТАЛЛОСТРОЙ Окт.'!AV27:AW27+'[11]МЕТАЛЛОСТРОЙ Нояб.'!AV27:AW27,'[11]МЕТАЛЛОСТРОЙ Нояб.'!AV27:AW27,'[12]МЕТАЛЛОСТРОЙ Дек.'!AV27:AW27)</f>
        <v>0</v>
      </c>
      <c r="AX41" s="276"/>
      <c r="AY41" s="108">
        <f>SUM('[1]МЕТАЛЛОСТРОЙ Янв.'!AX27:AY27,'[2]МЕТАЛЛОСТРОЙ Февр.'!AX27:AY27,'[3]МЕТАЛЛОСТРОЙ Март'!AX27:AY27,'[4]МЕТАЛЛОСТРОЙ Апр.'!AX27:AY27,'[5]МЕТАЛЛОСТРОЙ Май'!AX27:AY27,'[6]МЕТАЛЛОСТРОЙ Июнь'!AX27:AY27,'[7]МЕТАЛЛОСТРОЙ Июль'!AX27:AY27,'[8]МЕТАЛЛОСТРОЙ Авг.'!AX27:AY27,'[9]МЕТАЛЛОСТРОЙ Сент.'!AX27:AY27,'[10]МЕТАЛЛОСТРОЙ Окт.'!AX27:AY27+'[11]МЕТАЛЛОСТРОЙ Нояб.'!AX27:AY27,'[11]МЕТАЛЛОСТРОЙ Нояб.'!AX27:AY27,'[12]МЕТАЛЛОСТРОЙ Дек.'!AX27:AY27)</f>
        <v>0</v>
      </c>
      <c r="AZ41" s="276"/>
      <c r="BA41" s="108">
        <f>SUM('[1]МЕТАЛЛОСТРОЙ Янв.'!AZ27:BA27,'[2]МЕТАЛЛОСТРОЙ Февр.'!AZ27:BA27,'[3]МЕТАЛЛОСТРОЙ Март'!AZ27:BA27,'[4]МЕТАЛЛОСТРОЙ Апр.'!AZ27:BA27,'[5]МЕТАЛЛОСТРОЙ Май'!AZ27:BA27,'[6]МЕТАЛЛОСТРОЙ Июнь'!AZ27:BA27,'[7]МЕТАЛЛОСТРОЙ Июль'!AZ27:BA27,'[8]МЕТАЛЛОСТРОЙ Авг.'!AZ27:BA27,'[9]МЕТАЛЛОСТРОЙ Сент.'!AZ27:BA27,'[10]МЕТАЛЛОСТРОЙ Окт.'!AZ27:BA27+'[11]МЕТАЛЛОСТРОЙ Нояб.'!AZ27:BA27,'[11]МЕТАЛЛОСТРОЙ Нояб.'!AZ27:BA27,'[12]МЕТАЛЛОСТРОЙ Дек.'!AZ27:BA27)</f>
        <v>0</v>
      </c>
      <c r="BB41" s="276"/>
      <c r="BC41" s="108">
        <f>SUM('[1]МЕТАЛЛОСТРОЙ Янв.'!BB27:BC27,'[2]МЕТАЛЛОСТРОЙ Февр.'!BB27:BC27,'[3]МЕТАЛЛОСТРОЙ Март'!BB27:BC27,'[4]МЕТАЛЛОСТРОЙ Апр.'!BB27:BC27,'[5]МЕТАЛЛОСТРОЙ Май'!BB27:BC27,'[6]МЕТАЛЛОСТРОЙ Июнь'!BB27:BC27,'[7]МЕТАЛЛОСТРОЙ Июль'!BB27:BC27,'[8]МЕТАЛЛОСТРОЙ Авг.'!BB27:BC27,'[9]МЕТАЛЛОСТРОЙ Сент.'!BB27:BC27,'[10]МЕТАЛЛОСТРОЙ Окт.'!BB27:BC27+'[11]МЕТАЛЛОСТРОЙ Нояб.'!BB27:BC27,'[11]МЕТАЛЛОСТРОЙ Нояб.'!BB27:BC27,'[12]МЕТАЛЛОСТРОЙ Дек.'!BB27:BC27)</f>
        <v>0</v>
      </c>
      <c r="BD41" s="276"/>
      <c r="BE41" s="108">
        <f>SUM('[1]МЕТАЛЛОСТРОЙ Янв.'!BD27:BE27,'[2]МЕТАЛЛОСТРОЙ Февр.'!BD27:BE27,'[3]МЕТАЛЛОСТРОЙ Март'!BD27:BE27,'[4]МЕТАЛЛОСТРОЙ Апр.'!BD27:BE27,'[5]МЕТАЛЛОСТРОЙ Май'!BD27:BE27,'[6]МЕТАЛЛОСТРОЙ Июнь'!BD27:BE27,'[7]МЕТАЛЛОСТРОЙ Июль'!BD27:BE27,'[8]МЕТАЛЛОСТРОЙ Авг.'!BD27:BE27,'[9]МЕТАЛЛОСТРОЙ Сент.'!BD27:BE27,'[10]МЕТАЛЛОСТРОЙ Окт.'!BD27:BE27+'[11]МЕТАЛЛОСТРОЙ Нояб.'!BD27:BE27,'[11]МЕТАЛЛОСТРОЙ Нояб.'!BD27:BE27,'[12]МЕТАЛЛОСТРОЙ Дек.'!BD27:BE27)</f>
        <v>0</v>
      </c>
      <c r="BF41" s="276"/>
      <c r="BG41" s="108">
        <f>SUM('[1]МЕТАЛЛОСТРОЙ Янв.'!BF27:BG27,'[2]МЕТАЛЛОСТРОЙ Февр.'!BF27:BG27,'[3]МЕТАЛЛОСТРОЙ Март'!BF27:BG27,'[4]МЕТАЛЛОСТРОЙ Апр.'!BF27:BG27,'[5]МЕТАЛЛОСТРОЙ Май'!BF27:BG27,'[6]МЕТАЛЛОСТРОЙ Июнь'!BF27:BG27,'[7]МЕТАЛЛОСТРОЙ Июль'!BF27:BG27,'[8]МЕТАЛЛОСТРОЙ Авг.'!BF27:BG27,'[9]МЕТАЛЛОСТРОЙ Сент.'!BF27:BG27,'[10]МЕТАЛЛОСТРОЙ Окт.'!BF27:BG27+'[11]МЕТАЛЛОСТРОЙ Нояб.'!BF27:BG27,'[11]МЕТАЛЛОСТРОЙ Нояб.'!BF27:BG27,'[12]МЕТАЛЛОСТРОЙ Дек.'!BF27:BG27)</f>
        <v>0</v>
      </c>
      <c r="BH41" s="276"/>
      <c r="BI41" s="108">
        <f>SUM('[1]МЕТАЛЛОСТРОЙ Янв.'!BH27:BI27,'[2]МЕТАЛЛОСТРОЙ Февр.'!BH27:BI27,'[3]МЕТАЛЛОСТРОЙ Март'!BH27:BI27,'[4]МЕТАЛЛОСТРОЙ Апр.'!BH27:BI27,'[5]МЕТАЛЛОСТРОЙ Май'!BH27:BI27,'[6]МЕТАЛЛОСТРОЙ Июнь'!BH27:BI27,'[7]МЕТАЛЛОСТРОЙ Июль'!BH27:BI27,'[8]МЕТАЛЛОСТРОЙ Авг.'!BH27:BI27,'[9]МЕТАЛЛОСТРОЙ Сент.'!BH27:BI27,'[10]МЕТАЛЛОСТРОЙ Окт.'!BH27:BI27+'[11]МЕТАЛЛОСТРОЙ Нояб.'!BH27:BI27,'[11]МЕТАЛЛОСТРОЙ Нояб.'!BH27:BI27,'[12]МЕТАЛЛОСТРОЙ Дек.'!BH27:BI27)</f>
        <v>0</v>
      </c>
      <c r="BJ41" s="276"/>
      <c r="BK41" s="108">
        <f>SUM('[1]МЕТАЛЛОСТРОЙ Янв.'!BJ27:BK27,'[2]МЕТАЛЛОСТРОЙ Февр.'!BJ27:BK27,'[3]МЕТАЛЛОСТРОЙ Март'!BJ27:BK27,'[4]МЕТАЛЛОСТРОЙ Апр.'!BJ27:BK27,'[5]МЕТАЛЛОСТРОЙ Май'!BJ27:BK27,'[6]МЕТАЛЛОСТРОЙ Июнь'!BJ27:BK27,'[7]МЕТАЛЛОСТРОЙ Июль'!BJ27:BK27,'[8]МЕТАЛЛОСТРОЙ Авг.'!BJ27:BK27,'[9]МЕТАЛЛОСТРОЙ Сент.'!BJ27:BK27,'[10]МЕТАЛЛОСТРОЙ Окт.'!BJ27:BK27+'[11]МЕТАЛЛОСТРОЙ Нояб.'!BJ27:BK27,'[11]МЕТАЛЛОСТРОЙ Нояб.'!BJ27:BK27,'[12]МЕТАЛЛОСТРОЙ Дек.'!BJ27:BK27)</f>
        <v>0</v>
      </c>
      <c r="BL41" s="276"/>
      <c r="BM41" s="108">
        <f>SUM('[1]МЕТАЛЛОСТРОЙ Янв.'!BL27:BM27,'[2]МЕТАЛЛОСТРОЙ Февр.'!BL27:BM27,'[3]МЕТАЛЛОСТРОЙ Март'!BL27:BM27,'[4]МЕТАЛЛОСТРОЙ Апр.'!BL27:BM27,'[5]МЕТАЛЛОСТРОЙ Май'!BL27:BM27,'[6]МЕТАЛЛОСТРОЙ Июнь'!BL27:BM27,'[7]МЕТАЛЛОСТРОЙ Июль'!BL27:BM27,'[8]МЕТАЛЛОСТРОЙ Авг.'!BL27:BM27,'[9]МЕТАЛЛОСТРОЙ Сент.'!BL27:BM27,'[10]МЕТАЛЛОСТРОЙ Окт.'!BL27:BM27+'[11]МЕТАЛЛОСТРОЙ Нояб.'!BL27:BM27,'[11]МЕТАЛЛОСТРОЙ Нояб.'!BL27:BM27,'[12]МЕТАЛЛОСТРОЙ Дек.'!BL27:BM27)</f>
        <v>0</v>
      </c>
      <c r="BN41" s="276"/>
      <c r="BO41" s="108">
        <f>SUM('[1]МЕТАЛЛОСТРОЙ Янв.'!BN27:BO27,'[2]МЕТАЛЛОСТРОЙ Февр.'!BN27:BO27,'[3]МЕТАЛЛОСТРОЙ Март'!BN27:BO27,'[4]МЕТАЛЛОСТРОЙ Апр.'!BN27:BO27,'[5]МЕТАЛЛОСТРОЙ Май'!BN27:BO27,'[6]МЕТАЛЛОСТРОЙ Июнь'!BN27:BO27,'[7]МЕТАЛЛОСТРОЙ Июль'!BN27:BO27,'[8]МЕТАЛЛОСТРОЙ Авг.'!BN27:BO27,'[9]МЕТАЛЛОСТРОЙ Сент.'!BN27:BO27,'[10]МЕТАЛЛОСТРОЙ Окт.'!BN27:BO27+'[11]МЕТАЛЛОСТРОЙ Нояб.'!BN27:BO27,'[11]МЕТАЛЛОСТРОЙ Нояб.'!BN27:BO27,'[12]МЕТАЛЛОСТРОЙ Дек.'!BN27:BO27)</f>
        <v>0</v>
      </c>
      <c r="BP41" s="276"/>
      <c r="BQ41" s="108">
        <f>SUM('[1]МЕТАЛЛОСТРОЙ Янв.'!BP27:BQ27,'[2]МЕТАЛЛОСТРОЙ Февр.'!BP27:BQ27,'[3]МЕТАЛЛОСТРОЙ Март'!BP27:BQ27,'[4]МЕТАЛЛОСТРОЙ Апр.'!BP27:BQ27,'[5]МЕТАЛЛОСТРОЙ Май'!BP27:BQ27,'[6]МЕТАЛЛОСТРОЙ Июнь'!BP27:BQ27,'[7]МЕТАЛЛОСТРОЙ Июль'!BP27:BQ27,'[8]МЕТАЛЛОСТРОЙ Авг.'!BP27:BQ27,'[9]МЕТАЛЛОСТРОЙ Сент.'!BP27:BQ27,'[10]МЕТАЛЛОСТРОЙ Окт.'!BP27:BQ27+'[11]МЕТАЛЛОСТРОЙ Нояб.'!BP27:BQ27,'[11]МЕТАЛЛОСТРОЙ Нояб.'!BP27:BQ27,'[12]МЕТАЛЛОСТРОЙ Дек.'!BP27:BQ27)</f>
        <v>0</v>
      </c>
      <c r="BR41" s="276"/>
      <c r="BS41" s="108">
        <f>SUM('[1]МЕТАЛЛОСТРОЙ Янв.'!BR27:BS27,'[2]МЕТАЛЛОСТРОЙ Февр.'!BR27:BS27,'[3]МЕТАЛЛОСТРОЙ Март'!BR27:BS27,'[4]МЕТАЛЛОСТРОЙ Апр.'!BR27:BS27,'[5]МЕТАЛЛОСТРОЙ Май'!BR27:BS27,'[6]МЕТАЛЛОСТРОЙ Июнь'!BR27:BS27,'[7]МЕТАЛЛОСТРОЙ Июль'!BR27:BS27,'[8]МЕТАЛЛОСТРОЙ Авг.'!BR27:BS27,'[9]МЕТАЛЛОСТРОЙ Сент.'!BR27:BS27,'[10]МЕТАЛЛОСТРОЙ Окт.'!BR27:BS27+'[11]МЕТАЛЛОСТРОЙ Нояб.'!BR27:BS27,'[11]МЕТАЛЛОСТРОЙ Нояб.'!BR27:BS27,'[12]МЕТАЛЛОСТРОЙ Дек.'!BR27:BS27)</f>
        <v>0</v>
      </c>
      <c r="BT41" s="276"/>
      <c r="BU41" s="108">
        <f>SUM('[1]МЕТАЛЛОСТРОЙ Янв.'!BT27:BU27,'[2]МЕТАЛЛОСТРОЙ Февр.'!BT27:BU27,'[3]МЕТАЛЛОСТРОЙ Март'!BT27:BU27,'[4]МЕТАЛЛОСТРОЙ Апр.'!BT27:BU27,'[5]МЕТАЛЛОСТРОЙ Май'!BT27:BU27,'[6]МЕТАЛЛОСТРОЙ Июнь'!BT27:BU27,'[7]МЕТАЛЛОСТРОЙ Июль'!BT27:BU27,'[8]МЕТАЛЛОСТРОЙ Авг.'!BT27:BU27,'[9]МЕТАЛЛОСТРОЙ Сент.'!BT27:BU27,'[10]МЕТАЛЛОСТРОЙ Окт.'!BT27:BU27+'[11]МЕТАЛЛОСТРОЙ Нояб.'!BT27:BU27,'[11]МЕТАЛЛОСТРОЙ Нояб.'!BT27:BU27,'[12]МЕТАЛЛОСТРОЙ Дек.'!BT27:BU27)</f>
        <v>0</v>
      </c>
      <c r="BV41" s="276"/>
      <c r="BW41" s="108">
        <f>SUM('[1]МЕТАЛЛОСТРОЙ Янв.'!BV27:BW27,'[2]МЕТАЛЛОСТРОЙ Февр.'!BV27:BW27,'[3]МЕТАЛЛОСТРОЙ Март'!BV27:BW27,'[4]МЕТАЛЛОСТРОЙ Апр.'!BV27:BW27,'[5]МЕТАЛЛОСТРОЙ Май'!BV27:BW27,'[6]МЕТАЛЛОСТРОЙ Июнь'!BV27:BW27,'[7]МЕТАЛЛОСТРОЙ Июль'!BV27:BW27,'[8]МЕТАЛЛОСТРОЙ Авг.'!BV27:BW27,'[9]МЕТАЛЛОСТРОЙ Сент.'!BV27:BW27,'[10]МЕТАЛЛОСТРОЙ Окт.'!BV27:BW27+'[11]МЕТАЛЛОСТРОЙ Нояб.'!BV27:BW27,'[11]МЕТАЛЛОСТРОЙ Нояб.'!BV27:BW27,'[12]МЕТАЛЛОСТРОЙ Дек.'!BV27:BW27)</f>
        <v>0</v>
      </c>
      <c r="BX41" s="276"/>
      <c r="BY41" s="108">
        <f>SUM('[1]МЕТАЛЛОСТРОЙ Янв.'!BX27:BY27,'[2]МЕТАЛЛОСТРОЙ Февр.'!BX27:BY27,'[3]МЕТАЛЛОСТРОЙ Март'!BX27:BY27,'[4]МЕТАЛЛОСТРОЙ Апр.'!BX27:BY27,'[5]МЕТАЛЛОСТРОЙ Май'!BX27:BY27,'[6]МЕТАЛЛОСТРОЙ Июнь'!BX27:BY27,'[7]МЕТАЛЛОСТРОЙ Июль'!BX27:BY27,'[8]МЕТАЛЛОСТРОЙ Авг.'!BX27:BY27,'[9]МЕТАЛЛОСТРОЙ Сент.'!BX27:BY27,'[10]МЕТАЛЛОСТРОЙ Окт.'!BX27:BY27+'[11]МЕТАЛЛОСТРОЙ Нояб.'!BX27:BY27,'[11]МЕТАЛЛОСТРОЙ Нояб.'!BX27:BY27,'[12]МЕТАЛЛОСТРОЙ Дек.'!BX27:BY27)</f>
        <v>0</v>
      </c>
      <c r="BZ41" s="276"/>
      <c r="CA41" s="108">
        <f>SUM('[1]МЕТАЛЛОСТРОЙ Янв.'!BZ27:CA27,'[2]МЕТАЛЛОСТРОЙ Февр.'!BZ27:CA27,'[3]МЕТАЛЛОСТРОЙ Март'!BZ27:CA27,'[4]МЕТАЛЛОСТРОЙ Апр.'!BZ27:CA27,'[5]МЕТАЛЛОСТРОЙ Май'!BZ27:CA27,'[6]МЕТАЛЛОСТРОЙ Июнь'!BZ27:CA27,'[7]МЕТАЛЛОСТРОЙ Июль'!BZ27:CA27,'[8]МЕТАЛЛОСТРОЙ Авг.'!BZ27:CA27,'[9]МЕТАЛЛОСТРОЙ Сент.'!BZ27:CA27,'[10]МЕТАЛЛОСТРОЙ Окт.'!BZ27:CA27+'[11]МЕТАЛЛОСТРОЙ Нояб.'!BZ27:CA27,'[11]МЕТАЛЛОСТРОЙ Нояб.'!BZ27:CA27,'[12]МЕТАЛЛОСТРОЙ Дек.'!BZ27:CA27)</f>
        <v>0</v>
      </c>
      <c r="CB41" s="276"/>
      <c r="CC41" s="108">
        <f>SUM('[1]МЕТАЛЛОСТРОЙ Янв.'!CB27:CC27,'[2]МЕТАЛЛОСТРОЙ Февр.'!CB27:CC27,'[3]МЕТАЛЛОСТРОЙ Март'!CB27:CC27,'[4]МЕТАЛЛОСТРОЙ Апр.'!CB27:CC27,'[5]МЕТАЛЛОСТРОЙ Май'!CB27:CC27,'[6]МЕТАЛЛОСТРОЙ Июнь'!CB27:CC27,'[7]МЕТАЛЛОСТРОЙ Июль'!CB27:CC27,'[8]МЕТАЛЛОСТРОЙ Авг.'!CB27:CC27,'[9]МЕТАЛЛОСТРОЙ Сент.'!CB27:CC27,'[10]МЕТАЛЛОСТРОЙ Окт.'!CB27:CC27+'[11]МЕТАЛЛОСТРОЙ Нояб.'!CB27:CC27,'[11]МЕТАЛЛОСТРОЙ Нояб.'!CB27:CC27,'[12]МЕТАЛЛОСТРОЙ Дек.'!CB27:CC27)</f>
        <v>0</v>
      </c>
      <c r="CD41" s="276"/>
      <c r="CE41" s="108">
        <f>SUM('[1]МЕТАЛЛОСТРОЙ Янв.'!CD27:CE27,'[2]МЕТАЛЛОСТРОЙ Февр.'!CD27:CE27,'[3]МЕТАЛЛОСТРОЙ Март'!CD27:CE27,'[4]МЕТАЛЛОСТРОЙ Апр.'!CD27:CE27,'[5]МЕТАЛЛОСТРОЙ Май'!CD27:CE27,'[6]МЕТАЛЛОСТРОЙ Июнь'!CD27:CE27,'[7]МЕТАЛЛОСТРОЙ Июль'!CD27:CE27,'[8]МЕТАЛЛОСТРОЙ Авг.'!CD27:CE27,'[9]МЕТАЛЛОСТРОЙ Сент.'!CD27:CE27,'[10]МЕТАЛЛОСТРОЙ Окт.'!CD27:CE27+'[11]МЕТАЛЛОСТРОЙ Нояб.'!CD27:CE27,'[11]МЕТАЛЛОСТРОЙ Нояб.'!CD27:CE27,'[12]МЕТАЛЛОСТРОЙ Дек.'!CD27:CE27)</f>
        <v>0</v>
      </c>
      <c r="CF41" s="276"/>
      <c r="CG41" s="108">
        <f>SUM('[1]МЕТАЛЛОСТРОЙ Янв.'!CF27:CG27,'[2]МЕТАЛЛОСТРОЙ Февр.'!CF27:CG27,'[3]МЕТАЛЛОСТРОЙ Март'!CF27:CG27,'[4]МЕТАЛЛОСТРОЙ Апр.'!CF27:CG27,'[5]МЕТАЛЛОСТРОЙ Май'!CF27:CG27,'[6]МЕТАЛЛОСТРОЙ Июнь'!CF27:CG27,'[7]МЕТАЛЛОСТРОЙ Июль'!CF27:CG27,'[8]МЕТАЛЛОСТРОЙ Авг.'!CF27:CG27,'[9]МЕТАЛЛОСТРОЙ Сент.'!CF27:CG27,'[10]МЕТАЛЛОСТРОЙ Окт.'!CF27:CG27+'[11]МЕТАЛЛОСТРОЙ Нояб.'!CF27:CG27,'[11]МЕТАЛЛОСТРОЙ Нояб.'!CF27:CG27,'[12]МЕТАЛЛОСТРОЙ Дек.'!CF27:CG27)</f>
        <v>0</v>
      </c>
      <c r="CH41" s="276"/>
      <c r="CI41" s="108">
        <f>SUM('[1]МЕТАЛЛОСТРОЙ Янв.'!CH27:CI27,'[2]МЕТАЛЛОСТРОЙ Февр.'!CH27:CI27,'[3]МЕТАЛЛОСТРОЙ Март'!CH27:CI27,'[4]МЕТАЛЛОСТРОЙ Апр.'!CH27:CI27,'[5]МЕТАЛЛОСТРОЙ Май'!CH27:CI27,'[6]МЕТАЛЛОСТРОЙ Июнь'!CH27:CI27,'[7]МЕТАЛЛОСТРОЙ Июль'!CH27:CI27,'[8]МЕТАЛЛОСТРОЙ Авг.'!CH27:CI27,'[9]МЕТАЛЛОСТРОЙ Сент.'!CH27:CI27,'[10]МЕТАЛЛОСТРОЙ Окт.'!CH27:CI27+'[11]МЕТАЛЛОСТРОЙ Нояб.'!CH27:CI27,'[11]МЕТАЛЛОСТРОЙ Нояб.'!CH27:CI27,'[12]МЕТАЛЛОСТРОЙ Дек.'!CH27:CI27)</f>
        <v>0</v>
      </c>
      <c r="CJ41" s="276"/>
      <c r="CK41" s="108">
        <f>SUM('[1]МЕТАЛЛОСТРОЙ Янв.'!CJ27:CK27,'[2]МЕТАЛЛОСТРОЙ Февр.'!CJ27:CK27,'[3]МЕТАЛЛОСТРОЙ Март'!CJ27:CK27,'[4]МЕТАЛЛОСТРОЙ Апр.'!CJ27:CK27,'[5]МЕТАЛЛОСТРОЙ Май'!CJ27:CK27,'[6]МЕТАЛЛОСТРОЙ Июнь'!CJ27:CK27,'[7]МЕТАЛЛОСТРОЙ Июль'!CJ27:CK27,'[8]МЕТАЛЛОСТРОЙ Авг.'!CJ27:CK27,'[9]МЕТАЛЛОСТРОЙ Сент.'!CJ27:CK27,'[10]МЕТАЛЛОСТРОЙ Окт.'!CJ27:CK27+'[11]МЕТАЛЛОСТРОЙ Нояб.'!CJ27:CK27,'[11]МЕТАЛЛОСТРОЙ Нояб.'!CJ27:CK27,'[12]МЕТАЛЛОСТРОЙ Дек.'!CJ27:CK27)</f>
        <v>0</v>
      </c>
      <c r="CL41" s="276"/>
      <c r="CM41" s="108">
        <f>SUM('[1]МЕТАЛЛОСТРОЙ Янв.'!CL27:CM27,'[2]МЕТАЛЛОСТРОЙ Февр.'!CL27:CM27,'[3]МЕТАЛЛОСТРОЙ Март'!CL27:CM27,'[4]МЕТАЛЛОСТРОЙ Апр.'!CL27:CM27,'[5]МЕТАЛЛОСТРОЙ Май'!CL27:CM27,'[6]МЕТАЛЛОСТРОЙ Июнь'!CL27:CM27,'[7]МЕТАЛЛОСТРОЙ Июль'!CL27:CM27,'[8]МЕТАЛЛОСТРОЙ Авг.'!CL27:CM27,'[9]МЕТАЛЛОСТРОЙ Сент.'!CL27:CM27,'[10]МЕТАЛЛОСТРОЙ Окт.'!CL27:CM27+'[11]МЕТАЛЛОСТРОЙ Нояб.'!CL27:CM27,'[11]МЕТАЛЛОСТРОЙ Нояб.'!CL27:CM27,'[12]МЕТАЛЛОСТРОЙ Дек.'!CL27:CM27)</f>
        <v>0</v>
      </c>
      <c r="CN41" s="276"/>
      <c r="CO41" s="108">
        <f>SUM('[1]МЕТАЛЛОСТРОЙ Янв.'!CN27:CO27,'[2]МЕТАЛЛОСТРОЙ Февр.'!CN27:CO27,'[3]МЕТАЛЛОСТРОЙ Март'!CN27:CO27,'[4]МЕТАЛЛОСТРОЙ Апр.'!CN27:CO27,'[5]МЕТАЛЛОСТРОЙ Май'!CN27:CO27,'[6]МЕТАЛЛОСТРОЙ Июнь'!CN27:CO27,'[7]МЕТАЛЛОСТРОЙ Июль'!CN27:CO27,'[8]МЕТАЛЛОСТРОЙ Авг.'!CN27:CO27,'[9]МЕТАЛЛОСТРОЙ Сент.'!CN27:CO27,'[10]МЕТАЛЛОСТРОЙ Окт.'!CN27:CO27+'[11]МЕТАЛЛОСТРОЙ Нояб.'!CN27:CO27,'[11]МЕТАЛЛОСТРОЙ Нояб.'!CN27:CO27,'[12]МЕТАЛЛОСТРОЙ Дек.'!CN27:CO27)</f>
        <v>0</v>
      </c>
      <c r="CP41" s="79"/>
      <c r="CQ41" s="79"/>
      <c r="CR41" s="79"/>
    </row>
    <row r="42" spans="1:96" ht="15.9" customHeight="1" x14ac:dyDescent="0.3">
      <c r="A42" s="384">
        <v>11</v>
      </c>
      <c r="B42" s="457" t="s">
        <v>199</v>
      </c>
      <c r="C42" s="416"/>
      <c r="D42" s="277"/>
      <c r="E42" s="244">
        <f>SUM('[1]МЕТАЛЛОСТРОЙ Янв.'!D28:E28,'[2]МЕТАЛЛОСТРОЙ Февр.'!D28:E28,'[3]МЕТАЛЛОСТРОЙ Март'!D28:E28,'[4]МЕТАЛЛОСТРОЙ Апр.'!D28:E28,'[5]МЕТАЛЛОСТРОЙ Май'!D28:E28,'[6]МЕТАЛЛОСТРОЙ Июнь'!D28:E28,'[7]МЕТАЛЛОСТРОЙ Июль'!D28:E28,'[8]МЕТАЛЛОСТРОЙ Авг.'!D28:E28,'[9]МЕТАЛЛОСТРОЙ Сент.'!D28:E28,'[10]МЕТАЛЛОСТРОЙ Окт.'!D28:E28+'[11]МЕТАЛЛОСТРОЙ Нояб.'!D28:E28,'[11]МЕТАЛЛОСТРОЙ Нояб.'!D28:E28,'[12]МЕТАЛЛОСТРОЙ Дек.'!D28:E28)</f>
        <v>0</v>
      </c>
      <c r="F42" s="277"/>
      <c r="G42" s="244">
        <f>SUM('[1]МЕТАЛЛОСТРОЙ Янв.'!F28:G28,'[2]МЕТАЛЛОСТРОЙ Февр.'!F28:G28,'[3]МЕТАЛЛОСТРОЙ Март'!F28:G28,'[4]МЕТАЛЛОСТРОЙ Апр.'!F28:G28,'[5]МЕТАЛЛОСТРОЙ Май'!F28:G28,'[6]МЕТАЛЛОСТРОЙ Июнь'!F28:G28,'[7]МЕТАЛЛОСТРОЙ Июль'!F28:G28,'[8]МЕТАЛЛОСТРОЙ Авг.'!F28:G28,'[9]МЕТАЛЛОСТРОЙ Сент.'!F28:G28,'[10]МЕТАЛЛОСТРОЙ Окт.'!F28:G28+'[11]МЕТАЛЛОСТРОЙ Нояб.'!F28:G28,'[11]МЕТАЛЛОСТРОЙ Нояб.'!F28:G28,'[12]МЕТАЛЛОСТРОЙ Дек.'!F28:G28)</f>
        <v>0</v>
      </c>
      <c r="H42" s="277"/>
      <c r="I42" s="244">
        <f>SUM('[1]МЕТАЛЛОСТРОЙ Янв.'!H28:I28,'[2]МЕТАЛЛОСТРОЙ Февр.'!H28:I28,'[3]МЕТАЛЛОСТРОЙ Март'!H28:I28,'[4]МЕТАЛЛОСТРОЙ Апр.'!H28:I28,'[5]МЕТАЛЛОСТРОЙ Май'!H28:I28,'[6]МЕТАЛЛОСТРОЙ Июнь'!H28:I28,'[7]МЕТАЛЛОСТРОЙ Июль'!H28:I28,'[8]МЕТАЛЛОСТРОЙ Авг.'!H28:I28,'[9]МЕТАЛЛОСТРОЙ Сент.'!H28:I28,'[10]МЕТАЛЛОСТРОЙ Окт.'!H28:I28+'[11]МЕТАЛЛОСТРОЙ Нояб.'!H28:I28,'[11]МЕТАЛЛОСТРОЙ Нояб.'!H28:I28,'[12]МЕТАЛЛОСТРОЙ Дек.'!H28:I28)</f>
        <v>0</v>
      </c>
      <c r="J42" s="277"/>
      <c r="K42" s="244">
        <f>SUM('[1]МЕТАЛЛОСТРОЙ Янв.'!J28:K28,'[2]МЕТАЛЛОСТРОЙ Февр.'!J28:K28,'[3]МЕТАЛЛОСТРОЙ Март'!J28:K28,'[4]МЕТАЛЛОСТРОЙ Апр.'!J28:K28,'[5]МЕТАЛЛОСТРОЙ Май'!J28:K28,'[6]МЕТАЛЛОСТРОЙ Июнь'!J28:K28,'[7]МЕТАЛЛОСТРОЙ Июль'!J28:K28,'[8]МЕТАЛЛОСТРОЙ Авг.'!J28:K28,'[9]МЕТАЛЛОСТРОЙ Сент.'!J28:K28,'[10]МЕТАЛЛОСТРОЙ Окт.'!J28:K28+'[11]МЕТАЛЛОСТРОЙ Нояб.'!J28:K28,'[11]МЕТАЛЛОСТРОЙ Нояб.'!J28:K28,'[12]МЕТАЛЛОСТРОЙ Дек.'!J28:K28)</f>
        <v>0</v>
      </c>
      <c r="L42" s="277"/>
      <c r="M42" s="244">
        <f>SUM('[1]МЕТАЛЛОСТРОЙ Янв.'!L28:M28,'[2]МЕТАЛЛОСТРОЙ Февр.'!L28:M28,'[3]МЕТАЛЛОСТРОЙ Март'!L28:M28,'[4]МЕТАЛЛОСТРОЙ Апр.'!L28:M28,'[5]МЕТАЛЛОСТРОЙ Май'!L28:M28,'[6]МЕТАЛЛОСТРОЙ Июнь'!L28:M28,'[7]МЕТАЛЛОСТРОЙ Июль'!L28:M28,'[8]МЕТАЛЛОСТРОЙ Авг.'!L28:M28,'[9]МЕТАЛЛОСТРОЙ Сент.'!L28:M28,'[10]МЕТАЛЛОСТРОЙ Окт.'!L28:M28+'[11]МЕТАЛЛОСТРОЙ Нояб.'!L28:M28,'[11]МЕТАЛЛОСТРОЙ Нояб.'!L28:M28,'[12]МЕТАЛЛОСТРОЙ Дек.'!L28:M28)</f>
        <v>0</v>
      </c>
      <c r="N42" s="277"/>
      <c r="O42" s="244">
        <f>SUM('[1]МЕТАЛЛОСТРОЙ Янв.'!N28:O28,'[2]МЕТАЛЛОСТРОЙ Февр.'!N28:O28,'[3]МЕТАЛЛОСТРОЙ Март'!N28:O28,'[4]МЕТАЛЛОСТРОЙ Апр.'!N28:O28,'[5]МЕТАЛЛОСТРОЙ Май'!N28:O28,'[6]МЕТАЛЛОСТРОЙ Июнь'!N28:O28,'[7]МЕТАЛЛОСТРОЙ Июль'!N28:O28,'[8]МЕТАЛЛОСТРОЙ Авг.'!N28:O28,'[9]МЕТАЛЛОСТРОЙ Сент.'!N28:O28,'[10]МЕТАЛЛОСТРОЙ Окт.'!N28:O28+'[11]МЕТАЛЛОСТРОЙ Нояб.'!N28:O28,'[11]МЕТАЛЛОСТРОЙ Нояб.'!N28:O28,'[12]МЕТАЛЛОСТРОЙ Дек.'!N28:O28)</f>
        <v>0</v>
      </c>
      <c r="P42" s="277"/>
      <c r="Q42" s="244">
        <f>SUM('[1]МЕТАЛЛОСТРОЙ Янв.'!P28:Q28,'[2]МЕТАЛЛОСТРОЙ Февр.'!P28:Q28,'[3]МЕТАЛЛОСТРОЙ Март'!P28:Q28,'[4]МЕТАЛЛОСТРОЙ Апр.'!P28:Q28,'[5]МЕТАЛЛОСТРОЙ Май'!P28:Q28,'[6]МЕТАЛЛОСТРОЙ Июнь'!P28:Q28,'[7]МЕТАЛЛОСТРОЙ Июль'!P28:Q28,'[8]МЕТАЛЛОСТРОЙ Авг.'!P28:Q28,'[9]МЕТАЛЛОСТРОЙ Сент.'!P28:Q28,'[10]МЕТАЛЛОСТРОЙ Окт.'!P28:Q28+'[11]МЕТАЛЛОСТРОЙ Нояб.'!P28:Q28,'[11]МЕТАЛЛОСТРОЙ Нояб.'!P28:Q28,'[12]МЕТАЛЛОСТРОЙ Дек.'!P28:Q28)</f>
        <v>0</v>
      </c>
      <c r="R42" s="277"/>
      <c r="S42" s="244">
        <f>SUM('[1]МЕТАЛЛОСТРОЙ Янв.'!R28:S28,'[2]МЕТАЛЛОСТРОЙ Февр.'!R28:S28,'[3]МЕТАЛЛОСТРОЙ Март'!R28:S28,'[4]МЕТАЛЛОСТРОЙ Апр.'!R28:S28,'[5]МЕТАЛЛОСТРОЙ Май'!R28:S28,'[6]МЕТАЛЛОСТРОЙ Июнь'!R28:S28,'[7]МЕТАЛЛОСТРОЙ Июль'!R28:S28,'[8]МЕТАЛЛОСТРОЙ Авг.'!R28:S28,'[9]МЕТАЛЛОСТРОЙ Сент.'!R28:S28,'[10]МЕТАЛЛОСТРОЙ Окт.'!R28:S28+'[11]МЕТАЛЛОСТРОЙ Нояб.'!R28:S28,'[11]МЕТАЛЛОСТРОЙ Нояб.'!R28:S28,'[12]МЕТАЛЛОСТРОЙ Дек.'!R28:S28)</f>
        <v>0</v>
      </c>
      <c r="T42" s="277"/>
      <c r="U42" s="244">
        <f>SUM('[1]МЕТАЛЛОСТРОЙ Янв.'!T28:U28,'[2]МЕТАЛЛОСТРОЙ Февр.'!T28:U28,'[3]МЕТАЛЛОСТРОЙ Март'!T28:U28,'[4]МЕТАЛЛОСТРОЙ Апр.'!T28:U28,'[5]МЕТАЛЛОСТРОЙ Май'!T28:U28,'[6]МЕТАЛЛОСТРОЙ Июнь'!T28:U28,'[7]МЕТАЛЛОСТРОЙ Июль'!T28:U28,'[8]МЕТАЛЛОСТРОЙ Авг.'!T28:U28,'[9]МЕТАЛЛОСТРОЙ Сент.'!T28:U28,'[10]МЕТАЛЛОСТРОЙ Окт.'!T28:U28+'[11]МЕТАЛЛОСТРОЙ Нояб.'!T28:U28,'[11]МЕТАЛЛОСТРОЙ Нояб.'!T28:U28,'[12]МЕТАЛЛОСТРОЙ Дек.'!T28:U28)</f>
        <v>0</v>
      </c>
      <c r="V42" s="277"/>
      <c r="W42" s="244">
        <f>SUM('[1]МЕТАЛЛОСТРОЙ Янв.'!V28:W28,'[2]МЕТАЛЛОСТРОЙ Февр.'!V28:W28,'[3]МЕТАЛЛОСТРОЙ Март'!V28:W28,'[4]МЕТАЛЛОСТРОЙ Апр.'!V28:W28,'[5]МЕТАЛЛОСТРОЙ Май'!V28:W28,'[6]МЕТАЛЛОСТРОЙ Июнь'!V28:W28,'[7]МЕТАЛЛОСТРОЙ Июль'!V28:W28,'[8]МЕТАЛЛОСТРОЙ Авг.'!V28:W28,'[9]МЕТАЛЛОСТРОЙ Сент.'!V28:W28,'[10]МЕТАЛЛОСТРОЙ Окт.'!V28:W28+'[11]МЕТАЛЛОСТРОЙ Нояб.'!V28:W28,'[11]МЕТАЛЛОСТРОЙ Нояб.'!V28:W28,'[12]МЕТАЛЛОСТРОЙ Дек.'!V28:W28)</f>
        <v>0</v>
      </c>
      <c r="X42" s="277"/>
      <c r="Y42" s="244">
        <f>SUM('[1]МЕТАЛЛОСТРОЙ Янв.'!X28:Y28,'[2]МЕТАЛЛОСТРОЙ Февр.'!X28:Y28,'[3]МЕТАЛЛОСТРОЙ Март'!X28:Y28,'[4]МЕТАЛЛОСТРОЙ Апр.'!X28:Y28,'[5]МЕТАЛЛОСТРОЙ Май'!X28:Y28,'[6]МЕТАЛЛОСТРОЙ Июнь'!X28:Y28,'[7]МЕТАЛЛОСТРОЙ Июль'!X28:Y28,'[8]МЕТАЛЛОСТРОЙ Авг.'!X28:Y28,'[9]МЕТАЛЛОСТРОЙ Сент.'!X28:Y28,'[10]МЕТАЛЛОСТРОЙ Окт.'!X28:Y28+'[11]МЕТАЛЛОСТРОЙ Нояб.'!X28:Y28,'[11]МЕТАЛЛОСТРОЙ Нояб.'!X28:Y28,'[12]МЕТАЛЛОСТРОЙ Дек.'!X28:Y28)</f>
        <v>0</v>
      </c>
      <c r="Z42" s="277"/>
      <c r="AA42" s="244">
        <f>SUM('[1]МЕТАЛЛОСТРОЙ Янв.'!Z28:AA28,'[2]МЕТАЛЛОСТРОЙ Февр.'!Z28:AA28,'[3]МЕТАЛЛОСТРОЙ Март'!Z28:AA28,'[4]МЕТАЛЛОСТРОЙ Апр.'!Z28:AA28,'[5]МЕТАЛЛОСТРОЙ Май'!Z28:AA28,'[6]МЕТАЛЛОСТРОЙ Июнь'!Z28:AA28,'[7]МЕТАЛЛОСТРОЙ Июль'!Z28:AA28,'[8]МЕТАЛЛОСТРОЙ Авг.'!Z28:AA28,'[9]МЕТАЛЛОСТРОЙ Сент.'!Z28:AA28,'[10]МЕТАЛЛОСТРОЙ Окт.'!Z28:AA28+'[11]МЕТАЛЛОСТРОЙ Нояб.'!Z28:AA28,'[11]МЕТАЛЛОСТРОЙ Нояб.'!Z28:AA28,'[12]МЕТАЛЛОСТРОЙ Дек.'!Z28:AA28)</f>
        <v>0</v>
      </c>
      <c r="AB42" s="277"/>
      <c r="AC42" s="244">
        <f>SUM('[1]МЕТАЛЛОСТРОЙ Янв.'!AB28:AC28,'[2]МЕТАЛЛОСТРОЙ Февр.'!AB28:AC28,'[3]МЕТАЛЛОСТРОЙ Март'!AB28:AC28,'[4]МЕТАЛЛОСТРОЙ Апр.'!AB28:AC28,'[5]МЕТАЛЛОСТРОЙ Май'!AB28:AC28,'[6]МЕТАЛЛОСТРОЙ Июнь'!AB28:AC28,'[7]МЕТАЛЛОСТРОЙ Июль'!AB28:AC28,'[8]МЕТАЛЛОСТРОЙ Авг.'!AB28:AC28,'[9]МЕТАЛЛОСТРОЙ Сент.'!AB28:AC28,'[10]МЕТАЛЛОСТРОЙ Окт.'!AB28:AC28+'[11]МЕТАЛЛОСТРОЙ Нояб.'!AB28:AC28,'[11]МЕТАЛЛОСТРОЙ Нояб.'!AB28:AC28,'[12]МЕТАЛЛОСТРОЙ Дек.'!AB28:AC28)</f>
        <v>0</v>
      </c>
      <c r="AD42" s="277"/>
      <c r="AE42" s="244">
        <f>SUM('[1]МЕТАЛЛОСТРОЙ Янв.'!AD28:AE28,'[2]МЕТАЛЛОСТРОЙ Февр.'!AD28:AE28,'[3]МЕТАЛЛОСТРОЙ Март'!AD28:AE28,'[4]МЕТАЛЛОСТРОЙ Апр.'!AD28:AE28,'[5]МЕТАЛЛОСТРОЙ Май'!AD28:AE28,'[6]МЕТАЛЛОСТРОЙ Июнь'!AD28:AE28,'[7]МЕТАЛЛОСТРОЙ Июль'!AD28:AE28,'[8]МЕТАЛЛОСТРОЙ Авг.'!AD28:AE28,'[9]МЕТАЛЛОСТРОЙ Сент.'!AD28:AE28,'[10]МЕТАЛЛОСТРОЙ Окт.'!AD28:AE28+'[11]МЕТАЛЛОСТРОЙ Нояб.'!AD28:AE28,'[11]МЕТАЛЛОСТРОЙ Нояб.'!AD28:AE28,'[12]МЕТАЛЛОСТРОЙ Дек.'!AD28:AE28)</f>
        <v>0</v>
      </c>
      <c r="AF42" s="277"/>
      <c r="AG42" s="244">
        <f>SUM('[1]МЕТАЛЛОСТРОЙ Янв.'!AF28:AG28,'[2]МЕТАЛЛОСТРОЙ Февр.'!AF28:AG28,'[3]МЕТАЛЛОСТРОЙ Март'!AF28:AG28,'[4]МЕТАЛЛОСТРОЙ Апр.'!AF28:AG28,'[5]МЕТАЛЛОСТРОЙ Май'!AF28:AG28,'[6]МЕТАЛЛОСТРОЙ Июнь'!AF28:AG28,'[7]МЕТАЛЛОСТРОЙ Июль'!AF28:AG28,'[8]МЕТАЛЛОСТРОЙ Авг.'!AF28:AG28,'[9]МЕТАЛЛОСТРОЙ Сент.'!AF28:AG28,'[10]МЕТАЛЛОСТРОЙ Окт.'!AF28:AG28+'[11]МЕТАЛЛОСТРОЙ Нояб.'!AF28:AG28,'[11]МЕТАЛЛОСТРОЙ Нояб.'!AF28:AG28,'[12]МЕТАЛЛОСТРОЙ Дек.'!AF28:AG28)</f>
        <v>0</v>
      </c>
      <c r="AH42" s="277"/>
      <c r="AI42" s="244">
        <f>SUM('[1]МЕТАЛЛОСТРОЙ Янв.'!AH28:AI28,'[2]МЕТАЛЛОСТРОЙ Февр.'!AH28:AI28,'[3]МЕТАЛЛОСТРОЙ Март'!AH28:AI28,'[4]МЕТАЛЛОСТРОЙ Апр.'!AH28:AI28,'[5]МЕТАЛЛОСТРОЙ Май'!AH28:AI28,'[6]МЕТАЛЛОСТРОЙ Июнь'!AH28:AI28,'[7]МЕТАЛЛОСТРОЙ Июль'!AH28:AI28,'[8]МЕТАЛЛОСТРОЙ Авг.'!AH28:AI28,'[9]МЕТАЛЛОСТРОЙ Сент.'!AH28:AI28,'[10]МЕТАЛЛОСТРОЙ Окт.'!AH28:AI28+'[11]МЕТАЛЛОСТРОЙ Нояб.'!AH28:AI28,'[11]МЕТАЛЛОСТРОЙ Нояб.'!AH28:AI28,'[12]МЕТАЛЛОСТРОЙ Дек.'!AH28:AI28)</f>
        <v>0</v>
      </c>
      <c r="AJ42" s="277"/>
      <c r="AK42" s="244">
        <f>SUM('[1]МЕТАЛЛОСТРОЙ Янв.'!AJ28:AK28,'[2]МЕТАЛЛОСТРОЙ Февр.'!AJ28:AK28,'[3]МЕТАЛЛОСТРОЙ Март'!AJ28:AK28,'[4]МЕТАЛЛОСТРОЙ Апр.'!AJ28:AK28,'[5]МЕТАЛЛОСТРОЙ Май'!AJ28:AK28,'[6]МЕТАЛЛОСТРОЙ Июнь'!AJ28:AK28,'[7]МЕТАЛЛОСТРОЙ Июль'!AJ28:AK28,'[8]МЕТАЛЛОСТРОЙ Авг.'!AJ28:AK28,'[9]МЕТАЛЛОСТРОЙ Сент.'!AJ28:AK28,'[10]МЕТАЛЛОСТРОЙ Окт.'!AJ28:AK28+'[11]МЕТАЛЛОСТРОЙ Нояб.'!AJ28:AK28,'[11]МЕТАЛЛОСТРОЙ Нояб.'!AJ28:AK28,'[12]МЕТАЛЛОСТРОЙ Дек.'!AJ28:AK28)</f>
        <v>0</v>
      </c>
      <c r="AL42" s="277"/>
      <c r="AM42" s="244">
        <f>SUM('[1]МЕТАЛЛОСТРОЙ Янв.'!AL28:AM28,'[2]МЕТАЛЛОСТРОЙ Февр.'!AL28:AM28,'[3]МЕТАЛЛОСТРОЙ Март'!AL28:AM28,'[4]МЕТАЛЛОСТРОЙ Апр.'!AL28:AM28,'[5]МЕТАЛЛОСТРОЙ Май'!AL28:AM28,'[6]МЕТАЛЛОСТРОЙ Июнь'!AL28:AM28,'[7]МЕТАЛЛОСТРОЙ Июль'!AL28:AM28,'[8]МЕТАЛЛОСТРОЙ Авг.'!AL28:AM28,'[9]МЕТАЛЛОСТРОЙ Сент.'!AL28:AM28,'[10]МЕТАЛЛОСТРОЙ Окт.'!AL28:AM28+'[11]МЕТАЛЛОСТРОЙ Нояб.'!AL28:AM28,'[11]МЕТАЛЛОСТРОЙ Нояб.'!AL28:AM28,'[12]МЕТАЛЛОСТРОЙ Дек.'!AL28:AM28)</f>
        <v>0</v>
      </c>
      <c r="AN42" s="277"/>
      <c r="AO42" s="244">
        <f>SUM('[1]МЕТАЛЛОСТРОЙ Янв.'!AN28:AO28,'[2]МЕТАЛЛОСТРОЙ Февр.'!AN28:AO28,'[3]МЕТАЛЛОСТРОЙ Март'!AN28:AO28,'[4]МЕТАЛЛОСТРОЙ Апр.'!AN28:AO28,'[5]МЕТАЛЛОСТРОЙ Май'!AN28:AO28,'[6]МЕТАЛЛОСТРОЙ Июнь'!AN28:AO28,'[7]МЕТАЛЛОСТРОЙ Июль'!AN28:AO28,'[8]МЕТАЛЛОСТРОЙ Авг.'!AN28:AO28,'[9]МЕТАЛЛОСТРОЙ Сент.'!AN28:AO28,'[10]МЕТАЛЛОСТРОЙ Окт.'!AN28:AO28+'[11]МЕТАЛЛОСТРОЙ Нояб.'!AN28:AO28,'[11]МЕТАЛЛОСТРОЙ Нояб.'!AN28:AO28,'[12]МЕТАЛЛОСТРОЙ Дек.'!AN28:AO28)</f>
        <v>0</v>
      </c>
      <c r="AP42" s="277"/>
      <c r="AQ42" s="244">
        <f>SUM('[1]МЕТАЛЛОСТРОЙ Янв.'!AP28:AQ28,'[2]МЕТАЛЛОСТРОЙ Февр.'!AP28:AQ28,'[3]МЕТАЛЛОСТРОЙ Март'!AP28:AQ28,'[4]МЕТАЛЛОСТРОЙ Апр.'!AP28:AQ28,'[5]МЕТАЛЛОСТРОЙ Май'!AP28:AQ28,'[6]МЕТАЛЛОСТРОЙ Июнь'!AP28:AQ28,'[7]МЕТАЛЛОСТРОЙ Июль'!AP28:AQ28,'[8]МЕТАЛЛОСТРОЙ Авг.'!AP28:AQ28,'[9]МЕТАЛЛОСТРОЙ Сент.'!AP28:AQ28,'[10]МЕТАЛЛОСТРОЙ Окт.'!AP28:AQ28+'[11]МЕТАЛЛОСТРОЙ Нояб.'!AP28:AQ28,'[11]МЕТАЛЛОСТРОЙ Нояб.'!AP28:AQ28,'[12]МЕТАЛЛОСТРОЙ Дек.'!AP28:AQ28)</f>
        <v>0</v>
      </c>
      <c r="AR42" s="277"/>
      <c r="AS42" s="244">
        <f>SUM('[1]МЕТАЛЛОСТРОЙ Янв.'!AR28:AS28,'[2]МЕТАЛЛОСТРОЙ Февр.'!AR28:AS28,'[3]МЕТАЛЛОСТРОЙ Март'!AR28:AS28,'[4]МЕТАЛЛОСТРОЙ Апр.'!AR28:AS28,'[5]МЕТАЛЛОСТРОЙ Май'!AR28:AS28,'[6]МЕТАЛЛОСТРОЙ Июнь'!AR28:AS28,'[7]МЕТАЛЛОСТРОЙ Июль'!AR28:AS28,'[8]МЕТАЛЛОСТРОЙ Авг.'!AR28:AS28,'[9]МЕТАЛЛОСТРОЙ Сент.'!AR28:AS28,'[10]МЕТАЛЛОСТРОЙ Окт.'!AR28:AS28+'[11]МЕТАЛЛОСТРОЙ Нояб.'!AR28:AS28,'[11]МЕТАЛЛОСТРОЙ Нояб.'!AR28:AS28,'[12]МЕТАЛЛОСТРОЙ Дек.'!AR28:AS28)</f>
        <v>0</v>
      </c>
      <c r="AT42" s="277"/>
      <c r="AU42" s="244">
        <f>SUM('[1]МЕТАЛЛОСТРОЙ Янв.'!AT28:AU28,'[2]МЕТАЛЛОСТРОЙ Февр.'!AT28:AU28,'[3]МЕТАЛЛОСТРОЙ Март'!AT28:AU28,'[4]МЕТАЛЛОСТРОЙ Апр.'!AT28:AU28,'[5]МЕТАЛЛОСТРОЙ Май'!AT28:AU28,'[6]МЕТАЛЛОСТРОЙ Июнь'!AT28:AU28,'[7]МЕТАЛЛОСТРОЙ Июль'!AT28:AU28,'[8]МЕТАЛЛОСТРОЙ Авг.'!AT28:AU28,'[9]МЕТАЛЛОСТРОЙ Сент.'!AT28:AU28,'[10]МЕТАЛЛОСТРОЙ Окт.'!AT28:AU28+'[11]МЕТАЛЛОСТРОЙ Нояб.'!AT28:AU28,'[11]МЕТАЛЛОСТРОЙ Нояб.'!AT28:AU28,'[12]МЕТАЛЛОСТРОЙ Дек.'!AT28:AU28)</f>
        <v>0</v>
      </c>
      <c r="AV42" s="277"/>
      <c r="AW42" s="244">
        <f>SUM('[1]МЕТАЛЛОСТРОЙ Янв.'!AV28:AW28,'[2]МЕТАЛЛОСТРОЙ Февр.'!AV28:AW28,'[3]МЕТАЛЛОСТРОЙ Март'!AV28:AW28,'[4]МЕТАЛЛОСТРОЙ Апр.'!AV28:AW28,'[5]МЕТАЛЛОСТРОЙ Май'!AV28:AW28,'[6]МЕТАЛЛОСТРОЙ Июнь'!AV28:AW28,'[7]МЕТАЛЛОСТРОЙ Июль'!AV28:AW28,'[8]МЕТАЛЛОСТРОЙ Авг.'!AV28:AW28,'[9]МЕТАЛЛОСТРОЙ Сент.'!AV28:AW28,'[10]МЕТАЛЛОСТРОЙ Окт.'!AV28:AW28+'[11]МЕТАЛЛОСТРОЙ Нояб.'!AV28:AW28,'[11]МЕТАЛЛОСТРОЙ Нояб.'!AV28:AW28,'[12]МЕТАЛЛОСТРОЙ Дек.'!AV28:AW28)</f>
        <v>0</v>
      </c>
      <c r="AX42" s="277"/>
      <c r="AY42" s="244">
        <f>SUM('[1]МЕТАЛЛОСТРОЙ Янв.'!AX28:AY28,'[2]МЕТАЛЛОСТРОЙ Февр.'!AX28:AY28,'[3]МЕТАЛЛОСТРОЙ Март'!AX28:AY28,'[4]МЕТАЛЛОСТРОЙ Апр.'!AX28:AY28,'[5]МЕТАЛЛОСТРОЙ Май'!AX28:AY28,'[6]МЕТАЛЛОСТРОЙ Июнь'!AX28:AY28,'[7]МЕТАЛЛОСТРОЙ Июль'!AX28:AY28,'[8]МЕТАЛЛОСТРОЙ Авг.'!AX28:AY28,'[9]МЕТАЛЛОСТРОЙ Сент.'!AX28:AY28,'[10]МЕТАЛЛОСТРОЙ Окт.'!AX28:AY28+'[11]МЕТАЛЛОСТРОЙ Нояб.'!AX28:AY28,'[11]МЕТАЛЛОСТРОЙ Нояб.'!AX28:AY28,'[12]МЕТАЛЛОСТРОЙ Дек.'!AX28:AY28)</f>
        <v>0</v>
      </c>
      <c r="AZ42" s="277"/>
      <c r="BA42" s="244">
        <f>SUM('[1]МЕТАЛЛОСТРОЙ Янв.'!AZ28:BA28,'[2]МЕТАЛЛОСТРОЙ Февр.'!AZ28:BA28,'[3]МЕТАЛЛОСТРОЙ Март'!AZ28:BA28,'[4]МЕТАЛЛОСТРОЙ Апр.'!AZ28:BA28,'[5]МЕТАЛЛОСТРОЙ Май'!AZ28:BA28,'[6]МЕТАЛЛОСТРОЙ Июнь'!AZ28:BA28,'[7]МЕТАЛЛОСТРОЙ Июль'!AZ28:BA28,'[8]МЕТАЛЛОСТРОЙ Авг.'!AZ28:BA28,'[9]МЕТАЛЛОСТРОЙ Сент.'!AZ28:BA28,'[10]МЕТАЛЛОСТРОЙ Окт.'!AZ28:BA28+'[11]МЕТАЛЛОСТРОЙ Нояб.'!AZ28:BA28,'[11]МЕТАЛЛОСТРОЙ Нояб.'!AZ28:BA28,'[12]МЕТАЛЛОСТРОЙ Дек.'!AZ28:BA28)</f>
        <v>0</v>
      </c>
      <c r="BB42" s="277"/>
      <c r="BC42" s="244">
        <f>SUM('[1]МЕТАЛЛОСТРОЙ Янв.'!BB28:BC28,'[2]МЕТАЛЛОСТРОЙ Февр.'!BB28:BC28,'[3]МЕТАЛЛОСТРОЙ Март'!BB28:BC28,'[4]МЕТАЛЛОСТРОЙ Апр.'!BB28:BC28,'[5]МЕТАЛЛОСТРОЙ Май'!BB28:BC28,'[6]МЕТАЛЛОСТРОЙ Июнь'!BB28:BC28,'[7]МЕТАЛЛОСТРОЙ Июль'!BB28:BC28,'[8]МЕТАЛЛОСТРОЙ Авг.'!BB28:BC28,'[9]МЕТАЛЛОСТРОЙ Сент.'!BB28:BC28,'[10]МЕТАЛЛОСТРОЙ Окт.'!BB28:BC28+'[11]МЕТАЛЛОСТРОЙ Нояб.'!BB28:BC28,'[11]МЕТАЛЛОСТРОЙ Нояб.'!BB28:BC28,'[12]МЕТАЛЛОСТРОЙ Дек.'!BB28:BC28)</f>
        <v>0</v>
      </c>
      <c r="BD42" s="277"/>
      <c r="BE42" s="244">
        <f>SUM('[1]МЕТАЛЛОСТРОЙ Янв.'!BD28:BE28,'[2]МЕТАЛЛОСТРОЙ Февр.'!BD28:BE28,'[3]МЕТАЛЛОСТРОЙ Март'!BD28:BE28,'[4]МЕТАЛЛОСТРОЙ Апр.'!BD28:BE28,'[5]МЕТАЛЛОСТРОЙ Май'!BD28:BE28,'[6]МЕТАЛЛОСТРОЙ Июнь'!BD28:BE28,'[7]МЕТАЛЛОСТРОЙ Июль'!BD28:BE28,'[8]МЕТАЛЛОСТРОЙ Авг.'!BD28:BE28,'[9]МЕТАЛЛОСТРОЙ Сент.'!BD28:BE28,'[10]МЕТАЛЛОСТРОЙ Окт.'!BD28:BE28+'[11]МЕТАЛЛОСТРОЙ Нояб.'!BD28:BE28,'[11]МЕТАЛЛОСТРОЙ Нояб.'!BD28:BE28,'[12]МЕТАЛЛОСТРОЙ Дек.'!BD28:BE28)</f>
        <v>0</v>
      </c>
      <c r="BF42" s="277"/>
      <c r="BG42" s="244">
        <f>SUM('[1]МЕТАЛЛОСТРОЙ Янв.'!BF28:BG28,'[2]МЕТАЛЛОСТРОЙ Февр.'!BF28:BG28,'[3]МЕТАЛЛОСТРОЙ Март'!BF28:BG28,'[4]МЕТАЛЛОСТРОЙ Апр.'!BF28:BG28,'[5]МЕТАЛЛОСТРОЙ Май'!BF28:BG28,'[6]МЕТАЛЛОСТРОЙ Июнь'!BF28:BG28,'[7]МЕТАЛЛОСТРОЙ Июль'!BF28:BG28,'[8]МЕТАЛЛОСТРОЙ Авг.'!BF28:BG28,'[9]МЕТАЛЛОСТРОЙ Сент.'!BF28:BG28,'[10]МЕТАЛЛОСТРОЙ Окт.'!BF28:BG28+'[11]МЕТАЛЛОСТРОЙ Нояб.'!BF28:BG28,'[11]МЕТАЛЛОСТРОЙ Нояб.'!BF28:BG28,'[12]МЕТАЛЛОСТРОЙ Дек.'!BF28:BG28)</f>
        <v>0</v>
      </c>
      <c r="BH42" s="277"/>
      <c r="BI42" s="244">
        <f>SUM('[1]МЕТАЛЛОСТРОЙ Янв.'!BH28:BI28,'[2]МЕТАЛЛОСТРОЙ Февр.'!BH28:BI28,'[3]МЕТАЛЛОСТРОЙ Март'!BH28:BI28,'[4]МЕТАЛЛОСТРОЙ Апр.'!BH28:BI28,'[5]МЕТАЛЛОСТРОЙ Май'!BH28:BI28,'[6]МЕТАЛЛОСТРОЙ Июнь'!BH28:BI28,'[7]МЕТАЛЛОСТРОЙ Июль'!BH28:BI28,'[8]МЕТАЛЛОСТРОЙ Авг.'!BH28:BI28,'[9]МЕТАЛЛОСТРОЙ Сент.'!BH28:BI28,'[10]МЕТАЛЛОСТРОЙ Окт.'!BH28:BI28+'[11]МЕТАЛЛОСТРОЙ Нояб.'!BH28:BI28,'[11]МЕТАЛЛОСТРОЙ Нояб.'!BH28:BI28,'[12]МЕТАЛЛОСТРОЙ Дек.'!BH28:BI28)</f>
        <v>0</v>
      </c>
      <c r="BJ42" s="277"/>
      <c r="BK42" s="244">
        <f>SUM('[1]МЕТАЛЛОСТРОЙ Янв.'!BJ28:BK28,'[2]МЕТАЛЛОСТРОЙ Февр.'!BJ28:BK28,'[3]МЕТАЛЛОСТРОЙ Март'!BJ28:BK28,'[4]МЕТАЛЛОСТРОЙ Апр.'!BJ28:BK28,'[5]МЕТАЛЛОСТРОЙ Май'!BJ28:BK28,'[6]МЕТАЛЛОСТРОЙ Июнь'!BJ28:BK28,'[7]МЕТАЛЛОСТРОЙ Июль'!BJ28:BK28,'[8]МЕТАЛЛОСТРОЙ Авг.'!BJ28:BK28,'[9]МЕТАЛЛОСТРОЙ Сент.'!BJ28:BK28,'[10]МЕТАЛЛОСТРОЙ Окт.'!BJ28:BK28+'[11]МЕТАЛЛОСТРОЙ Нояб.'!BJ28:BK28,'[11]МЕТАЛЛОСТРОЙ Нояб.'!BJ28:BK28,'[12]МЕТАЛЛОСТРОЙ Дек.'!BJ28:BK28)</f>
        <v>0</v>
      </c>
      <c r="BL42" s="277"/>
      <c r="BM42" s="244">
        <f>SUM('[1]МЕТАЛЛОСТРОЙ Янв.'!BL28:BM28,'[2]МЕТАЛЛОСТРОЙ Февр.'!BL28:BM28,'[3]МЕТАЛЛОСТРОЙ Март'!BL28:BM28,'[4]МЕТАЛЛОСТРОЙ Апр.'!BL28:BM28,'[5]МЕТАЛЛОСТРОЙ Май'!BL28:BM28,'[6]МЕТАЛЛОСТРОЙ Июнь'!BL28:BM28,'[7]МЕТАЛЛОСТРОЙ Июль'!BL28:BM28,'[8]МЕТАЛЛОСТРОЙ Авг.'!BL28:BM28,'[9]МЕТАЛЛОСТРОЙ Сент.'!BL28:BM28,'[10]МЕТАЛЛОСТРОЙ Окт.'!BL28:BM28+'[11]МЕТАЛЛОСТРОЙ Нояб.'!BL28:BM28,'[11]МЕТАЛЛОСТРОЙ Нояб.'!BL28:BM28,'[12]МЕТАЛЛОСТРОЙ Дек.'!BL28:BM28)</f>
        <v>0</v>
      </c>
      <c r="BN42" s="277"/>
      <c r="BO42" s="244">
        <f>SUM('[1]МЕТАЛЛОСТРОЙ Янв.'!BN28:BO28,'[2]МЕТАЛЛОСТРОЙ Февр.'!BN28:BO28,'[3]МЕТАЛЛОСТРОЙ Март'!BN28:BO28,'[4]МЕТАЛЛОСТРОЙ Апр.'!BN28:BO28,'[5]МЕТАЛЛОСТРОЙ Май'!BN28:BO28,'[6]МЕТАЛЛОСТРОЙ Июнь'!BN28:BO28,'[7]МЕТАЛЛОСТРОЙ Июль'!BN28:BO28,'[8]МЕТАЛЛОСТРОЙ Авг.'!BN28:BO28,'[9]МЕТАЛЛОСТРОЙ Сент.'!BN28:BO28,'[10]МЕТАЛЛОСТРОЙ Окт.'!BN28:BO28+'[11]МЕТАЛЛОСТРОЙ Нояб.'!BN28:BO28,'[11]МЕТАЛЛОСТРОЙ Нояб.'!BN28:BO28,'[12]МЕТАЛЛОСТРОЙ Дек.'!BN28:BO28)</f>
        <v>0</v>
      </c>
      <c r="BP42" s="277"/>
      <c r="BQ42" s="244">
        <f>SUM('[1]МЕТАЛЛОСТРОЙ Янв.'!BP28:BQ28,'[2]МЕТАЛЛОСТРОЙ Февр.'!BP28:BQ28,'[3]МЕТАЛЛОСТРОЙ Март'!BP28:BQ28,'[4]МЕТАЛЛОСТРОЙ Апр.'!BP28:BQ28,'[5]МЕТАЛЛОСТРОЙ Май'!BP28:BQ28,'[6]МЕТАЛЛОСТРОЙ Июнь'!BP28:BQ28,'[7]МЕТАЛЛОСТРОЙ Июль'!BP28:BQ28,'[8]МЕТАЛЛОСТРОЙ Авг.'!BP28:BQ28,'[9]МЕТАЛЛОСТРОЙ Сент.'!BP28:BQ28,'[10]МЕТАЛЛОСТРОЙ Окт.'!BP28:BQ28+'[11]МЕТАЛЛОСТРОЙ Нояб.'!BP28:BQ28,'[11]МЕТАЛЛОСТРОЙ Нояб.'!BP28:BQ28,'[12]МЕТАЛЛОСТРОЙ Дек.'!BP28:BQ28)</f>
        <v>0</v>
      </c>
      <c r="BR42" s="277"/>
      <c r="BS42" s="244">
        <f>SUM('[1]МЕТАЛЛОСТРОЙ Янв.'!BR28:BS28,'[2]МЕТАЛЛОСТРОЙ Февр.'!BR28:BS28,'[3]МЕТАЛЛОСТРОЙ Март'!BR28:BS28,'[4]МЕТАЛЛОСТРОЙ Апр.'!BR28:BS28,'[5]МЕТАЛЛОСТРОЙ Май'!BR28:BS28,'[6]МЕТАЛЛОСТРОЙ Июнь'!BR28:BS28,'[7]МЕТАЛЛОСТРОЙ Июль'!BR28:BS28,'[8]МЕТАЛЛОСТРОЙ Авг.'!BR28:BS28,'[9]МЕТАЛЛОСТРОЙ Сент.'!BR28:BS28,'[10]МЕТАЛЛОСТРОЙ Окт.'!BR28:BS28+'[11]МЕТАЛЛОСТРОЙ Нояб.'!BR28:BS28,'[11]МЕТАЛЛОСТРОЙ Нояб.'!BR28:BS28,'[12]МЕТАЛЛОСТРОЙ Дек.'!BR28:BS28)</f>
        <v>0</v>
      </c>
      <c r="BT42" s="277"/>
      <c r="BU42" s="244">
        <f>SUM('[1]МЕТАЛЛОСТРОЙ Янв.'!BT28:BU28,'[2]МЕТАЛЛОСТРОЙ Февр.'!BT28:BU28,'[3]МЕТАЛЛОСТРОЙ Март'!BT28:BU28,'[4]МЕТАЛЛОСТРОЙ Апр.'!BT28:BU28,'[5]МЕТАЛЛОСТРОЙ Май'!BT28:BU28,'[6]МЕТАЛЛОСТРОЙ Июнь'!BT28:BU28,'[7]МЕТАЛЛОСТРОЙ Июль'!BT28:BU28,'[8]МЕТАЛЛОСТРОЙ Авг.'!BT28:BU28,'[9]МЕТАЛЛОСТРОЙ Сент.'!BT28:BU28,'[10]МЕТАЛЛОСТРОЙ Окт.'!BT28:BU28+'[11]МЕТАЛЛОСТРОЙ Нояб.'!BT28:BU28,'[11]МЕТАЛЛОСТРОЙ Нояб.'!BT28:BU28,'[12]МЕТАЛЛОСТРОЙ Дек.'!BT28:BU28)</f>
        <v>0</v>
      </c>
      <c r="BV42" s="277"/>
      <c r="BW42" s="244">
        <f>SUM('[1]МЕТАЛЛОСТРОЙ Янв.'!BV28:BW28,'[2]МЕТАЛЛОСТРОЙ Февр.'!BV28:BW28,'[3]МЕТАЛЛОСТРОЙ Март'!BV28:BW28,'[4]МЕТАЛЛОСТРОЙ Апр.'!BV28:BW28,'[5]МЕТАЛЛОСТРОЙ Май'!BV28:BW28,'[6]МЕТАЛЛОСТРОЙ Июнь'!BV28:BW28,'[7]МЕТАЛЛОСТРОЙ Июль'!BV28:BW28,'[8]МЕТАЛЛОСТРОЙ Авг.'!BV28:BW28,'[9]МЕТАЛЛОСТРОЙ Сент.'!BV28:BW28,'[10]МЕТАЛЛОСТРОЙ Окт.'!BV28:BW28+'[11]МЕТАЛЛОСТРОЙ Нояб.'!BV28:BW28,'[11]МЕТАЛЛОСТРОЙ Нояб.'!BV28:BW28,'[12]МЕТАЛЛОСТРОЙ Дек.'!BV28:BW28)</f>
        <v>0</v>
      </c>
      <c r="BX42" s="277"/>
      <c r="BY42" s="244">
        <f>SUM('[1]МЕТАЛЛОСТРОЙ Янв.'!BX28:BY28,'[2]МЕТАЛЛОСТРОЙ Февр.'!BX28:BY28,'[3]МЕТАЛЛОСТРОЙ Март'!BX28:BY28,'[4]МЕТАЛЛОСТРОЙ Апр.'!BX28:BY28,'[5]МЕТАЛЛОСТРОЙ Май'!BX28:BY28,'[6]МЕТАЛЛОСТРОЙ Июнь'!BX28:BY28,'[7]МЕТАЛЛОСТРОЙ Июль'!BX28:BY28,'[8]МЕТАЛЛОСТРОЙ Авг.'!BX28:BY28,'[9]МЕТАЛЛОСТРОЙ Сент.'!BX28:BY28,'[10]МЕТАЛЛОСТРОЙ Окт.'!BX28:BY28+'[11]МЕТАЛЛОСТРОЙ Нояб.'!BX28:BY28,'[11]МЕТАЛЛОСТРОЙ Нояб.'!BX28:BY28,'[12]МЕТАЛЛОСТРОЙ Дек.'!BX28:BY28)</f>
        <v>0</v>
      </c>
      <c r="BZ42" s="277"/>
      <c r="CA42" s="244">
        <f>SUM('[1]МЕТАЛЛОСТРОЙ Янв.'!BZ28:CA28,'[2]МЕТАЛЛОСТРОЙ Февр.'!BZ28:CA28,'[3]МЕТАЛЛОСТРОЙ Март'!BZ28:CA28,'[4]МЕТАЛЛОСТРОЙ Апр.'!BZ28:CA28,'[5]МЕТАЛЛОСТРОЙ Май'!BZ28:CA28,'[6]МЕТАЛЛОСТРОЙ Июнь'!BZ28:CA28,'[7]МЕТАЛЛОСТРОЙ Июль'!BZ28:CA28,'[8]МЕТАЛЛОСТРОЙ Авг.'!BZ28:CA28,'[9]МЕТАЛЛОСТРОЙ Сент.'!BZ28:CA28,'[10]МЕТАЛЛОСТРОЙ Окт.'!BZ28:CA28+'[11]МЕТАЛЛОСТРОЙ Нояб.'!BZ28:CA28,'[11]МЕТАЛЛОСТРОЙ Нояб.'!BZ28:CA28,'[12]МЕТАЛЛОСТРОЙ Дек.'!BZ28:CA28)</f>
        <v>0</v>
      </c>
      <c r="CB42" s="277"/>
      <c r="CC42" s="244">
        <f>SUM('[1]МЕТАЛЛОСТРОЙ Янв.'!CB28:CC28,'[2]МЕТАЛЛОСТРОЙ Февр.'!CB28:CC28,'[3]МЕТАЛЛОСТРОЙ Март'!CB28:CC28,'[4]МЕТАЛЛОСТРОЙ Апр.'!CB28:CC28,'[5]МЕТАЛЛОСТРОЙ Май'!CB28:CC28,'[6]МЕТАЛЛОСТРОЙ Июнь'!CB28:CC28,'[7]МЕТАЛЛОСТРОЙ Июль'!CB28:CC28,'[8]МЕТАЛЛОСТРОЙ Авг.'!CB28:CC28,'[9]МЕТАЛЛОСТРОЙ Сент.'!CB28:CC28,'[10]МЕТАЛЛОСТРОЙ Окт.'!CB28:CC28+'[11]МЕТАЛЛОСТРОЙ Нояб.'!CB28:CC28,'[11]МЕТАЛЛОСТРОЙ Нояб.'!CB28:CC28,'[12]МЕТАЛЛОСТРОЙ Дек.'!CB28:CC28)</f>
        <v>0</v>
      </c>
      <c r="CD42" s="277"/>
      <c r="CE42" s="244">
        <f>SUM('[1]МЕТАЛЛОСТРОЙ Янв.'!CD28:CE28,'[2]МЕТАЛЛОСТРОЙ Февр.'!CD28:CE28,'[3]МЕТАЛЛОСТРОЙ Март'!CD28:CE28,'[4]МЕТАЛЛОСТРОЙ Апр.'!CD28:CE28,'[5]МЕТАЛЛОСТРОЙ Май'!CD28:CE28,'[6]МЕТАЛЛОСТРОЙ Июнь'!CD28:CE28,'[7]МЕТАЛЛОСТРОЙ Июль'!CD28:CE28,'[8]МЕТАЛЛОСТРОЙ Авг.'!CD28:CE28,'[9]МЕТАЛЛОСТРОЙ Сент.'!CD28:CE28,'[10]МЕТАЛЛОСТРОЙ Окт.'!CD28:CE28+'[11]МЕТАЛЛОСТРОЙ Нояб.'!CD28:CE28,'[11]МЕТАЛЛОСТРОЙ Нояб.'!CD28:CE28,'[12]МЕТАЛЛОСТРОЙ Дек.'!CD28:CE28)</f>
        <v>0</v>
      </c>
      <c r="CF42" s="277"/>
      <c r="CG42" s="244">
        <f>SUM('[1]МЕТАЛЛОСТРОЙ Янв.'!CF28:CG28,'[2]МЕТАЛЛОСТРОЙ Февр.'!CF28:CG28,'[3]МЕТАЛЛОСТРОЙ Март'!CF28:CG28,'[4]МЕТАЛЛОСТРОЙ Апр.'!CF28:CG28,'[5]МЕТАЛЛОСТРОЙ Май'!CF28:CG28,'[6]МЕТАЛЛОСТРОЙ Июнь'!CF28:CG28,'[7]МЕТАЛЛОСТРОЙ Июль'!CF28:CG28,'[8]МЕТАЛЛОСТРОЙ Авг.'!CF28:CG28,'[9]МЕТАЛЛОСТРОЙ Сент.'!CF28:CG28,'[10]МЕТАЛЛОСТРОЙ Окт.'!CF28:CG28+'[11]МЕТАЛЛОСТРОЙ Нояб.'!CF28:CG28,'[11]МЕТАЛЛОСТРОЙ Нояб.'!CF28:CG28,'[12]МЕТАЛЛОСТРОЙ Дек.'!CF28:CG28)</f>
        <v>0</v>
      </c>
      <c r="CH42" s="277"/>
      <c r="CI42" s="244">
        <f>SUM('[1]МЕТАЛЛОСТРОЙ Янв.'!CH28:CI28,'[2]МЕТАЛЛОСТРОЙ Февр.'!CH28:CI28,'[3]МЕТАЛЛОСТРОЙ Март'!CH28:CI28,'[4]МЕТАЛЛОСТРОЙ Апр.'!CH28:CI28,'[5]МЕТАЛЛОСТРОЙ Май'!CH28:CI28,'[6]МЕТАЛЛОСТРОЙ Июнь'!CH28:CI28,'[7]МЕТАЛЛОСТРОЙ Июль'!CH28:CI28,'[8]МЕТАЛЛОСТРОЙ Авг.'!CH28:CI28,'[9]МЕТАЛЛОСТРОЙ Сент.'!CH28:CI28,'[10]МЕТАЛЛОСТРОЙ Окт.'!CH28:CI28+'[11]МЕТАЛЛОСТРОЙ Нояб.'!CH28:CI28,'[11]МЕТАЛЛОСТРОЙ Нояб.'!CH28:CI28,'[12]МЕТАЛЛОСТРОЙ Дек.'!CH28:CI28)</f>
        <v>0</v>
      </c>
      <c r="CJ42" s="277"/>
      <c r="CK42" s="244">
        <f>SUM('[1]МЕТАЛЛОСТРОЙ Янв.'!CJ28:CK28,'[2]МЕТАЛЛОСТРОЙ Февр.'!CJ28:CK28,'[3]МЕТАЛЛОСТРОЙ Март'!CJ28:CK28,'[4]МЕТАЛЛОСТРОЙ Апр.'!CJ28:CK28,'[5]МЕТАЛЛОСТРОЙ Май'!CJ28:CK28,'[6]МЕТАЛЛОСТРОЙ Июнь'!CJ28:CK28,'[7]МЕТАЛЛОСТРОЙ Июль'!CJ28:CK28,'[8]МЕТАЛЛОСТРОЙ Авг.'!CJ28:CK28,'[9]МЕТАЛЛОСТРОЙ Сент.'!CJ28:CK28,'[10]МЕТАЛЛОСТРОЙ Окт.'!CJ28:CK28+'[11]МЕТАЛЛОСТРОЙ Нояб.'!CJ28:CK28,'[11]МЕТАЛЛОСТРОЙ Нояб.'!CJ28:CK28,'[12]МЕТАЛЛОСТРОЙ Дек.'!CJ28:CK28)</f>
        <v>0</v>
      </c>
      <c r="CL42" s="277"/>
      <c r="CM42" s="244">
        <f>SUM('[1]МЕТАЛЛОСТРОЙ Янв.'!CL28:CM28,'[2]МЕТАЛЛОСТРОЙ Февр.'!CL28:CM28,'[3]МЕТАЛЛОСТРОЙ Март'!CL28:CM28,'[4]МЕТАЛЛОСТРОЙ Апр.'!CL28:CM28,'[5]МЕТАЛЛОСТРОЙ Май'!CL28:CM28,'[6]МЕТАЛЛОСТРОЙ Июнь'!CL28:CM28,'[7]МЕТАЛЛОСТРОЙ Июль'!CL28:CM28,'[8]МЕТАЛЛОСТРОЙ Авг.'!CL28:CM28,'[9]МЕТАЛЛОСТРОЙ Сент.'!CL28:CM28,'[10]МЕТАЛЛОСТРОЙ Окт.'!CL28:CM28+'[11]МЕТАЛЛОСТРОЙ Нояб.'!CL28:CM28,'[11]МЕТАЛЛОСТРОЙ Нояб.'!CL28:CM28,'[12]МЕТАЛЛОСТРОЙ Дек.'!CL28:CM28)</f>
        <v>0</v>
      </c>
      <c r="CN42" s="277"/>
      <c r="CO42" s="244">
        <f>SUM('[1]МЕТАЛЛОСТРОЙ Янв.'!CN28:CO28,'[2]МЕТАЛЛОСТРОЙ Февр.'!CN28:CO28,'[3]МЕТАЛЛОСТРОЙ Март'!CN28:CO28,'[4]МЕТАЛЛОСТРОЙ Апр.'!CN28:CO28,'[5]МЕТАЛЛОСТРОЙ Май'!CN28:CO28,'[6]МЕТАЛЛОСТРОЙ Июнь'!CN28:CO28,'[7]МЕТАЛЛОСТРОЙ Июль'!CN28:CO28,'[8]МЕТАЛЛОСТРОЙ Авг.'!CN28:CO28,'[9]МЕТАЛЛОСТРОЙ Сент.'!CN28:CO28,'[10]МЕТАЛЛОСТРОЙ Окт.'!CN28:CO28+'[11]МЕТАЛЛОСТРОЙ Нояб.'!CN28:CO28,'[11]МЕТАЛЛОСТРОЙ Нояб.'!CN28:CO28,'[12]МЕТАЛЛОСТРОЙ Дек.'!CN28:CO28)</f>
        <v>0</v>
      </c>
      <c r="CP42" s="79"/>
      <c r="CQ42" s="79"/>
      <c r="CR42" s="79"/>
    </row>
    <row r="43" spans="1:96" ht="15.9" customHeight="1" x14ac:dyDescent="0.3">
      <c r="A43" s="384"/>
      <c r="B43" s="458"/>
      <c r="C43" s="417"/>
      <c r="D43" s="277"/>
      <c r="E43" s="244">
        <f>SUM('[1]МЕТАЛЛОСТРОЙ Янв.'!D29:E29,'[2]МЕТАЛЛОСТРОЙ Февр.'!D29:E29,'[3]МЕТАЛЛОСТРОЙ Март'!D29:E29,'[4]МЕТАЛЛОСТРОЙ Апр.'!D29:E29,'[5]МЕТАЛЛОСТРОЙ Май'!D29:E29,'[6]МЕТАЛЛОСТРОЙ Июнь'!D29:E29,'[7]МЕТАЛЛОСТРОЙ Июль'!D29:E29,'[8]МЕТАЛЛОСТРОЙ Авг.'!D29:E29,'[9]МЕТАЛЛОСТРОЙ Сент.'!D29:E29,'[10]МЕТАЛЛОСТРОЙ Окт.'!D29:E29+'[11]МЕТАЛЛОСТРОЙ Нояб.'!D29:E29,'[11]МЕТАЛЛОСТРОЙ Нояб.'!D29:E29,'[12]МЕТАЛЛОСТРОЙ Дек.'!D29:E29)</f>
        <v>0</v>
      </c>
      <c r="F43" s="277"/>
      <c r="G43" s="244">
        <f>SUM('[1]МЕТАЛЛОСТРОЙ Янв.'!F29:G29,'[2]МЕТАЛЛОСТРОЙ Февр.'!F29:G29,'[3]МЕТАЛЛОСТРОЙ Март'!F29:G29,'[4]МЕТАЛЛОСТРОЙ Апр.'!F29:G29,'[5]МЕТАЛЛОСТРОЙ Май'!F29:G29,'[6]МЕТАЛЛОСТРОЙ Июнь'!F29:G29,'[7]МЕТАЛЛОСТРОЙ Июль'!F29:G29,'[8]МЕТАЛЛОСТРОЙ Авг.'!F29:G29,'[9]МЕТАЛЛОСТРОЙ Сент.'!F29:G29,'[10]МЕТАЛЛОСТРОЙ Окт.'!F29:G29+'[11]МЕТАЛЛОСТРОЙ Нояб.'!F29:G29,'[11]МЕТАЛЛОСТРОЙ Нояб.'!F29:G29,'[12]МЕТАЛЛОСТРОЙ Дек.'!F29:G29)</f>
        <v>0</v>
      </c>
      <c r="H43" s="277"/>
      <c r="I43" s="244">
        <f>SUM('[1]МЕТАЛЛОСТРОЙ Янв.'!H29:I29,'[2]МЕТАЛЛОСТРОЙ Февр.'!H29:I29,'[3]МЕТАЛЛОСТРОЙ Март'!H29:I29,'[4]МЕТАЛЛОСТРОЙ Апр.'!H29:I29,'[5]МЕТАЛЛОСТРОЙ Май'!H29:I29,'[6]МЕТАЛЛОСТРОЙ Июнь'!H29:I29,'[7]МЕТАЛЛОСТРОЙ Июль'!H29:I29,'[8]МЕТАЛЛОСТРОЙ Авг.'!H29:I29,'[9]МЕТАЛЛОСТРОЙ Сент.'!H29:I29,'[10]МЕТАЛЛОСТРОЙ Окт.'!H29:I29+'[11]МЕТАЛЛОСТРОЙ Нояб.'!H29:I29,'[11]МЕТАЛЛОСТРОЙ Нояб.'!H29:I29,'[12]МЕТАЛЛОСТРОЙ Дек.'!H29:I29)</f>
        <v>0</v>
      </c>
      <c r="J43" s="277"/>
      <c r="K43" s="244">
        <f>SUM('[1]МЕТАЛЛОСТРОЙ Янв.'!J29:K29,'[2]МЕТАЛЛОСТРОЙ Февр.'!J29:K29,'[3]МЕТАЛЛОСТРОЙ Март'!J29:K29,'[4]МЕТАЛЛОСТРОЙ Апр.'!J29:K29,'[5]МЕТАЛЛОСТРОЙ Май'!J29:K29,'[6]МЕТАЛЛОСТРОЙ Июнь'!J29:K29,'[7]МЕТАЛЛОСТРОЙ Июль'!J29:K29,'[8]МЕТАЛЛОСТРОЙ Авг.'!J29:K29,'[9]МЕТАЛЛОСТРОЙ Сент.'!J29:K29,'[10]МЕТАЛЛОСТРОЙ Окт.'!J29:K29+'[11]МЕТАЛЛОСТРОЙ Нояб.'!J29:K29,'[11]МЕТАЛЛОСТРОЙ Нояб.'!J29:K29,'[12]МЕТАЛЛОСТРОЙ Дек.'!J29:K29)</f>
        <v>0</v>
      </c>
      <c r="L43" s="277"/>
      <c r="M43" s="244">
        <f>SUM('[1]МЕТАЛЛОСТРОЙ Янв.'!L29:M29,'[2]МЕТАЛЛОСТРОЙ Февр.'!L29:M29,'[3]МЕТАЛЛОСТРОЙ Март'!L29:M29,'[4]МЕТАЛЛОСТРОЙ Апр.'!L29:M29,'[5]МЕТАЛЛОСТРОЙ Май'!L29:M29,'[6]МЕТАЛЛОСТРОЙ Июнь'!L29:M29,'[7]МЕТАЛЛОСТРОЙ Июль'!L29:M29,'[8]МЕТАЛЛОСТРОЙ Авг.'!L29:M29,'[9]МЕТАЛЛОСТРОЙ Сент.'!L29:M29,'[10]МЕТАЛЛОСТРОЙ Окт.'!L29:M29+'[11]МЕТАЛЛОСТРОЙ Нояб.'!L29:M29,'[11]МЕТАЛЛОСТРОЙ Нояб.'!L29:M29,'[12]МЕТАЛЛОСТРОЙ Дек.'!L29:M29)</f>
        <v>0</v>
      </c>
      <c r="N43" s="277"/>
      <c r="O43" s="244">
        <f>SUM('[1]МЕТАЛЛОСТРОЙ Янв.'!N29:O29,'[2]МЕТАЛЛОСТРОЙ Февр.'!N29:O29,'[3]МЕТАЛЛОСТРОЙ Март'!N29:O29,'[4]МЕТАЛЛОСТРОЙ Апр.'!N29:O29,'[5]МЕТАЛЛОСТРОЙ Май'!N29:O29,'[6]МЕТАЛЛОСТРОЙ Июнь'!N29:O29,'[7]МЕТАЛЛОСТРОЙ Июль'!N29:O29,'[8]МЕТАЛЛОСТРОЙ Авг.'!N29:O29,'[9]МЕТАЛЛОСТРОЙ Сент.'!N29:O29,'[10]МЕТАЛЛОСТРОЙ Окт.'!N29:O29+'[11]МЕТАЛЛОСТРОЙ Нояб.'!N29:O29,'[11]МЕТАЛЛОСТРОЙ Нояб.'!N29:O29,'[12]МЕТАЛЛОСТРОЙ Дек.'!N29:O29)</f>
        <v>0</v>
      </c>
      <c r="P43" s="277"/>
      <c r="Q43" s="244">
        <f>SUM('[1]МЕТАЛЛОСТРОЙ Янв.'!P29:Q29,'[2]МЕТАЛЛОСТРОЙ Февр.'!P29:Q29,'[3]МЕТАЛЛОСТРОЙ Март'!P29:Q29,'[4]МЕТАЛЛОСТРОЙ Апр.'!P29:Q29,'[5]МЕТАЛЛОСТРОЙ Май'!P29:Q29,'[6]МЕТАЛЛОСТРОЙ Июнь'!P29:Q29,'[7]МЕТАЛЛОСТРОЙ Июль'!P29:Q29,'[8]МЕТАЛЛОСТРОЙ Авг.'!P29:Q29,'[9]МЕТАЛЛОСТРОЙ Сент.'!P29:Q29,'[10]МЕТАЛЛОСТРОЙ Окт.'!P29:Q29+'[11]МЕТАЛЛОСТРОЙ Нояб.'!P29:Q29,'[11]МЕТАЛЛОСТРОЙ Нояб.'!P29:Q29,'[12]МЕТАЛЛОСТРОЙ Дек.'!P29:Q29)</f>
        <v>0</v>
      </c>
      <c r="R43" s="277"/>
      <c r="S43" s="244">
        <f>SUM('[1]МЕТАЛЛОСТРОЙ Янв.'!R29:S29,'[2]МЕТАЛЛОСТРОЙ Февр.'!R29:S29,'[3]МЕТАЛЛОСТРОЙ Март'!R29:S29,'[4]МЕТАЛЛОСТРОЙ Апр.'!R29:S29,'[5]МЕТАЛЛОСТРОЙ Май'!R29:S29,'[6]МЕТАЛЛОСТРОЙ Июнь'!R29:S29,'[7]МЕТАЛЛОСТРОЙ Июль'!R29:S29,'[8]МЕТАЛЛОСТРОЙ Авг.'!R29:S29,'[9]МЕТАЛЛОСТРОЙ Сент.'!R29:S29,'[10]МЕТАЛЛОСТРОЙ Окт.'!R29:S29+'[11]МЕТАЛЛОСТРОЙ Нояб.'!R29:S29,'[11]МЕТАЛЛОСТРОЙ Нояб.'!R29:S29,'[12]МЕТАЛЛОСТРОЙ Дек.'!R29:S29)</f>
        <v>0</v>
      </c>
      <c r="T43" s="277"/>
      <c r="U43" s="244">
        <f>SUM('[1]МЕТАЛЛОСТРОЙ Янв.'!T29:U29,'[2]МЕТАЛЛОСТРОЙ Февр.'!T29:U29,'[3]МЕТАЛЛОСТРОЙ Март'!T29:U29,'[4]МЕТАЛЛОСТРОЙ Апр.'!T29:U29,'[5]МЕТАЛЛОСТРОЙ Май'!T29:U29,'[6]МЕТАЛЛОСТРОЙ Июнь'!T29:U29,'[7]МЕТАЛЛОСТРОЙ Июль'!T29:U29,'[8]МЕТАЛЛОСТРОЙ Авг.'!T29:U29,'[9]МЕТАЛЛОСТРОЙ Сент.'!T29:U29,'[10]МЕТАЛЛОСТРОЙ Окт.'!T29:U29+'[11]МЕТАЛЛОСТРОЙ Нояб.'!T29:U29,'[11]МЕТАЛЛОСТРОЙ Нояб.'!T29:U29,'[12]МЕТАЛЛОСТРОЙ Дек.'!T29:U29)</f>
        <v>0</v>
      </c>
      <c r="V43" s="277"/>
      <c r="W43" s="244">
        <f>SUM('[1]МЕТАЛЛОСТРОЙ Янв.'!V29:W29,'[2]МЕТАЛЛОСТРОЙ Февр.'!V29:W29,'[3]МЕТАЛЛОСТРОЙ Март'!V29:W29,'[4]МЕТАЛЛОСТРОЙ Апр.'!V29:W29,'[5]МЕТАЛЛОСТРОЙ Май'!V29:W29,'[6]МЕТАЛЛОСТРОЙ Июнь'!V29:W29,'[7]МЕТАЛЛОСТРОЙ Июль'!V29:W29,'[8]МЕТАЛЛОСТРОЙ Авг.'!V29:W29,'[9]МЕТАЛЛОСТРОЙ Сент.'!V29:W29,'[10]МЕТАЛЛОСТРОЙ Окт.'!V29:W29+'[11]МЕТАЛЛОСТРОЙ Нояб.'!V29:W29,'[11]МЕТАЛЛОСТРОЙ Нояб.'!V29:W29,'[12]МЕТАЛЛОСТРОЙ Дек.'!V29:W29)</f>
        <v>0</v>
      </c>
      <c r="X43" s="277"/>
      <c r="Y43" s="244">
        <f>SUM('[1]МЕТАЛЛОСТРОЙ Янв.'!X29:Y29,'[2]МЕТАЛЛОСТРОЙ Февр.'!X29:Y29,'[3]МЕТАЛЛОСТРОЙ Март'!X29:Y29,'[4]МЕТАЛЛОСТРОЙ Апр.'!X29:Y29,'[5]МЕТАЛЛОСТРОЙ Май'!X29:Y29,'[6]МЕТАЛЛОСТРОЙ Июнь'!X29:Y29,'[7]МЕТАЛЛОСТРОЙ Июль'!X29:Y29,'[8]МЕТАЛЛОСТРОЙ Авг.'!X29:Y29,'[9]МЕТАЛЛОСТРОЙ Сент.'!X29:Y29,'[10]МЕТАЛЛОСТРОЙ Окт.'!X29:Y29+'[11]МЕТАЛЛОСТРОЙ Нояб.'!X29:Y29,'[11]МЕТАЛЛОСТРОЙ Нояб.'!X29:Y29,'[12]МЕТАЛЛОСТРОЙ Дек.'!X29:Y29)</f>
        <v>0</v>
      </c>
      <c r="Z43" s="277"/>
      <c r="AA43" s="244">
        <f>SUM('[1]МЕТАЛЛОСТРОЙ Янв.'!Z29:AA29,'[2]МЕТАЛЛОСТРОЙ Февр.'!Z29:AA29,'[3]МЕТАЛЛОСТРОЙ Март'!Z29:AA29,'[4]МЕТАЛЛОСТРОЙ Апр.'!Z29:AA29,'[5]МЕТАЛЛОСТРОЙ Май'!Z29:AA29,'[6]МЕТАЛЛОСТРОЙ Июнь'!Z29:AA29,'[7]МЕТАЛЛОСТРОЙ Июль'!Z29:AA29,'[8]МЕТАЛЛОСТРОЙ Авг.'!Z29:AA29,'[9]МЕТАЛЛОСТРОЙ Сент.'!Z29:AA29,'[10]МЕТАЛЛОСТРОЙ Окт.'!Z29:AA29+'[11]МЕТАЛЛОСТРОЙ Нояб.'!Z29:AA29,'[11]МЕТАЛЛОСТРОЙ Нояб.'!Z29:AA29,'[12]МЕТАЛЛОСТРОЙ Дек.'!Z29:AA29)</f>
        <v>0</v>
      </c>
      <c r="AB43" s="277"/>
      <c r="AC43" s="244">
        <f>SUM('[1]МЕТАЛЛОСТРОЙ Янв.'!AB29:AC29,'[2]МЕТАЛЛОСТРОЙ Февр.'!AB29:AC29,'[3]МЕТАЛЛОСТРОЙ Март'!AB29:AC29,'[4]МЕТАЛЛОСТРОЙ Апр.'!AB29:AC29,'[5]МЕТАЛЛОСТРОЙ Май'!AB29:AC29,'[6]МЕТАЛЛОСТРОЙ Июнь'!AB29:AC29,'[7]МЕТАЛЛОСТРОЙ Июль'!AB29:AC29,'[8]МЕТАЛЛОСТРОЙ Авг.'!AB29:AC29,'[9]МЕТАЛЛОСТРОЙ Сент.'!AB29:AC29,'[10]МЕТАЛЛОСТРОЙ Окт.'!AB29:AC29+'[11]МЕТАЛЛОСТРОЙ Нояб.'!AB29:AC29,'[11]МЕТАЛЛОСТРОЙ Нояб.'!AB29:AC29,'[12]МЕТАЛЛОСТРОЙ Дек.'!AB29:AC29)</f>
        <v>0</v>
      </c>
      <c r="AD43" s="277"/>
      <c r="AE43" s="244">
        <f>SUM('[1]МЕТАЛЛОСТРОЙ Янв.'!AD29:AE29,'[2]МЕТАЛЛОСТРОЙ Февр.'!AD29:AE29,'[3]МЕТАЛЛОСТРОЙ Март'!AD29:AE29,'[4]МЕТАЛЛОСТРОЙ Апр.'!AD29:AE29,'[5]МЕТАЛЛОСТРОЙ Май'!AD29:AE29,'[6]МЕТАЛЛОСТРОЙ Июнь'!AD29:AE29,'[7]МЕТАЛЛОСТРОЙ Июль'!AD29:AE29,'[8]МЕТАЛЛОСТРОЙ Авг.'!AD29:AE29,'[9]МЕТАЛЛОСТРОЙ Сент.'!AD29:AE29,'[10]МЕТАЛЛОСТРОЙ Окт.'!AD29:AE29+'[11]МЕТАЛЛОСТРОЙ Нояб.'!AD29:AE29,'[11]МЕТАЛЛОСТРОЙ Нояб.'!AD29:AE29,'[12]МЕТАЛЛОСТРОЙ Дек.'!AD29:AE29)</f>
        <v>0</v>
      </c>
      <c r="AF43" s="277"/>
      <c r="AG43" s="244">
        <f>SUM('[1]МЕТАЛЛОСТРОЙ Янв.'!AF29:AG29,'[2]МЕТАЛЛОСТРОЙ Февр.'!AF29:AG29,'[3]МЕТАЛЛОСТРОЙ Март'!AF29:AG29,'[4]МЕТАЛЛОСТРОЙ Апр.'!AF29:AG29,'[5]МЕТАЛЛОСТРОЙ Май'!AF29:AG29,'[6]МЕТАЛЛОСТРОЙ Июнь'!AF29:AG29,'[7]МЕТАЛЛОСТРОЙ Июль'!AF29:AG29,'[8]МЕТАЛЛОСТРОЙ Авг.'!AF29:AG29,'[9]МЕТАЛЛОСТРОЙ Сент.'!AF29:AG29,'[10]МЕТАЛЛОСТРОЙ Окт.'!AF29:AG29+'[11]МЕТАЛЛОСТРОЙ Нояб.'!AF29:AG29,'[11]МЕТАЛЛОСТРОЙ Нояб.'!AF29:AG29,'[12]МЕТАЛЛОСТРОЙ Дек.'!AF29:AG29)</f>
        <v>0</v>
      </c>
      <c r="AH43" s="277"/>
      <c r="AI43" s="244">
        <f>SUM('[1]МЕТАЛЛОСТРОЙ Янв.'!AH29:AI29,'[2]МЕТАЛЛОСТРОЙ Февр.'!AH29:AI29,'[3]МЕТАЛЛОСТРОЙ Март'!AH29:AI29,'[4]МЕТАЛЛОСТРОЙ Апр.'!AH29:AI29,'[5]МЕТАЛЛОСТРОЙ Май'!AH29:AI29,'[6]МЕТАЛЛОСТРОЙ Июнь'!AH29:AI29,'[7]МЕТАЛЛОСТРОЙ Июль'!AH29:AI29,'[8]МЕТАЛЛОСТРОЙ Авг.'!AH29:AI29,'[9]МЕТАЛЛОСТРОЙ Сент.'!AH29:AI29,'[10]МЕТАЛЛОСТРОЙ Окт.'!AH29:AI29+'[11]МЕТАЛЛОСТРОЙ Нояб.'!AH29:AI29,'[11]МЕТАЛЛОСТРОЙ Нояб.'!AH29:AI29,'[12]МЕТАЛЛОСТРОЙ Дек.'!AH29:AI29)</f>
        <v>0</v>
      </c>
      <c r="AJ43" s="277"/>
      <c r="AK43" s="244">
        <f>SUM('[1]МЕТАЛЛОСТРОЙ Янв.'!AJ29:AK29,'[2]МЕТАЛЛОСТРОЙ Февр.'!AJ29:AK29,'[3]МЕТАЛЛОСТРОЙ Март'!AJ29:AK29,'[4]МЕТАЛЛОСТРОЙ Апр.'!AJ29:AK29,'[5]МЕТАЛЛОСТРОЙ Май'!AJ29:AK29,'[6]МЕТАЛЛОСТРОЙ Июнь'!AJ29:AK29,'[7]МЕТАЛЛОСТРОЙ Июль'!AJ29:AK29,'[8]МЕТАЛЛОСТРОЙ Авг.'!AJ29:AK29,'[9]МЕТАЛЛОСТРОЙ Сент.'!AJ29:AK29,'[10]МЕТАЛЛОСТРОЙ Окт.'!AJ29:AK29+'[11]МЕТАЛЛОСТРОЙ Нояб.'!AJ29:AK29,'[11]МЕТАЛЛОСТРОЙ Нояб.'!AJ29:AK29,'[12]МЕТАЛЛОСТРОЙ Дек.'!AJ29:AK29)</f>
        <v>0</v>
      </c>
      <c r="AL43" s="277"/>
      <c r="AM43" s="244">
        <f>SUM('[1]МЕТАЛЛОСТРОЙ Янв.'!AL29:AM29,'[2]МЕТАЛЛОСТРОЙ Февр.'!AL29:AM29,'[3]МЕТАЛЛОСТРОЙ Март'!AL29:AM29,'[4]МЕТАЛЛОСТРОЙ Апр.'!AL29:AM29,'[5]МЕТАЛЛОСТРОЙ Май'!AL29:AM29,'[6]МЕТАЛЛОСТРОЙ Июнь'!AL29:AM29,'[7]МЕТАЛЛОСТРОЙ Июль'!AL29:AM29,'[8]МЕТАЛЛОСТРОЙ Авг.'!AL29:AM29,'[9]МЕТАЛЛОСТРОЙ Сент.'!AL29:AM29,'[10]МЕТАЛЛОСТРОЙ Окт.'!AL29:AM29+'[11]МЕТАЛЛОСТРОЙ Нояб.'!AL29:AM29,'[11]МЕТАЛЛОСТРОЙ Нояб.'!AL29:AM29,'[12]МЕТАЛЛОСТРОЙ Дек.'!AL29:AM29)</f>
        <v>0</v>
      </c>
      <c r="AN43" s="277"/>
      <c r="AO43" s="244">
        <f>SUM('[1]МЕТАЛЛОСТРОЙ Янв.'!AN29:AO29,'[2]МЕТАЛЛОСТРОЙ Февр.'!AN29:AO29,'[3]МЕТАЛЛОСТРОЙ Март'!AN29:AO29,'[4]МЕТАЛЛОСТРОЙ Апр.'!AN29:AO29,'[5]МЕТАЛЛОСТРОЙ Май'!AN29:AO29,'[6]МЕТАЛЛОСТРОЙ Июнь'!AN29:AO29,'[7]МЕТАЛЛОСТРОЙ Июль'!AN29:AO29,'[8]МЕТАЛЛОСТРОЙ Авг.'!AN29:AO29,'[9]МЕТАЛЛОСТРОЙ Сент.'!AN29:AO29,'[10]МЕТАЛЛОСТРОЙ Окт.'!AN29:AO29+'[11]МЕТАЛЛОСТРОЙ Нояб.'!AN29:AO29,'[11]МЕТАЛЛОСТРОЙ Нояб.'!AN29:AO29,'[12]МЕТАЛЛОСТРОЙ Дек.'!AN29:AO29)</f>
        <v>0</v>
      </c>
      <c r="AP43" s="277"/>
      <c r="AQ43" s="244">
        <f>SUM('[1]МЕТАЛЛОСТРОЙ Янв.'!AP29:AQ29,'[2]МЕТАЛЛОСТРОЙ Февр.'!AP29:AQ29,'[3]МЕТАЛЛОСТРОЙ Март'!AP29:AQ29,'[4]МЕТАЛЛОСТРОЙ Апр.'!AP29:AQ29,'[5]МЕТАЛЛОСТРОЙ Май'!AP29:AQ29,'[6]МЕТАЛЛОСТРОЙ Июнь'!AP29:AQ29,'[7]МЕТАЛЛОСТРОЙ Июль'!AP29:AQ29,'[8]МЕТАЛЛОСТРОЙ Авг.'!AP29:AQ29,'[9]МЕТАЛЛОСТРОЙ Сент.'!AP29:AQ29,'[10]МЕТАЛЛОСТРОЙ Окт.'!AP29:AQ29+'[11]МЕТАЛЛОСТРОЙ Нояб.'!AP29:AQ29,'[11]МЕТАЛЛОСТРОЙ Нояб.'!AP29:AQ29,'[12]МЕТАЛЛОСТРОЙ Дек.'!AP29:AQ29)</f>
        <v>0</v>
      </c>
      <c r="AR43" s="277"/>
      <c r="AS43" s="244">
        <f>SUM('[1]МЕТАЛЛОСТРОЙ Янв.'!AR29:AS29,'[2]МЕТАЛЛОСТРОЙ Февр.'!AR29:AS29,'[3]МЕТАЛЛОСТРОЙ Март'!AR29:AS29,'[4]МЕТАЛЛОСТРОЙ Апр.'!AR29:AS29,'[5]МЕТАЛЛОСТРОЙ Май'!AR29:AS29,'[6]МЕТАЛЛОСТРОЙ Июнь'!AR29:AS29,'[7]МЕТАЛЛОСТРОЙ Июль'!AR29:AS29,'[8]МЕТАЛЛОСТРОЙ Авг.'!AR29:AS29,'[9]МЕТАЛЛОСТРОЙ Сент.'!AR29:AS29,'[10]МЕТАЛЛОСТРОЙ Окт.'!AR29:AS29+'[11]МЕТАЛЛОСТРОЙ Нояб.'!AR29:AS29,'[11]МЕТАЛЛОСТРОЙ Нояб.'!AR29:AS29,'[12]МЕТАЛЛОСТРОЙ Дек.'!AR29:AS29)</f>
        <v>0</v>
      </c>
      <c r="AT43" s="277"/>
      <c r="AU43" s="244">
        <f>SUM('[1]МЕТАЛЛОСТРОЙ Янв.'!AT29:AU29,'[2]МЕТАЛЛОСТРОЙ Февр.'!AT29:AU29,'[3]МЕТАЛЛОСТРОЙ Март'!AT29:AU29,'[4]МЕТАЛЛОСТРОЙ Апр.'!AT29:AU29,'[5]МЕТАЛЛОСТРОЙ Май'!AT29:AU29,'[6]МЕТАЛЛОСТРОЙ Июнь'!AT29:AU29,'[7]МЕТАЛЛОСТРОЙ Июль'!AT29:AU29,'[8]МЕТАЛЛОСТРОЙ Авг.'!AT29:AU29,'[9]МЕТАЛЛОСТРОЙ Сент.'!AT29:AU29,'[10]МЕТАЛЛОСТРОЙ Окт.'!AT29:AU29+'[11]МЕТАЛЛОСТРОЙ Нояб.'!AT29:AU29,'[11]МЕТАЛЛОСТРОЙ Нояб.'!AT29:AU29,'[12]МЕТАЛЛОСТРОЙ Дек.'!AT29:AU29)</f>
        <v>0</v>
      </c>
      <c r="AV43" s="277"/>
      <c r="AW43" s="244">
        <f>SUM('[1]МЕТАЛЛОСТРОЙ Янв.'!AV29:AW29,'[2]МЕТАЛЛОСТРОЙ Февр.'!AV29:AW29,'[3]МЕТАЛЛОСТРОЙ Март'!AV29:AW29,'[4]МЕТАЛЛОСТРОЙ Апр.'!AV29:AW29,'[5]МЕТАЛЛОСТРОЙ Май'!AV29:AW29,'[6]МЕТАЛЛОСТРОЙ Июнь'!AV29:AW29,'[7]МЕТАЛЛОСТРОЙ Июль'!AV29:AW29,'[8]МЕТАЛЛОСТРОЙ Авг.'!AV29:AW29,'[9]МЕТАЛЛОСТРОЙ Сент.'!AV29:AW29,'[10]МЕТАЛЛОСТРОЙ Окт.'!AV29:AW29+'[11]МЕТАЛЛОСТРОЙ Нояб.'!AV29:AW29,'[11]МЕТАЛЛОСТРОЙ Нояб.'!AV29:AW29,'[12]МЕТАЛЛОСТРОЙ Дек.'!AV29:AW29)</f>
        <v>0</v>
      </c>
      <c r="AX43" s="277"/>
      <c r="AY43" s="244">
        <f>SUM('[1]МЕТАЛЛОСТРОЙ Янв.'!AX29:AY29,'[2]МЕТАЛЛОСТРОЙ Февр.'!AX29:AY29,'[3]МЕТАЛЛОСТРОЙ Март'!AX29:AY29,'[4]МЕТАЛЛОСТРОЙ Апр.'!AX29:AY29,'[5]МЕТАЛЛОСТРОЙ Май'!AX29:AY29,'[6]МЕТАЛЛОСТРОЙ Июнь'!AX29:AY29,'[7]МЕТАЛЛОСТРОЙ Июль'!AX29:AY29,'[8]МЕТАЛЛОСТРОЙ Авг.'!AX29:AY29,'[9]МЕТАЛЛОСТРОЙ Сент.'!AX29:AY29,'[10]МЕТАЛЛОСТРОЙ Окт.'!AX29:AY29+'[11]МЕТАЛЛОСТРОЙ Нояб.'!AX29:AY29,'[11]МЕТАЛЛОСТРОЙ Нояб.'!AX29:AY29,'[12]МЕТАЛЛОСТРОЙ Дек.'!AX29:AY29)</f>
        <v>0</v>
      </c>
      <c r="AZ43" s="277"/>
      <c r="BA43" s="244">
        <f>SUM('[1]МЕТАЛЛОСТРОЙ Янв.'!AZ29:BA29,'[2]МЕТАЛЛОСТРОЙ Февр.'!AZ29:BA29,'[3]МЕТАЛЛОСТРОЙ Март'!AZ29:BA29,'[4]МЕТАЛЛОСТРОЙ Апр.'!AZ29:BA29,'[5]МЕТАЛЛОСТРОЙ Май'!AZ29:BA29,'[6]МЕТАЛЛОСТРОЙ Июнь'!AZ29:BA29,'[7]МЕТАЛЛОСТРОЙ Июль'!AZ29:BA29,'[8]МЕТАЛЛОСТРОЙ Авг.'!AZ29:BA29,'[9]МЕТАЛЛОСТРОЙ Сент.'!AZ29:BA29,'[10]МЕТАЛЛОСТРОЙ Окт.'!AZ29:BA29+'[11]МЕТАЛЛОСТРОЙ Нояб.'!AZ29:BA29,'[11]МЕТАЛЛОСТРОЙ Нояб.'!AZ29:BA29,'[12]МЕТАЛЛОСТРОЙ Дек.'!AZ29:BA29)</f>
        <v>0</v>
      </c>
      <c r="BB43" s="277"/>
      <c r="BC43" s="244">
        <f>SUM('[1]МЕТАЛЛОСТРОЙ Янв.'!BB29:BC29,'[2]МЕТАЛЛОСТРОЙ Февр.'!BB29:BC29,'[3]МЕТАЛЛОСТРОЙ Март'!BB29:BC29,'[4]МЕТАЛЛОСТРОЙ Апр.'!BB29:BC29,'[5]МЕТАЛЛОСТРОЙ Май'!BB29:BC29,'[6]МЕТАЛЛОСТРОЙ Июнь'!BB29:BC29,'[7]МЕТАЛЛОСТРОЙ Июль'!BB29:BC29,'[8]МЕТАЛЛОСТРОЙ Авг.'!BB29:BC29,'[9]МЕТАЛЛОСТРОЙ Сент.'!BB29:BC29,'[10]МЕТАЛЛОСТРОЙ Окт.'!BB29:BC29+'[11]МЕТАЛЛОСТРОЙ Нояб.'!BB29:BC29,'[11]МЕТАЛЛОСТРОЙ Нояб.'!BB29:BC29,'[12]МЕТАЛЛОСТРОЙ Дек.'!BB29:BC29)</f>
        <v>0</v>
      </c>
      <c r="BD43" s="277"/>
      <c r="BE43" s="244">
        <f>SUM('[1]МЕТАЛЛОСТРОЙ Янв.'!BD29:BE29,'[2]МЕТАЛЛОСТРОЙ Февр.'!BD29:BE29,'[3]МЕТАЛЛОСТРОЙ Март'!BD29:BE29,'[4]МЕТАЛЛОСТРОЙ Апр.'!BD29:BE29,'[5]МЕТАЛЛОСТРОЙ Май'!BD29:BE29,'[6]МЕТАЛЛОСТРОЙ Июнь'!BD29:BE29,'[7]МЕТАЛЛОСТРОЙ Июль'!BD29:BE29,'[8]МЕТАЛЛОСТРОЙ Авг.'!BD29:BE29,'[9]МЕТАЛЛОСТРОЙ Сент.'!BD29:BE29,'[10]МЕТАЛЛОСТРОЙ Окт.'!BD29:BE29+'[11]МЕТАЛЛОСТРОЙ Нояб.'!BD29:BE29,'[11]МЕТАЛЛОСТРОЙ Нояб.'!BD29:BE29,'[12]МЕТАЛЛОСТРОЙ Дек.'!BD29:BE29)</f>
        <v>0</v>
      </c>
      <c r="BF43" s="277"/>
      <c r="BG43" s="244">
        <f>SUM('[1]МЕТАЛЛОСТРОЙ Янв.'!BF29:BG29,'[2]МЕТАЛЛОСТРОЙ Февр.'!BF29:BG29,'[3]МЕТАЛЛОСТРОЙ Март'!BF29:BG29,'[4]МЕТАЛЛОСТРОЙ Апр.'!BF29:BG29,'[5]МЕТАЛЛОСТРОЙ Май'!BF29:BG29,'[6]МЕТАЛЛОСТРОЙ Июнь'!BF29:BG29,'[7]МЕТАЛЛОСТРОЙ Июль'!BF29:BG29,'[8]МЕТАЛЛОСТРОЙ Авг.'!BF29:BG29,'[9]МЕТАЛЛОСТРОЙ Сент.'!BF29:BG29,'[10]МЕТАЛЛОСТРОЙ Окт.'!BF29:BG29+'[11]МЕТАЛЛОСТРОЙ Нояб.'!BF29:BG29,'[11]МЕТАЛЛОСТРОЙ Нояб.'!BF29:BG29,'[12]МЕТАЛЛОСТРОЙ Дек.'!BF29:BG29)</f>
        <v>0</v>
      </c>
      <c r="BH43" s="277"/>
      <c r="BI43" s="244">
        <f>SUM('[1]МЕТАЛЛОСТРОЙ Янв.'!BH29:BI29,'[2]МЕТАЛЛОСТРОЙ Февр.'!BH29:BI29,'[3]МЕТАЛЛОСТРОЙ Март'!BH29:BI29,'[4]МЕТАЛЛОСТРОЙ Апр.'!BH29:BI29,'[5]МЕТАЛЛОСТРОЙ Май'!BH29:BI29,'[6]МЕТАЛЛОСТРОЙ Июнь'!BH29:BI29,'[7]МЕТАЛЛОСТРОЙ Июль'!BH29:BI29,'[8]МЕТАЛЛОСТРОЙ Авг.'!BH29:BI29,'[9]МЕТАЛЛОСТРОЙ Сент.'!BH29:BI29,'[10]МЕТАЛЛОСТРОЙ Окт.'!BH29:BI29+'[11]МЕТАЛЛОСТРОЙ Нояб.'!BH29:BI29,'[11]МЕТАЛЛОСТРОЙ Нояб.'!BH29:BI29,'[12]МЕТАЛЛОСТРОЙ Дек.'!BH29:BI29)</f>
        <v>0</v>
      </c>
      <c r="BJ43" s="277"/>
      <c r="BK43" s="244">
        <f>SUM('[1]МЕТАЛЛОСТРОЙ Янв.'!BJ29:BK29,'[2]МЕТАЛЛОСТРОЙ Февр.'!BJ29:BK29,'[3]МЕТАЛЛОСТРОЙ Март'!BJ29:BK29,'[4]МЕТАЛЛОСТРОЙ Апр.'!BJ29:BK29,'[5]МЕТАЛЛОСТРОЙ Май'!BJ29:BK29,'[6]МЕТАЛЛОСТРОЙ Июнь'!BJ29:BK29,'[7]МЕТАЛЛОСТРОЙ Июль'!BJ29:BK29,'[8]МЕТАЛЛОСТРОЙ Авг.'!BJ29:BK29,'[9]МЕТАЛЛОСТРОЙ Сент.'!BJ29:BK29,'[10]МЕТАЛЛОСТРОЙ Окт.'!BJ29:BK29+'[11]МЕТАЛЛОСТРОЙ Нояб.'!BJ29:BK29,'[11]МЕТАЛЛОСТРОЙ Нояб.'!BJ29:BK29,'[12]МЕТАЛЛОСТРОЙ Дек.'!BJ29:BK29)</f>
        <v>0</v>
      </c>
      <c r="BL43" s="277"/>
      <c r="BM43" s="244">
        <f>SUM('[1]МЕТАЛЛОСТРОЙ Янв.'!BL29:BM29,'[2]МЕТАЛЛОСТРОЙ Февр.'!BL29:BM29,'[3]МЕТАЛЛОСТРОЙ Март'!BL29:BM29,'[4]МЕТАЛЛОСТРОЙ Апр.'!BL29:BM29,'[5]МЕТАЛЛОСТРОЙ Май'!BL29:BM29,'[6]МЕТАЛЛОСТРОЙ Июнь'!BL29:BM29,'[7]МЕТАЛЛОСТРОЙ Июль'!BL29:BM29,'[8]МЕТАЛЛОСТРОЙ Авг.'!BL29:BM29,'[9]МЕТАЛЛОСТРОЙ Сент.'!BL29:BM29,'[10]МЕТАЛЛОСТРОЙ Окт.'!BL29:BM29+'[11]МЕТАЛЛОСТРОЙ Нояб.'!BL29:BM29,'[11]МЕТАЛЛОСТРОЙ Нояб.'!BL29:BM29,'[12]МЕТАЛЛОСТРОЙ Дек.'!BL29:BM29)</f>
        <v>0</v>
      </c>
      <c r="BN43" s="277"/>
      <c r="BO43" s="244">
        <f>SUM('[1]МЕТАЛЛОСТРОЙ Янв.'!BN29:BO29,'[2]МЕТАЛЛОСТРОЙ Февр.'!BN29:BO29,'[3]МЕТАЛЛОСТРОЙ Март'!BN29:BO29,'[4]МЕТАЛЛОСТРОЙ Апр.'!BN29:BO29,'[5]МЕТАЛЛОСТРОЙ Май'!BN29:BO29,'[6]МЕТАЛЛОСТРОЙ Июнь'!BN29:BO29,'[7]МЕТАЛЛОСТРОЙ Июль'!BN29:BO29,'[8]МЕТАЛЛОСТРОЙ Авг.'!BN29:BO29,'[9]МЕТАЛЛОСТРОЙ Сент.'!BN29:BO29,'[10]МЕТАЛЛОСТРОЙ Окт.'!BN29:BO29+'[11]МЕТАЛЛОСТРОЙ Нояб.'!BN29:BO29,'[11]МЕТАЛЛОСТРОЙ Нояб.'!BN29:BO29,'[12]МЕТАЛЛОСТРОЙ Дек.'!BN29:BO29)</f>
        <v>0</v>
      </c>
      <c r="BP43" s="277"/>
      <c r="BQ43" s="244">
        <f>SUM('[1]МЕТАЛЛОСТРОЙ Янв.'!BP29:BQ29,'[2]МЕТАЛЛОСТРОЙ Февр.'!BP29:BQ29,'[3]МЕТАЛЛОСТРОЙ Март'!BP29:BQ29,'[4]МЕТАЛЛОСТРОЙ Апр.'!BP29:BQ29,'[5]МЕТАЛЛОСТРОЙ Май'!BP29:BQ29,'[6]МЕТАЛЛОСТРОЙ Июнь'!BP29:BQ29,'[7]МЕТАЛЛОСТРОЙ Июль'!BP29:BQ29,'[8]МЕТАЛЛОСТРОЙ Авг.'!BP29:BQ29,'[9]МЕТАЛЛОСТРОЙ Сент.'!BP29:BQ29,'[10]МЕТАЛЛОСТРОЙ Окт.'!BP29:BQ29+'[11]МЕТАЛЛОСТРОЙ Нояб.'!BP29:BQ29,'[11]МЕТАЛЛОСТРОЙ Нояб.'!BP29:BQ29,'[12]МЕТАЛЛОСТРОЙ Дек.'!BP29:BQ29)</f>
        <v>0</v>
      </c>
      <c r="BR43" s="277"/>
      <c r="BS43" s="244">
        <f>SUM('[1]МЕТАЛЛОСТРОЙ Янв.'!BR29:BS29,'[2]МЕТАЛЛОСТРОЙ Февр.'!BR29:BS29,'[3]МЕТАЛЛОСТРОЙ Март'!BR29:BS29,'[4]МЕТАЛЛОСТРОЙ Апр.'!BR29:BS29,'[5]МЕТАЛЛОСТРОЙ Май'!BR29:BS29,'[6]МЕТАЛЛОСТРОЙ Июнь'!BR29:BS29,'[7]МЕТАЛЛОСТРОЙ Июль'!BR29:BS29,'[8]МЕТАЛЛОСТРОЙ Авг.'!BR29:BS29,'[9]МЕТАЛЛОСТРОЙ Сент.'!BR29:BS29,'[10]МЕТАЛЛОСТРОЙ Окт.'!BR29:BS29+'[11]МЕТАЛЛОСТРОЙ Нояб.'!BR29:BS29,'[11]МЕТАЛЛОСТРОЙ Нояб.'!BR29:BS29,'[12]МЕТАЛЛОСТРОЙ Дек.'!BR29:BS29)</f>
        <v>0</v>
      </c>
      <c r="BT43" s="277"/>
      <c r="BU43" s="244">
        <f>SUM('[1]МЕТАЛЛОСТРОЙ Янв.'!BT29:BU29,'[2]МЕТАЛЛОСТРОЙ Февр.'!BT29:BU29,'[3]МЕТАЛЛОСТРОЙ Март'!BT29:BU29,'[4]МЕТАЛЛОСТРОЙ Апр.'!BT29:BU29,'[5]МЕТАЛЛОСТРОЙ Май'!BT29:BU29,'[6]МЕТАЛЛОСТРОЙ Июнь'!BT29:BU29,'[7]МЕТАЛЛОСТРОЙ Июль'!BT29:BU29,'[8]МЕТАЛЛОСТРОЙ Авг.'!BT29:BU29,'[9]МЕТАЛЛОСТРОЙ Сент.'!BT29:BU29,'[10]МЕТАЛЛОСТРОЙ Окт.'!BT29:BU29+'[11]МЕТАЛЛОСТРОЙ Нояб.'!BT29:BU29,'[11]МЕТАЛЛОСТРОЙ Нояб.'!BT29:BU29,'[12]МЕТАЛЛОСТРОЙ Дек.'!BT29:BU29)</f>
        <v>0</v>
      </c>
      <c r="BV43" s="277"/>
      <c r="BW43" s="244">
        <f>SUM('[1]МЕТАЛЛОСТРОЙ Янв.'!BV29:BW29,'[2]МЕТАЛЛОСТРОЙ Февр.'!BV29:BW29,'[3]МЕТАЛЛОСТРОЙ Март'!BV29:BW29,'[4]МЕТАЛЛОСТРОЙ Апр.'!BV29:BW29,'[5]МЕТАЛЛОСТРОЙ Май'!BV29:BW29,'[6]МЕТАЛЛОСТРОЙ Июнь'!BV29:BW29,'[7]МЕТАЛЛОСТРОЙ Июль'!BV29:BW29,'[8]МЕТАЛЛОСТРОЙ Авг.'!BV29:BW29,'[9]МЕТАЛЛОСТРОЙ Сент.'!BV29:BW29,'[10]МЕТАЛЛОСТРОЙ Окт.'!BV29:BW29+'[11]МЕТАЛЛОСТРОЙ Нояб.'!BV29:BW29,'[11]МЕТАЛЛОСТРОЙ Нояб.'!BV29:BW29,'[12]МЕТАЛЛОСТРОЙ Дек.'!BV29:BW29)</f>
        <v>0</v>
      </c>
      <c r="BX43" s="277"/>
      <c r="BY43" s="244">
        <f>SUM('[1]МЕТАЛЛОСТРОЙ Янв.'!BX29:BY29,'[2]МЕТАЛЛОСТРОЙ Февр.'!BX29:BY29,'[3]МЕТАЛЛОСТРОЙ Март'!BX29:BY29,'[4]МЕТАЛЛОСТРОЙ Апр.'!BX29:BY29,'[5]МЕТАЛЛОСТРОЙ Май'!BX29:BY29,'[6]МЕТАЛЛОСТРОЙ Июнь'!BX29:BY29,'[7]МЕТАЛЛОСТРОЙ Июль'!BX29:BY29,'[8]МЕТАЛЛОСТРОЙ Авг.'!BX29:BY29,'[9]МЕТАЛЛОСТРОЙ Сент.'!BX29:BY29,'[10]МЕТАЛЛОСТРОЙ Окт.'!BX29:BY29+'[11]МЕТАЛЛОСТРОЙ Нояб.'!BX29:BY29,'[11]МЕТАЛЛОСТРОЙ Нояб.'!BX29:BY29,'[12]МЕТАЛЛОСТРОЙ Дек.'!BX29:BY29)</f>
        <v>0</v>
      </c>
      <c r="BZ43" s="277"/>
      <c r="CA43" s="244">
        <f>SUM('[1]МЕТАЛЛОСТРОЙ Янв.'!BZ29:CA29,'[2]МЕТАЛЛОСТРОЙ Февр.'!BZ29:CA29,'[3]МЕТАЛЛОСТРОЙ Март'!BZ29:CA29,'[4]МЕТАЛЛОСТРОЙ Апр.'!BZ29:CA29,'[5]МЕТАЛЛОСТРОЙ Май'!BZ29:CA29,'[6]МЕТАЛЛОСТРОЙ Июнь'!BZ29:CA29,'[7]МЕТАЛЛОСТРОЙ Июль'!BZ29:CA29,'[8]МЕТАЛЛОСТРОЙ Авг.'!BZ29:CA29,'[9]МЕТАЛЛОСТРОЙ Сент.'!BZ29:CA29,'[10]МЕТАЛЛОСТРОЙ Окт.'!BZ29:CA29+'[11]МЕТАЛЛОСТРОЙ Нояб.'!BZ29:CA29,'[11]МЕТАЛЛОСТРОЙ Нояб.'!BZ29:CA29,'[12]МЕТАЛЛОСТРОЙ Дек.'!BZ29:CA29)</f>
        <v>0</v>
      </c>
      <c r="CB43" s="277"/>
      <c r="CC43" s="244">
        <f>SUM('[1]МЕТАЛЛОСТРОЙ Янв.'!CB29:CC29,'[2]МЕТАЛЛОСТРОЙ Февр.'!CB29:CC29,'[3]МЕТАЛЛОСТРОЙ Март'!CB29:CC29,'[4]МЕТАЛЛОСТРОЙ Апр.'!CB29:CC29,'[5]МЕТАЛЛОСТРОЙ Май'!CB29:CC29,'[6]МЕТАЛЛОСТРОЙ Июнь'!CB29:CC29,'[7]МЕТАЛЛОСТРОЙ Июль'!CB29:CC29,'[8]МЕТАЛЛОСТРОЙ Авг.'!CB29:CC29,'[9]МЕТАЛЛОСТРОЙ Сент.'!CB29:CC29,'[10]МЕТАЛЛОСТРОЙ Окт.'!CB29:CC29+'[11]МЕТАЛЛОСТРОЙ Нояб.'!CB29:CC29,'[11]МЕТАЛЛОСТРОЙ Нояб.'!CB29:CC29,'[12]МЕТАЛЛОСТРОЙ Дек.'!CB29:CC29)</f>
        <v>0</v>
      </c>
      <c r="CD43" s="277"/>
      <c r="CE43" s="244">
        <f>SUM('[1]МЕТАЛЛОСТРОЙ Янв.'!CD29:CE29,'[2]МЕТАЛЛОСТРОЙ Февр.'!CD29:CE29,'[3]МЕТАЛЛОСТРОЙ Март'!CD29:CE29,'[4]МЕТАЛЛОСТРОЙ Апр.'!CD29:CE29,'[5]МЕТАЛЛОСТРОЙ Май'!CD29:CE29,'[6]МЕТАЛЛОСТРОЙ Июнь'!CD29:CE29,'[7]МЕТАЛЛОСТРОЙ Июль'!CD29:CE29,'[8]МЕТАЛЛОСТРОЙ Авг.'!CD29:CE29,'[9]МЕТАЛЛОСТРОЙ Сент.'!CD29:CE29,'[10]МЕТАЛЛОСТРОЙ Окт.'!CD29:CE29+'[11]МЕТАЛЛОСТРОЙ Нояб.'!CD29:CE29,'[11]МЕТАЛЛОСТРОЙ Нояб.'!CD29:CE29,'[12]МЕТАЛЛОСТРОЙ Дек.'!CD29:CE29)</f>
        <v>0</v>
      </c>
      <c r="CF43" s="277"/>
      <c r="CG43" s="244">
        <f>SUM('[1]МЕТАЛЛОСТРОЙ Янв.'!CF29:CG29,'[2]МЕТАЛЛОСТРОЙ Февр.'!CF29:CG29,'[3]МЕТАЛЛОСТРОЙ Март'!CF29:CG29,'[4]МЕТАЛЛОСТРОЙ Апр.'!CF29:CG29,'[5]МЕТАЛЛОСТРОЙ Май'!CF29:CG29,'[6]МЕТАЛЛОСТРОЙ Июнь'!CF29:CG29,'[7]МЕТАЛЛОСТРОЙ Июль'!CF29:CG29,'[8]МЕТАЛЛОСТРОЙ Авг.'!CF29:CG29,'[9]МЕТАЛЛОСТРОЙ Сент.'!CF29:CG29,'[10]МЕТАЛЛОСТРОЙ Окт.'!CF29:CG29+'[11]МЕТАЛЛОСТРОЙ Нояб.'!CF29:CG29,'[11]МЕТАЛЛОСТРОЙ Нояб.'!CF29:CG29,'[12]МЕТАЛЛОСТРОЙ Дек.'!CF29:CG29)</f>
        <v>0</v>
      </c>
      <c r="CH43" s="277"/>
      <c r="CI43" s="244">
        <f>SUM('[1]МЕТАЛЛОСТРОЙ Янв.'!CH29:CI29,'[2]МЕТАЛЛОСТРОЙ Февр.'!CH29:CI29,'[3]МЕТАЛЛОСТРОЙ Март'!CH29:CI29,'[4]МЕТАЛЛОСТРОЙ Апр.'!CH29:CI29,'[5]МЕТАЛЛОСТРОЙ Май'!CH29:CI29,'[6]МЕТАЛЛОСТРОЙ Июнь'!CH29:CI29,'[7]МЕТАЛЛОСТРОЙ Июль'!CH29:CI29,'[8]МЕТАЛЛОСТРОЙ Авг.'!CH29:CI29,'[9]МЕТАЛЛОСТРОЙ Сент.'!CH29:CI29,'[10]МЕТАЛЛОСТРОЙ Окт.'!CH29:CI29+'[11]МЕТАЛЛОСТРОЙ Нояб.'!CH29:CI29,'[11]МЕТАЛЛОСТРОЙ Нояб.'!CH29:CI29,'[12]МЕТАЛЛОСТРОЙ Дек.'!CH29:CI29)</f>
        <v>0</v>
      </c>
      <c r="CJ43" s="277"/>
      <c r="CK43" s="244">
        <f>SUM('[1]МЕТАЛЛОСТРОЙ Янв.'!CJ29:CK29,'[2]МЕТАЛЛОСТРОЙ Февр.'!CJ29:CK29,'[3]МЕТАЛЛОСТРОЙ Март'!CJ29:CK29,'[4]МЕТАЛЛОСТРОЙ Апр.'!CJ29:CK29,'[5]МЕТАЛЛОСТРОЙ Май'!CJ29:CK29,'[6]МЕТАЛЛОСТРОЙ Июнь'!CJ29:CK29,'[7]МЕТАЛЛОСТРОЙ Июль'!CJ29:CK29,'[8]МЕТАЛЛОСТРОЙ Авг.'!CJ29:CK29,'[9]МЕТАЛЛОСТРОЙ Сент.'!CJ29:CK29,'[10]МЕТАЛЛОСТРОЙ Окт.'!CJ29:CK29+'[11]МЕТАЛЛОСТРОЙ Нояб.'!CJ29:CK29,'[11]МЕТАЛЛОСТРОЙ Нояб.'!CJ29:CK29,'[12]МЕТАЛЛОСТРОЙ Дек.'!CJ29:CK29)</f>
        <v>0</v>
      </c>
      <c r="CL43" s="277"/>
      <c r="CM43" s="244">
        <f>SUM('[1]МЕТАЛЛОСТРОЙ Янв.'!CL29:CM29,'[2]МЕТАЛЛОСТРОЙ Февр.'!CL29:CM29,'[3]МЕТАЛЛОСТРОЙ Март'!CL29:CM29,'[4]МЕТАЛЛОСТРОЙ Апр.'!CL29:CM29,'[5]МЕТАЛЛОСТРОЙ Май'!CL29:CM29,'[6]МЕТАЛЛОСТРОЙ Июнь'!CL29:CM29,'[7]МЕТАЛЛОСТРОЙ Июль'!CL29:CM29,'[8]МЕТАЛЛОСТРОЙ Авг.'!CL29:CM29,'[9]МЕТАЛЛОСТРОЙ Сент.'!CL29:CM29,'[10]МЕТАЛЛОСТРОЙ Окт.'!CL29:CM29+'[11]МЕТАЛЛОСТРОЙ Нояб.'!CL29:CM29,'[11]МЕТАЛЛОСТРОЙ Нояб.'!CL29:CM29,'[12]МЕТАЛЛОСТРОЙ Дек.'!CL29:CM29)</f>
        <v>0</v>
      </c>
      <c r="CN43" s="277"/>
      <c r="CO43" s="244">
        <f>SUM('[1]МЕТАЛЛОСТРОЙ Янв.'!CN29:CO29,'[2]МЕТАЛЛОСТРОЙ Февр.'!CN29:CO29,'[3]МЕТАЛЛОСТРОЙ Март'!CN29:CO29,'[4]МЕТАЛЛОСТРОЙ Апр.'!CN29:CO29,'[5]МЕТАЛЛОСТРОЙ Май'!CN29:CO29,'[6]МЕТАЛЛОСТРОЙ Июнь'!CN29:CO29,'[7]МЕТАЛЛОСТРОЙ Июль'!CN29:CO29,'[8]МЕТАЛЛОСТРОЙ Авг.'!CN29:CO29,'[9]МЕТАЛЛОСТРОЙ Сент.'!CN29:CO29,'[10]МЕТАЛЛОСТРОЙ Окт.'!CN29:CO29+'[11]МЕТАЛЛОСТРОЙ Нояб.'!CN29:CO29,'[11]МЕТАЛЛОСТРОЙ Нояб.'!CN29:CO29,'[12]МЕТАЛЛОСТРОЙ Дек.'!CN29:CO29)</f>
        <v>0</v>
      </c>
      <c r="CP43" s="79"/>
      <c r="CQ43" s="79"/>
      <c r="CR43" s="79"/>
    </row>
    <row r="44" spans="1:96" ht="15.9" customHeight="1" x14ac:dyDescent="0.3">
      <c r="A44" s="382">
        <v>12</v>
      </c>
      <c r="B44" s="447" t="s">
        <v>200</v>
      </c>
      <c r="C44" s="7" t="s">
        <v>39</v>
      </c>
      <c r="D44" s="59">
        <v>5</v>
      </c>
      <c r="E44" s="108">
        <f>SUM('[1]МЕТАЛЛОСТРОЙ Янв.'!D30:E30,'[2]МЕТАЛЛОСТРОЙ Февр.'!D30:E30,'[3]МЕТАЛЛОСТРОЙ Март'!D30:E30,'[4]МЕТАЛЛОСТРОЙ Апр.'!D30:E30,'[5]МЕТАЛЛОСТРОЙ Май'!D30:E30,'[6]МЕТАЛЛОСТРОЙ Июнь'!D30:E30,'[7]МЕТАЛЛОСТРОЙ Июль'!D30:E30,'[8]МЕТАЛЛОСТРОЙ Авг.'!D30:E30,'[9]МЕТАЛЛОСТРОЙ Сент.'!D30:E30,'[10]МЕТАЛЛОСТРОЙ Окт.'!D30:E30+'[11]МЕТАЛЛОСТРОЙ Нояб.'!D30:E30,'[11]МЕТАЛЛОСТРОЙ Нояб.'!D30:E30,'[12]МЕТАЛЛОСТРОЙ Дек.'!D30:E30)</f>
        <v>56</v>
      </c>
      <c r="F44" s="276"/>
      <c r="G44" s="108">
        <f>SUM('[1]МЕТАЛЛОСТРОЙ Янв.'!F30:G30,'[2]МЕТАЛЛОСТРОЙ Февр.'!F30:G30,'[3]МЕТАЛЛОСТРОЙ Март'!F30:G30,'[4]МЕТАЛЛОСТРОЙ Апр.'!F30:G30,'[5]МЕТАЛЛОСТРОЙ Май'!F30:G30,'[6]МЕТАЛЛОСТРОЙ Июнь'!F30:G30,'[7]МЕТАЛЛОСТРОЙ Июль'!F30:G30,'[8]МЕТАЛЛОСТРОЙ Авг.'!F30:G30,'[9]МЕТАЛЛОСТРОЙ Сент.'!F30:G30,'[10]МЕТАЛЛОСТРОЙ Окт.'!F30:G30+'[11]МЕТАЛЛОСТРОЙ Нояб.'!F30:G30,'[11]МЕТАЛЛОСТРОЙ Нояб.'!F30:G30,'[12]МЕТАЛЛОСТРОЙ Дек.'!F30:G30)</f>
        <v>0</v>
      </c>
      <c r="H44" s="276"/>
      <c r="I44" s="108">
        <f>SUM('[1]МЕТАЛЛОСТРОЙ Янв.'!H30:I30,'[2]МЕТАЛЛОСТРОЙ Февр.'!H30:I30,'[3]МЕТАЛЛОСТРОЙ Март'!H30:I30,'[4]МЕТАЛЛОСТРОЙ Апр.'!H30:I30,'[5]МЕТАЛЛОСТРОЙ Май'!H30:I30,'[6]МЕТАЛЛОСТРОЙ Июнь'!H30:I30,'[7]МЕТАЛЛОСТРОЙ Июль'!H30:I30,'[8]МЕТАЛЛОСТРОЙ Авг.'!H30:I30,'[9]МЕТАЛЛОСТРОЙ Сент.'!H30:I30,'[10]МЕТАЛЛОСТРОЙ Окт.'!H30:I30+'[11]МЕТАЛЛОСТРОЙ Нояб.'!H30:I30,'[11]МЕТАЛЛОСТРОЙ Нояб.'!H30:I30,'[12]МЕТАЛЛОСТРОЙ Дек.'!H30:I30)</f>
        <v>0</v>
      </c>
      <c r="J44" s="276"/>
      <c r="K44" s="108">
        <f>SUM('[1]МЕТАЛЛОСТРОЙ Янв.'!J30:K30,'[2]МЕТАЛЛОСТРОЙ Февр.'!J30:K30,'[3]МЕТАЛЛОСТРОЙ Март'!J30:K30,'[4]МЕТАЛЛОСТРОЙ Апр.'!J30:K30,'[5]МЕТАЛЛОСТРОЙ Май'!J30:K30,'[6]МЕТАЛЛОСТРОЙ Июнь'!J30:K30,'[7]МЕТАЛЛОСТРОЙ Июль'!J30:K30,'[8]МЕТАЛЛОСТРОЙ Авг.'!J30:K30,'[9]МЕТАЛЛОСТРОЙ Сент.'!J30:K30,'[10]МЕТАЛЛОСТРОЙ Окт.'!J30:K30+'[11]МЕТАЛЛОСТРОЙ Нояб.'!J30:K30,'[11]МЕТАЛЛОСТРОЙ Нояб.'!J30:K30,'[12]МЕТАЛЛОСТРОЙ Дек.'!J30:K30)</f>
        <v>0</v>
      </c>
      <c r="L44" s="276"/>
      <c r="M44" s="108">
        <f>SUM('[1]МЕТАЛЛОСТРОЙ Янв.'!L30:M30,'[2]МЕТАЛЛОСТРОЙ Февр.'!L30:M30,'[3]МЕТАЛЛОСТРОЙ Март'!L30:M30,'[4]МЕТАЛЛОСТРОЙ Апр.'!L30:M30,'[5]МЕТАЛЛОСТРОЙ Май'!L30:M30,'[6]МЕТАЛЛОСТРОЙ Июнь'!L30:M30,'[7]МЕТАЛЛОСТРОЙ Июль'!L30:M30,'[8]МЕТАЛЛОСТРОЙ Авг.'!L30:M30,'[9]МЕТАЛЛОСТРОЙ Сент.'!L30:M30,'[10]МЕТАЛЛОСТРОЙ Окт.'!L30:M30+'[11]МЕТАЛЛОСТРОЙ Нояб.'!L30:M30,'[11]МЕТАЛЛОСТРОЙ Нояб.'!L30:M30,'[12]МЕТАЛЛОСТРОЙ Дек.'!L30:M30)</f>
        <v>0</v>
      </c>
      <c r="N44" s="276"/>
      <c r="O44" s="108">
        <f>SUM('[1]МЕТАЛЛОСТРОЙ Янв.'!N30:O30,'[2]МЕТАЛЛОСТРОЙ Февр.'!N30:O30,'[3]МЕТАЛЛОСТРОЙ Март'!N30:O30,'[4]МЕТАЛЛОСТРОЙ Апр.'!N30:O30,'[5]МЕТАЛЛОСТРОЙ Май'!N30:O30,'[6]МЕТАЛЛОСТРОЙ Июнь'!N30:O30,'[7]МЕТАЛЛОСТРОЙ Июль'!N30:O30,'[8]МЕТАЛЛОСТРОЙ Авг.'!N30:O30,'[9]МЕТАЛЛОСТРОЙ Сент.'!N30:O30,'[10]МЕТАЛЛОСТРОЙ Окт.'!N30:O30+'[11]МЕТАЛЛОСТРОЙ Нояб.'!N30:O30,'[11]МЕТАЛЛОСТРОЙ Нояб.'!N30:O30,'[12]МЕТАЛЛОСТРОЙ Дек.'!N30:O30)</f>
        <v>0</v>
      </c>
      <c r="P44" s="276"/>
      <c r="Q44" s="108">
        <f>SUM('[1]МЕТАЛЛОСТРОЙ Янв.'!P30:Q30,'[2]МЕТАЛЛОСТРОЙ Февр.'!P30:Q30,'[3]МЕТАЛЛОСТРОЙ Март'!P30:Q30,'[4]МЕТАЛЛОСТРОЙ Апр.'!P30:Q30,'[5]МЕТАЛЛОСТРОЙ Май'!P30:Q30,'[6]МЕТАЛЛОСТРОЙ Июнь'!P30:Q30,'[7]МЕТАЛЛОСТРОЙ Июль'!P30:Q30,'[8]МЕТАЛЛОСТРОЙ Авг.'!P30:Q30,'[9]МЕТАЛЛОСТРОЙ Сент.'!P30:Q30,'[10]МЕТАЛЛОСТРОЙ Окт.'!P30:Q30+'[11]МЕТАЛЛОСТРОЙ Нояб.'!P30:Q30,'[11]МЕТАЛЛОСТРОЙ Нояб.'!P30:Q30,'[12]МЕТАЛЛОСТРОЙ Дек.'!P30:Q30)</f>
        <v>0</v>
      </c>
      <c r="R44" s="276"/>
      <c r="S44" s="108">
        <f>SUM('[1]МЕТАЛЛОСТРОЙ Янв.'!R30:S30,'[2]МЕТАЛЛОСТРОЙ Февр.'!R30:S30,'[3]МЕТАЛЛОСТРОЙ Март'!R30:S30,'[4]МЕТАЛЛОСТРОЙ Апр.'!R30:S30,'[5]МЕТАЛЛОСТРОЙ Май'!R30:S30,'[6]МЕТАЛЛОСТРОЙ Июнь'!R30:S30,'[7]МЕТАЛЛОСТРОЙ Июль'!R30:S30,'[8]МЕТАЛЛОСТРОЙ Авг.'!R30:S30,'[9]МЕТАЛЛОСТРОЙ Сент.'!R30:S30,'[10]МЕТАЛЛОСТРОЙ Окт.'!R30:S30+'[11]МЕТАЛЛОСТРОЙ Нояб.'!R30:S30,'[11]МЕТАЛЛОСТРОЙ Нояб.'!R30:S30,'[12]МЕТАЛЛОСТРОЙ Дек.'!R30:S30)</f>
        <v>0</v>
      </c>
      <c r="T44" s="276"/>
      <c r="U44" s="108">
        <f>SUM('[1]МЕТАЛЛОСТРОЙ Янв.'!T30:U30,'[2]МЕТАЛЛОСТРОЙ Февр.'!T30:U30,'[3]МЕТАЛЛОСТРОЙ Март'!T30:U30,'[4]МЕТАЛЛОСТРОЙ Апр.'!T30:U30,'[5]МЕТАЛЛОСТРОЙ Май'!T30:U30,'[6]МЕТАЛЛОСТРОЙ Июнь'!T30:U30,'[7]МЕТАЛЛОСТРОЙ Июль'!T30:U30,'[8]МЕТАЛЛОСТРОЙ Авг.'!T30:U30,'[9]МЕТАЛЛОСТРОЙ Сент.'!T30:U30,'[10]МЕТАЛЛОСТРОЙ Окт.'!T30:U30+'[11]МЕТАЛЛОСТРОЙ Нояб.'!T30:U30,'[11]МЕТАЛЛОСТРОЙ Нояб.'!T30:U30,'[12]МЕТАЛЛОСТРОЙ Дек.'!T30:U30)</f>
        <v>0</v>
      </c>
      <c r="V44" s="276"/>
      <c r="W44" s="108">
        <f>SUM('[1]МЕТАЛЛОСТРОЙ Янв.'!V30:W30,'[2]МЕТАЛЛОСТРОЙ Февр.'!V30:W30,'[3]МЕТАЛЛОСТРОЙ Март'!V30:W30,'[4]МЕТАЛЛОСТРОЙ Апр.'!V30:W30,'[5]МЕТАЛЛОСТРОЙ Май'!V30:W30,'[6]МЕТАЛЛОСТРОЙ Июнь'!V30:W30,'[7]МЕТАЛЛОСТРОЙ Июль'!V30:W30,'[8]МЕТАЛЛОСТРОЙ Авг.'!V30:W30,'[9]МЕТАЛЛОСТРОЙ Сент.'!V30:W30,'[10]МЕТАЛЛОСТРОЙ Окт.'!V30:W30+'[11]МЕТАЛЛОСТРОЙ Нояб.'!V30:W30,'[11]МЕТАЛЛОСТРОЙ Нояб.'!V30:W30,'[12]МЕТАЛЛОСТРОЙ Дек.'!V30:W30)</f>
        <v>0</v>
      </c>
      <c r="X44" s="276"/>
      <c r="Y44" s="108">
        <f>SUM('[1]МЕТАЛЛОСТРОЙ Янв.'!X30:Y30,'[2]МЕТАЛЛОСТРОЙ Февр.'!X30:Y30,'[3]МЕТАЛЛОСТРОЙ Март'!X30:Y30,'[4]МЕТАЛЛОСТРОЙ Апр.'!X30:Y30,'[5]МЕТАЛЛОСТРОЙ Май'!X30:Y30,'[6]МЕТАЛЛОСТРОЙ Июнь'!X30:Y30,'[7]МЕТАЛЛОСТРОЙ Июль'!X30:Y30,'[8]МЕТАЛЛОСТРОЙ Авг.'!X30:Y30,'[9]МЕТАЛЛОСТРОЙ Сент.'!X30:Y30,'[10]МЕТАЛЛОСТРОЙ Окт.'!X30:Y30+'[11]МЕТАЛЛОСТРОЙ Нояб.'!X30:Y30,'[11]МЕТАЛЛОСТРОЙ Нояб.'!X30:Y30,'[12]МЕТАЛЛОСТРОЙ Дек.'!X30:Y30)</f>
        <v>0</v>
      </c>
      <c r="Z44" s="276"/>
      <c r="AA44" s="108">
        <f>SUM('[1]МЕТАЛЛОСТРОЙ Янв.'!Z30:AA30,'[2]МЕТАЛЛОСТРОЙ Февр.'!Z30:AA30,'[3]МЕТАЛЛОСТРОЙ Март'!Z30:AA30,'[4]МЕТАЛЛОСТРОЙ Апр.'!Z30:AA30,'[5]МЕТАЛЛОСТРОЙ Май'!Z30:AA30,'[6]МЕТАЛЛОСТРОЙ Июнь'!Z30:AA30,'[7]МЕТАЛЛОСТРОЙ Июль'!Z30:AA30,'[8]МЕТАЛЛОСТРОЙ Авг.'!Z30:AA30,'[9]МЕТАЛЛОСТРОЙ Сент.'!Z30:AA30,'[10]МЕТАЛЛОСТРОЙ Окт.'!Z30:AA30+'[11]МЕТАЛЛОСТРОЙ Нояб.'!Z30:AA30,'[11]МЕТАЛЛОСТРОЙ Нояб.'!Z30:AA30,'[12]МЕТАЛЛОСТРОЙ Дек.'!Z30:AA30)</f>
        <v>0</v>
      </c>
      <c r="AB44" s="276"/>
      <c r="AC44" s="108">
        <f>SUM('[1]МЕТАЛЛОСТРОЙ Янв.'!AB30:AC30,'[2]МЕТАЛЛОСТРОЙ Февр.'!AB30:AC30,'[3]МЕТАЛЛОСТРОЙ Март'!AB30:AC30,'[4]МЕТАЛЛОСТРОЙ Апр.'!AB30:AC30,'[5]МЕТАЛЛОСТРОЙ Май'!AB30:AC30,'[6]МЕТАЛЛОСТРОЙ Июнь'!AB30:AC30,'[7]МЕТАЛЛОСТРОЙ Июль'!AB30:AC30,'[8]МЕТАЛЛОСТРОЙ Авг.'!AB30:AC30,'[9]МЕТАЛЛОСТРОЙ Сент.'!AB30:AC30,'[10]МЕТАЛЛОСТРОЙ Окт.'!AB30:AC30+'[11]МЕТАЛЛОСТРОЙ Нояб.'!AB30:AC30,'[11]МЕТАЛЛОСТРОЙ Нояб.'!AB30:AC30,'[12]МЕТАЛЛОСТРОЙ Дек.'!AB30:AC30)</f>
        <v>0</v>
      </c>
      <c r="AD44" s="276"/>
      <c r="AE44" s="108">
        <f>SUM('[1]МЕТАЛЛОСТРОЙ Янв.'!AD30:AE30,'[2]МЕТАЛЛОСТРОЙ Февр.'!AD30:AE30,'[3]МЕТАЛЛОСТРОЙ Март'!AD30:AE30,'[4]МЕТАЛЛОСТРОЙ Апр.'!AD30:AE30,'[5]МЕТАЛЛОСТРОЙ Май'!AD30:AE30,'[6]МЕТАЛЛОСТРОЙ Июнь'!AD30:AE30,'[7]МЕТАЛЛОСТРОЙ Июль'!AD30:AE30,'[8]МЕТАЛЛОСТРОЙ Авг.'!AD30:AE30,'[9]МЕТАЛЛОСТРОЙ Сент.'!AD30:AE30,'[10]МЕТАЛЛОСТРОЙ Окт.'!AD30:AE30+'[11]МЕТАЛЛОСТРОЙ Нояб.'!AD30:AE30,'[11]МЕТАЛЛОСТРОЙ Нояб.'!AD30:AE30,'[12]МЕТАЛЛОСТРОЙ Дек.'!AD30:AE30)</f>
        <v>0</v>
      </c>
      <c r="AF44" s="276"/>
      <c r="AG44" s="108">
        <f>SUM('[1]МЕТАЛЛОСТРОЙ Янв.'!AF30:AG30,'[2]МЕТАЛЛОСТРОЙ Февр.'!AF30:AG30,'[3]МЕТАЛЛОСТРОЙ Март'!AF30:AG30,'[4]МЕТАЛЛОСТРОЙ Апр.'!AF30:AG30,'[5]МЕТАЛЛОСТРОЙ Май'!AF30:AG30,'[6]МЕТАЛЛОСТРОЙ Июнь'!AF30:AG30,'[7]МЕТАЛЛОСТРОЙ Июль'!AF30:AG30,'[8]МЕТАЛЛОСТРОЙ Авг.'!AF30:AG30,'[9]МЕТАЛЛОСТРОЙ Сент.'!AF30:AG30,'[10]МЕТАЛЛОСТРОЙ Окт.'!AF30:AG30+'[11]МЕТАЛЛОСТРОЙ Нояб.'!AF30:AG30,'[11]МЕТАЛЛОСТРОЙ Нояб.'!AF30:AG30,'[12]МЕТАЛЛОСТРОЙ Дек.'!AF30:AG30)</f>
        <v>0</v>
      </c>
      <c r="AH44" s="276"/>
      <c r="AI44" s="108">
        <f>SUM('[1]МЕТАЛЛОСТРОЙ Янв.'!AH30:AI30,'[2]МЕТАЛЛОСТРОЙ Февр.'!AH30:AI30,'[3]МЕТАЛЛОСТРОЙ Март'!AH30:AI30,'[4]МЕТАЛЛОСТРОЙ Апр.'!AH30:AI30,'[5]МЕТАЛЛОСТРОЙ Май'!AH30:AI30,'[6]МЕТАЛЛОСТРОЙ Июнь'!AH30:AI30,'[7]МЕТАЛЛОСТРОЙ Июль'!AH30:AI30,'[8]МЕТАЛЛОСТРОЙ Авг.'!AH30:AI30,'[9]МЕТАЛЛОСТРОЙ Сент.'!AH30:AI30,'[10]МЕТАЛЛОСТРОЙ Окт.'!AH30:AI30+'[11]МЕТАЛЛОСТРОЙ Нояб.'!AH30:AI30,'[11]МЕТАЛЛОСТРОЙ Нояб.'!AH30:AI30,'[12]МЕТАЛЛОСТРОЙ Дек.'!AH30:AI30)</f>
        <v>0</v>
      </c>
      <c r="AJ44" s="276"/>
      <c r="AK44" s="108">
        <f>SUM('[1]МЕТАЛЛОСТРОЙ Янв.'!AJ30:AK30,'[2]МЕТАЛЛОСТРОЙ Февр.'!AJ30:AK30,'[3]МЕТАЛЛОСТРОЙ Март'!AJ30:AK30,'[4]МЕТАЛЛОСТРОЙ Апр.'!AJ30:AK30,'[5]МЕТАЛЛОСТРОЙ Май'!AJ30:AK30,'[6]МЕТАЛЛОСТРОЙ Июнь'!AJ30:AK30,'[7]МЕТАЛЛОСТРОЙ Июль'!AJ30:AK30,'[8]МЕТАЛЛОСТРОЙ Авг.'!AJ30:AK30,'[9]МЕТАЛЛОСТРОЙ Сент.'!AJ30:AK30,'[10]МЕТАЛЛОСТРОЙ Окт.'!AJ30:AK30+'[11]МЕТАЛЛОСТРОЙ Нояб.'!AJ30:AK30,'[11]МЕТАЛЛОСТРОЙ Нояб.'!AJ30:AK30,'[12]МЕТАЛЛОСТРОЙ Дек.'!AJ30:AK30)</f>
        <v>0</v>
      </c>
      <c r="AL44" s="276"/>
      <c r="AM44" s="108">
        <f>SUM('[1]МЕТАЛЛОСТРОЙ Янв.'!AL30:AM30,'[2]МЕТАЛЛОСТРОЙ Февр.'!AL30:AM30,'[3]МЕТАЛЛОСТРОЙ Март'!AL30:AM30,'[4]МЕТАЛЛОСТРОЙ Апр.'!AL30:AM30,'[5]МЕТАЛЛОСТРОЙ Май'!AL30:AM30,'[6]МЕТАЛЛОСТРОЙ Июнь'!AL30:AM30,'[7]МЕТАЛЛОСТРОЙ Июль'!AL30:AM30,'[8]МЕТАЛЛОСТРОЙ Авг.'!AL30:AM30,'[9]МЕТАЛЛОСТРОЙ Сент.'!AL30:AM30,'[10]МЕТАЛЛОСТРОЙ Окт.'!AL30:AM30+'[11]МЕТАЛЛОСТРОЙ Нояб.'!AL30:AM30,'[11]МЕТАЛЛОСТРОЙ Нояб.'!AL30:AM30,'[12]МЕТАЛЛОСТРОЙ Дек.'!AL30:AM30)</f>
        <v>0</v>
      </c>
      <c r="AN44" s="276"/>
      <c r="AO44" s="108">
        <f>SUM('[1]МЕТАЛЛОСТРОЙ Янв.'!AN30:AO30,'[2]МЕТАЛЛОСТРОЙ Февр.'!AN30:AO30,'[3]МЕТАЛЛОСТРОЙ Март'!AN30:AO30,'[4]МЕТАЛЛОСТРОЙ Апр.'!AN30:AO30,'[5]МЕТАЛЛОСТРОЙ Май'!AN30:AO30,'[6]МЕТАЛЛОСТРОЙ Июнь'!AN30:AO30,'[7]МЕТАЛЛОСТРОЙ Июль'!AN30:AO30,'[8]МЕТАЛЛОСТРОЙ Авг.'!AN30:AO30,'[9]МЕТАЛЛОСТРОЙ Сент.'!AN30:AO30,'[10]МЕТАЛЛОСТРОЙ Окт.'!AN30:AO30+'[11]МЕТАЛЛОСТРОЙ Нояб.'!AN30:AO30,'[11]МЕТАЛЛОСТРОЙ Нояб.'!AN30:AO30,'[12]МЕТАЛЛОСТРОЙ Дек.'!AN30:AO30)</f>
        <v>0</v>
      </c>
      <c r="AP44" s="59">
        <v>10</v>
      </c>
      <c r="AQ44" s="108">
        <f>SUM('[1]МЕТАЛЛОСТРОЙ Янв.'!AP30:AQ30,'[2]МЕТАЛЛОСТРОЙ Февр.'!AP30:AQ30,'[3]МЕТАЛЛОСТРОЙ Март'!AP30:AQ30,'[4]МЕТАЛЛОСТРОЙ Апр.'!AP30:AQ30,'[5]МЕТАЛЛОСТРОЙ Май'!AP30:AQ30,'[6]МЕТАЛЛОСТРОЙ Июнь'!AP30:AQ30,'[7]МЕТАЛЛОСТРОЙ Июль'!AP30:AQ30,'[8]МЕТАЛЛОСТРОЙ Авг.'!AP30:AQ30,'[9]МЕТАЛЛОСТРОЙ Сент.'!AP30:AQ30,'[10]МЕТАЛЛОСТРОЙ Окт.'!AP30:AQ30+'[11]МЕТАЛЛОСТРОЙ Нояб.'!AP30:AQ30,'[11]МЕТАЛЛОСТРОЙ Нояб.'!AP30:AQ30,'[12]МЕТАЛЛОСТРОЙ Дек.'!AP30:AQ30)</f>
        <v>0</v>
      </c>
      <c r="AR44" s="276"/>
      <c r="AS44" s="108">
        <f>SUM('[1]МЕТАЛЛОСТРОЙ Янв.'!AR30:AS30,'[2]МЕТАЛЛОСТРОЙ Февр.'!AR30:AS30,'[3]МЕТАЛЛОСТРОЙ Март'!AR30:AS30,'[4]МЕТАЛЛОСТРОЙ Апр.'!AR30:AS30,'[5]МЕТАЛЛОСТРОЙ Май'!AR30:AS30,'[6]МЕТАЛЛОСТРОЙ Июнь'!AR30:AS30,'[7]МЕТАЛЛОСТРОЙ Июль'!AR30:AS30,'[8]МЕТАЛЛОСТРОЙ Авг.'!AR30:AS30,'[9]МЕТАЛЛОСТРОЙ Сент.'!AR30:AS30,'[10]МЕТАЛЛОСТРОЙ Окт.'!AR30:AS30+'[11]МЕТАЛЛОСТРОЙ Нояб.'!AR30:AS30,'[11]МЕТАЛЛОСТРОЙ Нояб.'!AR30:AS30,'[12]МЕТАЛЛОСТРОЙ Дек.'!AR30:AS30)</f>
        <v>0</v>
      </c>
      <c r="AT44" s="276"/>
      <c r="AU44" s="108">
        <f>SUM('[1]МЕТАЛЛОСТРОЙ Янв.'!AT30:AU30,'[2]МЕТАЛЛОСТРОЙ Февр.'!AT30:AU30,'[3]МЕТАЛЛОСТРОЙ Март'!AT30:AU30,'[4]МЕТАЛЛОСТРОЙ Апр.'!AT30:AU30,'[5]МЕТАЛЛОСТРОЙ Май'!AT30:AU30,'[6]МЕТАЛЛОСТРОЙ Июнь'!AT30:AU30,'[7]МЕТАЛЛОСТРОЙ Июль'!AT30:AU30,'[8]МЕТАЛЛОСТРОЙ Авг.'!AT30:AU30,'[9]МЕТАЛЛОСТРОЙ Сент.'!AT30:AU30,'[10]МЕТАЛЛОСТРОЙ Окт.'!AT30:AU30+'[11]МЕТАЛЛОСТРОЙ Нояб.'!AT30:AU30,'[11]МЕТАЛЛОСТРОЙ Нояб.'!AT30:AU30,'[12]МЕТАЛЛОСТРОЙ Дек.'!AT30:AU30)</f>
        <v>0</v>
      </c>
      <c r="AV44" s="276"/>
      <c r="AW44" s="108">
        <f>SUM('[1]МЕТАЛЛОСТРОЙ Янв.'!AV30:AW30,'[2]МЕТАЛЛОСТРОЙ Февр.'!AV30:AW30,'[3]МЕТАЛЛОСТРОЙ Март'!AV30:AW30,'[4]МЕТАЛЛОСТРОЙ Апр.'!AV30:AW30,'[5]МЕТАЛЛОСТРОЙ Май'!AV30:AW30,'[6]МЕТАЛЛОСТРОЙ Июнь'!AV30:AW30,'[7]МЕТАЛЛОСТРОЙ Июль'!AV30:AW30,'[8]МЕТАЛЛОСТРОЙ Авг.'!AV30:AW30,'[9]МЕТАЛЛОСТРОЙ Сент.'!AV30:AW30,'[10]МЕТАЛЛОСТРОЙ Окт.'!AV30:AW30+'[11]МЕТАЛЛОСТРОЙ Нояб.'!AV30:AW30,'[11]МЕТАЛЛОСТРОЙ Нояб.'!AV30:AW30,'[12]МЕТАЛЛОСТРОЙ Дек.'!AV30:AW30)</f>
        <v>0</v>
      </c>
      <c r="AX44" s="276"/>
      <c r="AY44" s="108">
        <f>SUM('[1]МЕТАЛЛОСТРОЙ Янв.'!AX30:AY30,'[2]МЕТАЛЛОСТРОЙ Февр.'!AX30:AY30,'[3]МЕТАЛЛОСТРОЙ Март'!AX30:AY30,'[4]МЕТАЛЛОСТРОЙ Апр.'!AX30:AY30,'[5]МЕТАЛЛОСТРОЙ Май'!AX30:AY30,'[6]МЕТАЛЛОСТРОЙ Июнь'!AX30:AY30,'[7]МЕТАЛЛОСТРОЙ Июль'!AX30:AY30,'[8]МЕТАЛЛОСТРОЙ Авг.'!AX30:AY30,'[9]МЕТАЛЛОСТРОЙ Сент.'!AX30:AY30,'[10]МЕТАЛЛОСТРОЙ Окт.'!AX30:AY30+'[11]МЕТАЛЛОСТРОЙ Нояб.'!AX30:AY30,'[11]МЕТАЛЛОСТРОЙ Нояб.'!AX30:AY30,'[12]МЕТАЛЛОСТРОЙ Дек.'!AX30:AY30)</f>
        <v>0</v>
      </c>
      <c r="AZ44" s="276"/>
      <c r="BA44" s="108">
        <f>SUM('[1]МЕТАЛЛОСТРОЙ Янв.'!AZ30:BA30,'[2]МЕТАЛЛОСТРОЙ Февр.'!AZ30:BA30,'[3]МЕТАЛЛОСТРОЙ Март'!AZ30:BA30,'[4]МЕТАЛЛОСТРОЙ Апр.'!AZ30:BA30,'[5]МЕТАЛЛОСТРОЙ Май'!AZ30:BA30,'[6]МЕТАЛЛОСТРОЙ Июнь'!AZ30:BA30,'[7]МЕТАЛЛОСТРОЙ Июль'!AZ30:BA30,'[8]МЕТАЛЛОСТРОЙ Авг.'!AZ30:BA30,'[9]МЕТАЛЛОСТРОЙ Сент.'!AZ30:BA30,'[10]МЕТАЛЛОСТРОЙ Окт.'!AZ30:BA30+'[11]МЕТАЛЛОСТРОЙ Нояб.'!AZ30:BA30,'[11]МЕТАЛЛОСТРОЙ Нояб.'!AZ30:BA30,'[12]МЕТАЛЛОСТРОЙ Дек.'!AZ30:BA30)</f>
        <v>0</v>
      </c>
      <c r="BB44" s="276"/>
      <c r="BC44" s="108">
        <f>SUM('[1]МЕТАЛЛОСТРОЙ Янв.'!BB30:BC30,'[2]МЕТАЛЛОСТРОЙ Февр.'!BB30:BC30,'[3]МЕТАЛЛОСТРОЙ Март'!BB30:BC30,'[4]МЕТАЛЛОСТРОЙ Апр.'!BB30:BC30,'[5]МЕТАЛЛОСТРОЙ Май'!BB30:BC30,'[6]МЕТАЛЛОСТРОЙ Июнь'!BB30:BC30,'[7]МЕТАЛЛОСТРОЙ Июль'!BB30:BC30,'[8]МЕТАЛЛОСТРОЙ Авг.'!BB30:BC30,'[9]МЕТАЛЛОСТРОЙ Сент.'!BB30:BC30,'[10]МЕТАЛЛОСТРОЙ Окт.'!BB30:BC30+'[11]МЕТАЛЛОСТРОЙ Нояб.'!BB30:BC30,'[11]МЕТАЛЛОСТРОЙ Нояб.'!BB30:BC30,'[12]МЕТАЛЛОСТРОЙ Дек.'!BB30:BC30)</f>
        <v>0</v>
      </c>
      <c r="BD44" s="276"/>
      <c r="BE44" s="108">
        <f>SUM('[1]МЕТАЛЛОСТРОЙ Янв.'!BD30:BE30,'[2]МЕТАЛЛОСТРОЙ Февр.'!BD30:BE30,'[3]МЕТАЛЛОСТРОЙ Март'!BD30:BE30,'[4]МЕТАЛЛОСТРОЙ Апр.'!BD30:BE30,'[5]МЕТАЛЛОСТРОЙ Май'!BD30:BE30,'[6]МЕТАЛЛОСТРОЙ Июнь'!BD30:BE30,'[7]МЕТАЛЛОСТРОЙ Июль'!BD30:BE30,'[8]МЕТАЛЛОСТРОЙ Авг.'!BD30:BE30,'[9]МЕТАЛЛОСТРОЙ Сент.'!BD30:BE30,'[10]МЕТАЛЛОСТРОЙ Окт.'!BD30:BE30+'[11]МЕТАЛЛОСТРОЙ Нояб.'!BD30:BE30,'[11]МЕТАЛЛОСТРОЙ Нояб.'!BD30:BE30,'[12]МЕТАЛЛОСТРОЙ Дек.'!BD30:BE30)</f>
        <v>0.5</v>
      </c>
      <c r="BF44" s="276"/>
      <c r="BG44" s="108">
        <f>SUM('[1]МЕТАЛЛОСТРОЙ Янв.'!BF30:BG30,'[2]МЕТАЛЛОСТРОЙ Февр.'!BF30:BG30,'[3]МЕТАЛЛОСТРОЙ Март'!BF30:BG30,'[4]МЕТАЛЛОСТРОЙ Апр.'!BF30:BG30,'[5]МЕТАЛЛОСТРОЙ Май'!BF30:BG30,'[6]МЕТАЛЛОСТРОЙ Июнь'!BF30:BG30,'[7]МЕТАЛЛОСТРОЙ Июль'!BF30:BG30,'[8]МЕТАЛЛОСТРОЙ Авг.'!BF30:BG30,'[9]МЕТАЛЛОСТРОЙ Сент.'!BF30:BG30,'[10]МЕТАЛЛОСТРОЙ Окт.'!BF30:BG30+'[11]МЕТАЛЛОСТРОЙ Нояб.'!BF30:BG30,'[11]МЕТАЛЛОСТРОЙ Нояб.'!BF30:BG30,'[12]МЕТАЛЛОСТРОЙ Дек.'!BF30:BG30)</f>
        <v>0</v>
      </c>
      <c r="BH44" s="276"/>
      <c r="BI44" s="108">
        <f>SUM('[1]МЕТАЛЛОСТРОЙ Янв.'!BH30:BI30,'[2]МЕТАЛЛОСТРОЙ Февр.'!BH30:BI30,'[3]МЕТАЛЛОСТРОЙ Март'!BH30:BI30,'[4]МЕТАЛЛОСТРОЙ Апр.'!BH30:BI30,'[5]МЕТАЛЛОСТРОЙ Май'!BH30:BI30,'[6]МЕТАЛЛОСТРОЙ Июнь'!BH30:BI30,'[7]МЕТАЛЛОСТРОЙ Июль'!BH30:BI30,'[8]МЕТАЛЛОСТРОЙ Авг.'!BH30:BI30,'[9]МЕТАЛЛОСТРОЙ Сент.'!BH30:BI30,'[10]МЕТАЛЛОСТРОЙ Окт.'!BH30:BI30+'[11]МЕТАЛЛОСТРОЙ Нояб.'!BH30:BI30,'[11]МЕТАЛЛОСТРОЙ Нояб.'!BH30:BI30,'[12]МЕТАЛЛОСТРОЙ Дек.'!BH30:BI30)</f>
        <v>0</v>
      </c>
      <c r="BJ44" s="276"/>
      <c r="BK44" s="108">
        <f>SUM('[1]МЕТАЛЛОСТРОЙ Янв.'!BJ30:BK30,'[2]МЕТАЛЛОСТРОЙ Февр.'!BJ30:BK30,'[3]МЕТАЛЛОСТРОЙ Март'!BJ30:BK30,'[4]МЕТАЛЛОСТРОЙ Апр.'!BJ30:BK30,'[5]МЕТАЛЛОСТРОЙ Май'!BJ30:BK30,'[6]МЕТАЛЛОСТРОЙ Июнь'!BJ30:BK30,'[7]МЕТАЛЛОСТРОЙ Июль'!BJ30:BK30,'[8]МЕТАЛЛОСТРОЙ Авг.'!BJ30:BK30,'[9]МЕТАЛЛОСТРОЙ Сент.'!BJ30:BK30,'[10]МЕТАЛЛОСТРОЙ Окт.'!BJ30:BK30+'[11]МЕТАЛЛОСТРОЙ Нояб.'!BJ30:BK30,'[11]МЕТАЛЛОСТРОЙ Нояб.'!BJ30:BK30,'[12]МЕТАЛЛОСТРОЙ Дек.'!BJ30:BK30)</f>
        <v>0</v>
      </c>
      <c r="BL44" s="276"/>
      <c r="BM44" s="108">
        <f>SUM('[1]МЕТАЛЛОСТРОЙ Янв.'!BL30:BM30,'[2]МЕТАЛЛОСТРОЙ Февр.'!BL30:BM30,'[3]МЕТАЛЛОСТРОЙ Март'!BL30:BM30,'[4]МЕТАЛЛОСТРОЙ Апр.'!BL30:BM30,'[5]МЕТАЛЛОСТРОЙ Май'!BL30:BM30,'[6]МЕТАЛЛОСТРОЙ Июнь'!BL30:BM30,'[7]МЕТАЛЛОСТРОЙ Июль'!BL30:BM30,'[8]МЕТАЛЛОСТРОЙ Авг.'!BL30:BM30,'[9]МЕТАЛЛОСТРОЙ Сент.'!BL30:BM30,'[10]МЕТАЛЛОСТРОЙ Окт.'!BL30:BM30+'[11]МЕТАЛЛОСТРОЙ Нояб.'!BL30:BM30,'[11]МЕТАЛЛОСТРОЙ Нояб.'!BL30:BM30,'[12]МЕТАЛЛОСТРОЙ Дек.'!BL30:BM30)</f>
        <v>0</v>
      </c>
      <c r="BN44" s="276"/>
      <c r="BO44" s="108">
        <f>SUM('[1]МЕТАЛЛОСТРОЙ Янв.'!BN30:BO30,'[2]МЕТАЛЛОСТРОЙ Февр.'!BN30:BO30,'[3]МЕТАЛЛОСТРОЙ Март'!BN30:BO30,'[4]МЕТАЛЛОСТРОЙ Апр.'!BN30:BO30,'[5]МЕТАЛЛОСТРОЙ Май'!BN30:BO30,'[6]МЕТАЛЛОСТРОЙ Июнь'!BN30:BO30,'[7]МЕТАЛЛОСТРОЙ Июль'!BN30:BO30,'[8]МЕТАЛЛОСТРОЙ Авг.'!BN30:BO30,'[9]МЕТАЛЛОСТРОЙ Сент.'!BN30:BO30,'[10]МЕТАЛЛОСТРОЙ Окт.'!BN30:BO30+'[11]МЕТАЛЛОСТРОЙ Нояб.'!BN30:BO30,'[11]МЕТАЛЛОСТРОЙ Нояб.'!BN30:BO30,'[12]МЕТАЛЛОСТРОЙ Дек.'!BN30:BO30)</f>
        <v>0</v>
      </c>
      <c r="BP44" s="276"/>
      <c r="BQ44" s="108">
        <f>SUM('[1]МЕТАЛЛОСТРОЙ Янв.'!BP30:BQ30,'[2]МЕТАЛЛОСТРОЙ Февр.'!BP30:BQ30,'[3]МЕТАЛЛОСТРОЙ Март'!BP30:BQ30,'[4]МЕТАЛЛОСТРОЙ Апр.'!BP30:BQ30,'[5]МЕТАЛЛОСТРОЙ Май'!BP30:BQ30,'[6]МЕТАЛЛОСТРОЙ Июнь'!BP30:BQ30,'[7]МЕТАЛЛОСТРОЙ Июль'!BP30:BQ30,'[8]МЕТАЛЛОСТРОЙ Авг.'!BP30:BQ30,'[9]МЕТАЛЛОСТРОЙ Сент.'!BP30:BQ30,'[10]МЕТАЛЛОСТРОЙ Окт.'!BP30:BQ30+'[11]МЕТАЛЛОСТРОЙ Нояб.'!BP30:BQ30,'[11]МЕТАЛЛОСТРОЙ Нояб.'!BP30:BQ30,'[12]МЕТАЛЛОСТРОЙ Дек.'!BP30:BQ30)</f>
        <v>0</v>
      </c>
      <c r="BR44" s="276"/>
      <c r="BS44" s="108">
        <f>SUM('[1]МЕТАЛЛОСТРОЙ Янв.'!BR30:BS30,'[2]МЕТАЛЛОСТРОЙ Февр.'!BR30:BS30,'[3]МЕТАЛЛОСТРОЙ Март'!BR30:BS30,'[4]МЕТАЛЛОСТРОЙ Апр.'!BR30:BS30,'[5]МЕТАЛЛОСТРОЙ Май'!BR30:BS30,'[6]МЕТАЛЛОСТРОЙ Июнь'!BR30:BS30,'[7]МЕТАЛЛОСТРОЙ Июль'!BR30:BS30,'[8]МЕТАЛЛОСТРОЙ Авг.'!BR30:BS30,'[9]МЕТАЛЛОСТРОЙ Сент.'!BR30:BS30,'[10]МЕТАЛЛОСТРОЙ Окт.'!BR30:BS30+'[11]МЕТАЛЛОСТРОЙ Нояб.'!BR30:BS30,'[11]МЕТАЛЛОСТРОЙ Нояб.'!BR30:BS30,'[12]МЕТАЛЛОСТРОЙ Дек.'!BR30:BS30)</f>
        <v>0</v>
      </c>
      <c r="BT44" s="276"/>
      <c r="BU44" s="108">
        <f>SUM('[1]МЕТАЛЛОСТРОЙ Янв.'!BT30:BU30,'[2]МЕТАЛЛОСТРОЙ Февр.'!BT30:BU30,'[3]МЕТАЛЛОСТРОЙ Март'!BT30:BU30,'[4]МЕТАЛЛОСТРОЙ Апр.'!BT30:BU30,'[5]МЕТАЛЛОСТРОЙ Май'!BT30:BU30,'[6]МЕТАЛЛОСТРОЙ Июнь'!BT30:BU30,'[7]МЕТАЛЛОСТРОЙ Июль'!BT30:BU30,'[8]МЕТАЛЛОСТРОЙ Авг.'!BT30:BU30,'[9]МЕТАЛЛОСТРОЙ Сент.'!BT30:BU30,'[10]МЕТАЛЛОСТРОЙ Окт.'!BT30:BU30+'[11]МЕТАЛЛОСТРОЙ Нояб.'!BT30:BU30,'[11]МЕТАЛЛОСТРОЙ Нояб.'!BT30:BU30,'[12]МЕТАЛЛОСТРОЙ Дек.'!BT30:BU30)</f>
        <v>0</v>
      </c>
      <c r="BV44" s="276"/>
      <c r="BW44" s="108">
        <f>SUM('[1]МЕТАЛЛОСТРОЙ Янв.'!BV30:BW30,'[2]МЕТАЛЛОСТРОЙ Февр.'!BV30:BW30,'[3]МЕТАЛЛОСТРОЙ Март'!BV30:BW30,'[4]МЕТАЛЛОСТРОЙ Апр.'!BV30:BW30,'[5]МЕТАЛЛОСТРОЙ Май'!BV30:BW30,'[6]МЕТАЛЛОСТРОЙ Июнь'!BV30:BW30,'[7]МЕТАЛЛОСТРОЙ Июль'!BV30:BW30,'[8]МЕТАЛЛОСТРОЙ Авг.'!BV30:BW30,'[9]МЕТАЛЛОСТРОЙ Сент.'!BV30:BW30,'[10]МЕТАЛЛОСТРОЙ Окт.'!BV30:BW30+'[11]МЕТАЛЛОСТРОЙ Нояб.'!BV30:BW30,'[11]МЕТАЛЛОСТРОЙ Нояб.'!BV30:BW30,'[12]МЕТАЛЛОСТРОЙ Дек.'!BV30:BW30)</f>
        <v>0</v>
      </c>
      <c r="BX44" s="276"/>
      <c r="BY44" s="108">
        <f>SUM('[1]МЕТАЛЛОСТРОЙ Янв.'!BX30:BY30,'[2]МЕТАЛЛОСТРОЙ Февр.'!BX30:BY30,'[3]МЕТАЛЛОСТРОЙ Март'!BX30:BY30,'[4]МЕТАЛЛОСТРОЙ Апр.'!BX30:BY30,'[5]МЕТАЛЛОСТРОЙ Май'!BX30:BY30,'[6]МЕТАЛЛОСТРОЙ Июнь'!BX30:BY30,'[7]МЕТАЛЛОСТРОЙ Июль'!BX30:BY30,'[8]МЕТАЛЛОСТРОЙ Авг.'!BX30:BY30,'[9]МЕТАЛЛОСТРОЙ Сент.'!BX30:BY30,'[10]МЕТАЛЛОСТРОЙ Окт.'!BX30:BY30+'[11]МЕТАЛЛОСТРОЙ Нояб.'!BX30:BY30,'[11]МЕТАЛЛОСТРОЙ Нояб.'!BX30:BY30,'[12]МЕТАЛЛОСТРОЙ Дек.'!BX30:BY30)</f>
        <v>0</v>
      </c>
      <c r="BZ44" s="276"/>
      <c r="CA44" s="108">
        <f>SUM('[1]МЕТАЛЛОСТРОЙ Янв.'!BZ30:CA30,'[2]МЕТАЛЛОСТРОЙ Февр.'!BZ30:CA30,'[3]МЕТАЛЛОСТРОЙ Март'!BZ30:CA30,'[4]МЕТАЛЛОСТРОЙ Апр.'!BZ30:CA30,'[5]МЕТАЛЛОСТРОЙ Май'!BZ30:CA30,'[6]МЕТАЛЛОСТРОЙ Июнь'!BZ30:CA30,'[7]МЕТАЛЛОСТРОЙ Июль'!BZ30:CA30,'[8]МЕТАЛЛОСТРОЙ Авг.'!BZ30:CA30,'[9]МЕТАЛЛОСТРОЙ Сент.'!BZ30:CA30,'[10]МЕТАЛЛОСТРОЙ Окт.'!BZ30:CA30+'[11]МЕТАЛЛОСТРОЙ Нояб.'!BZ30:CA30,'[11]МЕТАЛЛОСТРОЙ Нояб.'!BZ30:CA30,'[12]МЕТАЛЛОСТРОЙ Дек.'!BZ30:CA30)</f>
        <v>18</v>
      </c>
      <c r="CB44" s="276"/>
      <c r="CC44" s="108">
        <f>SUM('[1]МЕТАЛЛОСТРОЙ Янв.'!CB30:CC30,'[2]МЕТАЛЛОСТРОЙ Февр.'!CB30:CC30,'[3]МЕТАЛЛОСТРОЙ Март'!CB30:CC30,'[4]МЕТАЛЛОСТРОЙ Апр.'!CB30:CC30,'[5]МЕТАЛЛОСТРОЙ Май'!CB30:CC30,'[6]МЕТАЛЛОСТРОЙ Июнь'!CB30:CC30,'[7]МЕТАЛЛОСТРОЙ Июль'!CB30:CC30,'[8]МЕТАЛЛОСТРОЙ Авг.'!CB30:CC30,'[9]МЕТАЛЛОСТРОЙ Сент.'!CB30:CC30,'[10]МЕТАЛЛОСТРОЙ Окт.'!CB30:CC30+'[11]МЕТАЛЛОСТРОЙ Нояб.'!CB30:CC30,'[11]МЕТАЛЛОСТРОЙ Нояб.'!CB30:CC30,'[12]МЕТАЛЛОСТРОЙ Дек.'!CB30:CC30)</f>
        <v>0</v>
      </c>
      <c r="CD44" s="276"/>
      <c r="CE44" s="108">
        <f>SUM('[1]МЕТАЛЛОСТРОЙ Янв.'!CD30:CE30,'[2]МЕТАЛЛОСТРОЙ Февр.'!CD30:CE30,'[3]МЕТАЛЛОСТРОЙ Март'!CD30:CE30,'[4]МЕТАЛЛОСТРОЙ Апр.'!CD30:CE30,'[5]МЕТАЛЛОСТРОЙ Май'!CD30:CE30,'[6]МЕТАЛЛОСТРОЙ Июнь'!CD30:CE30,'[7]МЕТАЛЛОСТРОЙ Июль'!CD30:CE30,'[8]МЕТАЛЛОСТРОЙ Авг.'!CD30:CE30,'[9]МЕТАЛЛОСТРОЙ Сент.'!CD30:CE30,'[10]МЕТАЛЛОСТРОЙ Окт.'!CD30:CE30+'[11]МЕТАЛЛОСТРОЙ Нояб.'!CD30:CE30,'[11]МЕТАЛЛОСТРОЙ Нояб.'!CD30:CE30,'[12]МЕТАЛЛОСТРОЙ Дек.'!CD30:CE30)</f>
        <v>0</v>
      </c>
      <c r="CF44" s="276"/>
      <c r="CG44" s="108">
        <f>SUM('[1]МЕТАЛЛОСТРОЙ Янв.'!CF30:CG30,'[2]МЕТАЛЛОСТРОЙ Февр.'!CF30:CG30,'[3]МЕТАЛЛОСТРОЙ Март'!CF30:CG30,'[4]МЕТАЛЛОСТРОЙ Апр.'!CF30:CG30,'[5]МЕТАЛЛОСТРОЙ Май'!CF30:CG30,'[6]МЕТАЛЛОСТРОЙ Июнь'!CF30:CG30,'[7]МЕТАЛЛОСТРОЙ Июль'!CF30:CG30,'[8]МЕТАЛЛОСТРОЙ Авг.'!CF30:CG30,'[9]МЕТАЛЛОСТРОЙ Сент.'!CF30:CG30,'[10]МЕТАЛЛОСТРОЙ Окт.'!CF30:CG30+'[11]МЕТАЛЛОСТРОЙ Нояб.'!CF30:CG30,'[11]МЕТАЛЛОСТРОЙ Нояб.'!CF30:CG30,'[12]МЕТАЛЛОСТРОЙ Дек.'!CF30:CG30)</f>
        <v>0</v>
      </c>
      <c r="CH44" s="276"/>
      <c r="CI44" s="108">
        <f>SUM('[1]МЕТАЛЛОСТРОЙ Янв.'!CH30:CI30,'[2]МЕТАЛЛОСТРОЙ Февр.'!CH30:CI30,'[3]МЕТАЛЛОСТРОЙ Март'!CH30:CI30,'[4]МЕТАЛЛОСТРОЙ Апр.'!CH30:CI30,'[5]МЕТАЛЛОСТРОЙ Май'!CH30:CI30,'[6]МЕТАЛЛОСТРОЙ Июнь'!CH30:CI30,'[7]МЕТАЛЛОСТРОЙ Июль'!CH30:CI30,'[8]МЕТАЛЛОСТРОЙ Авг.'!CH30:CI30,'[9]МЕТАЛЛОСТРОЙ Сент.'!CH30:CI30,'[10]МЕТАЛЛОСТРОЙ Окт.'!CH30:CI30+'[11]МЕТАЛЛОСТРОЙ Нояб.'!CH30:CI30,'[11]МЕТАЛЛОСТРОЙ Нояб.'!CH30:CI30,'[12]МЕТАЛЛОСТРОЙ Дек.'!CH30:CI30)</f>
        <v>0</v>
      </c>
      <c r="CJ44" s="276"/>
      <c r="CK44" s="108">
        <f>SUM('[1]МЕТАЛЛОСТРОЙ Янв.'!CJ30:CK30,'[2]МЕТАЛЛОСТРОЙ Февр.'!CJ30:CK30,'[3]МЕТАЛЛОСТРОЙ Март'!CJ30:CK30,'[4]МЕТАЛЛОСТРОЙ Апр.'!CJ30:CK30,'[5]МЕТАЛЛОСТРОЙ Май'!CJ30:CK30,'[6]МЕТАЛЛОСТРОЙ Июнь'!CJ30:CK30,'[7]МЕТАЛЛОСТРОЙ Июль'!CJ30:CK30,'[8]МЕТАЛЛОСТРОЙ Авг.'!CJ30:CK30,'[9]МЕТАЛЛОСТРОЙ Сент.'!CJ30:CK30,'[10]МЕТАЛЛОСТРОЙ Окт.'!CJ30:CK30+'[11]МЕТАЛЛОСТРОЙ Нояб.'!CJ30:CK30,'[11]МЕТАЛЛОСТРОЙ Нояб.'!CJ30:CK30,'[12]МЕТАЛЛОСТРОЙ Дек.'!CJ30:CK30)</f>
        <v>0</v>
      </c>
      <c r="CL44" s="276"/>
      <c r="CM44" s="108">
        <f>SUM('[1]МЕТАЛЛОСТРОЙ Янв.'!CL30:CM30,'[2]МЕТАЛЛОСТРОЙ Февр.'!CL30:CM30,'[3]МЕТАЛЛОСТРОЙ Март'!CL30:CM30,'[4]МЕТАЛЛОСТРОЙ Апр.'!CL30:CM30,'[5]МЕТАЛЛОСТРОЙ Май'!CL30:CM30,'[6]МЕТАЛЛОСТРОЙ Июнь'!CL30:CM30,'[7]МЕТАЛЛОСТРОЙ Июль'!CL30:CM30,'[8]МЕТАЛЛОСТРОЙ Авг.'!CL30:CM30,'[9]МЕТАЛЛОСТРОЙ Сент.'!CL30:CM30,'[10]МЕТАЛЛОСТРОЙ Окт.'!CL30:CM30+'[11]МЕТАЛЛОСТРОЙ Нояб.'!CL30:CM30,'[11]МЕТАЛЛОСТРОЙ Нояб.'!CL30:CM30,'[12]МЕТАЛЛОСТРОЙ Дек.'!CL30:CM30)</f>
        <v>0</v>
      </c>
      <c r="CN44" s="276"/>
      <c r="CO44" s="108">
        <f>SUM('[1]МЕТАЛЛОСТРОЙ Янв.'!CN30:CO30,'[2]МЕТАЛЛОСТРОЙ Февр.'!CN30:CO30,'[3]МЕТАЛЛОСТРОЙ Март'!CN30:CO30,'[4]МЕТАЛЛОСТРОЙ Апр.'!CN30:CO30,'[5]МЕТАЛЛОСТРОЙ Май'!CN30:CO30,'[6]МЕТАЛЛОСТРОЙ Июнь'!CN30:CO30,'[7]МЕТАЛЛОСТРОЙ Июль'!CN30:CO30,'[8]МЕТАЛЛОСТРОЙ Авг.'!CN30:CO30,'[9]МЕТАЛЛОСТРОЙ Сент.'!CN30:CO30,'[10]МЕТАЛЛОСТРОЙ Окт.'!CN30:CO30+'[11]МЕТАЛЛОСТРОЙ Нояб.'!CN30:CO30,'[11]МЕТАЛЛОСТРОЙ Нояб.'!CN30:CO30,'[12]МЕТАЛЛОСТРОЙ Дек.'!CN30:CO30)</f>
        <v>0</v>
      </c>
      <c r="CP44" s="79"/>
      <c r="CQ44" s="79"/>
      <c r="CR44" s="79"/>
    </row>
    <row r="45" spans="1:96" ht="15.9" customHeight="1" x14ac:dyDescent="0.3">
      <c r="A45" s="382"/>
      <c r="B45" s="447"/>
      <c r="C45" s="7" t="s">
        <v>5</v>
      </c>
      <c r="D45" s="59">
        <v>7.5</v>
      </c>
      <c r="E45" s="108">
        <f>SUM('[1]МЕТАЛЛОСТРОЙ Янв.'!D31:E31,'[2]МЕТАЛЛОСТРОЙ Февр.'!D31:E31,'[3]МЕТАЛЛОСТРОЙ Март'!D31:E31,'[4]МЕТАЛЛОСТРОЙ Апр.'!D31:E31,'[5]МЕТАЛЛОСТРОЙ Май'!D31:E31,'[6]МЕТАЛЛОСТРОЙ Июнь'!D31:E31,'[7]МЕТАЛЛОСТРОЙ Июль'!D31:E31,'[8]МЕТАЛЛОСТРОЙ Авг.'!D31:E31,'[9]МЕТАЛЛОСТРОЙ Сент.'!D31:E31,'[10]МЕТАЛЛОСТРОЙ Окт.'!D31:E31+'[11]МЕТАЛЛОСТРОЙ Нояб.'!D31:E31,'[11]МЕТАЛЛОСТРОЙ Нояб.'!D31:E31,'[12]МЕТАЛЛОСТРОЙ Дек.'!D31:E31)</f>
        <v>15.936</v>
      </c>
      <c r="F45" s="276"/>
      <c r="G45" s="108">
        <f>SUM('[1]МЕТАЛЛОСТРОЙ Янв.'!F31:G31,'[2]МЕТАЛЛОСТРОЙ Февр.'!F31:G31,'[3]МЕТАЛЛОСТРОЙ Март'!F31:G31,'[4]МЕТАЛЛОСТРОЙ Апр.'!F31:G31,'[5]МЕТАЛЛОСТРОЙ Май'!F31:G31,'[6]МЕТАЛЛОСТРОЙ Июнь'!F31:G31,'[7]МЕТАЛЛОСТРОЙ Июль'!F31:G31,'[8]МЕТАЛЛОСТРОЙ Авг.'!F31:G31,'[9]МЕТАЛЛОСТРОЙ Сент.'!F31:G31,'[10]МЕТАЛЛОСТРОЙ Окт.'!F31:G31+'[11]МЕТАЛЛОСТРОЙ Нояб.'!F31:G31,'[11]МЕТАЛЛОСТРОЙ Нояб.'!F31:G31,'[12]МЕТАЛЛОСТРОЙ Дек.'!F31:G31)</f>
        <v>0</v>
      </c>
      <c r="H45" s="276"/>
      <c r="I45" s="108">
        <f>SUM('[1]МЕТАЛЛОСТРОЙ Янв.'!H31:I31,'[2]МЕТАЛЛОСТРОЙ Февр.'!H31:I31,'[3]МЕТАЛЛОСТРОЙ Март'!H31:I31,'[4]МЕТАЛЛОСТРОЙ Апр.'!H31:I31,'[5]МЕТАЛЛОСТРОЙ Май'!H31:I31,'[6]МЕТАЛЛОСТРОЙ Июнь'!H31:I31,'[7]МЕТАЛЛОСТРОЙ Июль'!H31:I31,'[8]МЕТАЛЛОСТРОЙ Авг.'!H31:I31,'[9]МЕТАЛЛОСТРОЙ Сент.'!H31:I31,'[10]МЕТАЛЛОСТРОЙ Окт.'!H31:I31+'[11]МЕТАЛЛОСТРОЙ Нояб.'!H31:I31,'[11]МЕТАЛЛОСТРОЙ Нояб.'!H31:I31,'[12]МЕТАЛЛОСТРОЙ Дек.'!H31:I31)</f>
        <v>0</v>
      </c>
      <c r="J45" s="276"/>
      <c r="K45" s="108">
        <f>SUM('[1]МЕТАЛЛОСТРОЙ Янв.'!J31:K31,'[2]МЕТАЛЛОСТРОЙ Февр.'!J31:K31,'[3]МЕТАЛЛОСТРОЙ Март'!J31:K31,'[4]МЕТАЛЛОСТРОЙ Апр.'!J31:K31,'[5]МЕТАЛЛОСТРОЙ Май'!J31:K31,'[6]МЕТАЛЛОСТРОЙ Июнь'!J31:K31,'[7]МЕТАЛЛОСТРОЙ Июль'!J31:K31,'[8]МЕТАЛЛОСТРОЙ Авг.'!J31:K31,'[9]МЕТАЛЛОСТРОЙ Сент.'!J31:K31,'[10]МЕТАЛЛОСТРОЙ Окт.'!J31:K31+'[11]МЕТАЛЛОСТРОЙ Нояб.'!J31:K31,'[11]МЕТАЛЛОСТРОЙ Нояб.'!J31:K31,'[12]МЕТАЛЛОСТРОЙ Дек.'!J31:K31)</f>
        <v>0</v>
      </c>
      <c r="L45" s="276"/>
      <c r="M45" s="108">
        <f>SUM('[1]МЕТАЛЛОСТРОЙ Янв.'!L31:M31,'[2]МЕТАЛЛОСТРОЙ Февр.'!L31:M31,'[3]МЕТАЛЛОСТРОЙ Март'!L31:M31,'[4]МЕТАЛЛОСТРОЙ Апр.'!L31:M31,'[5]МЕТАЛЛОСТРОЙ Май'!L31:M31,'[6]МЕТАЛЛОСТРОЙ Июнь'!L31:M31,'[7]МЕТАЛЛОСТРОЙ Июль'!L31:M31,'[8]МЕТАЛЛОСТРОЙ Авг.'!L31:M31,'[9]МЕТАЛЛОСТРОЙ Сент.'!L31:M31,'[10]МЕТАЛЛОСТРОЙ Окт.'!L31:M31+'[11]МЕТАЛЛОСТРОЙ Нояб.'!L31:M31,'[11]МЕТАЛЛОСТРОЙ Нояб.'!L31:M31,'[12]МЕТАЛЛОСТРОЙ Дек.'!L31:M31)</f>
        <v>0</v>
      </c>
      <c r="N45" s="276"/>
      <c r="O45" s="108">
        <f>SUM('[1]МЕТАЛЛОСТРОЙ Янв.'!N31:O31,'[2]МЕТАЛЛОСТРОЙ Февр.'!N31:O31,'[3]МЕТАЛЛОСТРОЙ Март'!N31:O31,'[4]МЕТАЛЛОСТРОЙ Апр.'!N31:O31,'[5]МЕТАЛЛОСТРОЙ Май'!N31:O31,'[6]МЕТАЛЛОСТРОЙ Июнь'!N31:O31,'[7]МЕТАЛЛОСТРОЙ Июль'!N31:O31,'[8]МЕТАЛЛОСТРОЙ Авг.'!N31:O31,'[9]МЕТАЛЛОСТРОЙ Сент.'!N31:O31,'[10]МЕТАЛЛОСТРОЙ Окт.'!N31:O31+'[11]МЕТАЛЛОСТРОЙ Нояб.'!N31:O31,'[11]МЕТАЛЛОСТРОЙ Нояб.'!N31:O31,'[12]МЕТАЛЛОСТРОЙ Дек.'!N31:O31)</f>
        <v>0</v>
      </c>
      <c r="P45" s="276"/>
      <c r="Q45" s="108">
        <f>SUM('[1]МЕТАЛЛОСТРОЙ Янв.'!P31:Q31,'[2]МЕТАЛЛОСТРОЙ Февр.'!P31:Q31,'[3]МЕТАЛЛОСТРОЙ Март'!P31:Q31,'[4]МЕТАЛЛОСТРОЙ Апр.'!P31:Q31,'[5]МЕТАЛЛОСТРОЙ Май'!P31:Q31,'[6]МЕТАЛЛОСТРОЙ Июнь'!P31:Q31,'[7]МЕТАЛЛОСТРОЙ Июль'!P31:Q31,'[8]МЕТАЛЛОСТРОЙ Авг.'!P31:Q31,'[9]МЕТАЛЛОСТРОЙ Сент.'!P31:Q31,'[10]МЕТАЛЛОСТРОЙ Окт.'!P31:Q31+'[11]МЕТАЛЛОСТРОЙ Нояб.'!P31:Q31,'[11]МЕТАЛЛОСТРОЙ Нояб.'!P31:Q31,'[12]МЕТАЛЛОСТРОЙ Дек.'!P31:Q31)</f>
        <v>0</v>
      </c>
      <c r="R45" s="276"/>
      <c r="S45" s="108">
        <f>SUM('[1]МЕТАЛЛОСТРОЙ Янв.'!R31:S31,'[2]МЕТАЛЛОСТРОЙ Февр.'!R31:S31,'[3]МЕТАЛЛОСТРОЙ Март'!R31:S31,'[4]МЕТАЛЛОСТРОЙ Апр.'!R31:S31,'[5]МЕТАЛЛОСТРОЙ Май'!R31:S31,'[6]МЕТАЛЛОСТРОЙ Июнь'!R31:S31,'[7]МЕТАЛЛОСТРОЙ Июль'!R31:S31,'[8]МЕТАЛЛОСТРОЙ Авг.'!R31:S31,'[9]МЕТАЛЛОСТРОЙ Сент.'!R31:S31,'[10]МЕТАЛЛОСТРОЙ Окт.'!R31:S31+'[11]МЕТАЛЛОСТРОЙ Нояб.'!R31:S31,'[11]МЕТАЛЛОСТРОЙ Нояб.'!R31:S31,'[12]МЕТАЛЛОСТРОЙ Дек.'!R31:S31)</f>
        <v>0</v>
      </c>
      <c r="T45" s="276"/>
      <c r="U45" s="108">
        <f>SUM('[1]МЕТАЛЛОСТРОЙ Янв.'!T31:U31,'[2]МЕТАЛЛОСТРОЙ Февр.'!T31:U31,'[3]МЕТАЛЛОСТРОЙ Март'!T31:U31,'[4]МЕТАЛЛОСТРОЙ Апр.'!T31:U31,'[5]МЕТАЛЛОСТРОЙ Май'!T31:U31,'[6]МЕТАЛЛОСТРОЙ Июнь'!T31:U31,'[7]МЕТАЛЛОСТРОЙ Июль'!T31:U31,'[8]МЕТАЛЛОСТРОЙ Авг.'!T31:U31,'[9]МЕТАЛЛОСТРОЙ Сент.'!T31:U31,'[10]МЕТАЛЛОСТРОЙ Окт.'!T31:U31+'[11]МЕТАЛЛОСТРОЙ Нояб.'!T31:U31,'[11]МЕТАЛЛОСТРОЙ Нояб.'!T31:U31,'[12]МЕТАЛЛОСТРОЙ Дек.'!T31:U31)</f>
        <v>0</v>
      </c>
      <c r="V45" s="276"/>
      <c r="W45" s="108">
        <f>SUM('[1]МЕТАЛЛОСТРОЙ Янв.'!V31:W31,'[2]МЕТАЛЛОСТРОЙ Февр.'!V31:W31,'[3]МЕТАЛЛОСТРОЙ Март'!V31:W31,'[4]МЕТАЛЛОСТРОЙ Апр.'!V31:W31,'[5]МЕТАЛЛОСТРОЙ Май'!V31:W31,'[6]МЕТАЛЛОСТРОЙ Июнь'!V31:W31,'[7]МЕТАЛЛОСТРОЙ Июль'!V31:W31,'[8]МЕТАЛЛОСТРОЙ Авг.'!V31:W31,'[9]МЕТАЛЛОСТРОЙ Сент.'!V31:W31,'[10]МЕТАЛЛОСТРОЙ Окт.'!V31:W31+'[11]МЕТАЛЛОСТРОЙ Нояб.'!V31:W31,'[11]МЕТАЛЛОСТРОЙ Нояб.'!V31:W31,'[12]МЕТАЛЛОСТРОЙ Дек.'!V31:W31)</f>
        <v>0</v>
      </c>
      <c r="X45" s="276"/>
      <c r="Y45" s="108">
        <f>SUM('[1]МЕТАЛЛОСТРОЙ Янв.'!X31:Y31,'[2]МЕТАЛЛОСТРОЙ Февр.'!X31:Y31,'[3]МЕТАЛЛОСТРОЙ Март'!X31:Y31,'[4]МЕТАЛЛОСТРОЙ Апр.'!X31:Y31,'[5]МЕТАЛЛОСТРОЙ Май'!X31:Y31,'[6]МЕТАЛЛОСТРОЙ Июнь'!X31:Y31,'[7]МЕТАЛЛОСТРОЙ Июль'!X31:Y31,'[8]МЕТАЛЛОСТРОЙ Авг.'!X31:Y31,'[9]МЕТАЛЛОСТРОЙ Сент.'!X31:Y31,'[10]МЕТАЛЛОСТРОЙ Окт.'!X31:Y31+'[11]МЕТАЛЛОСТРОЙ Нояб.'!X31:Y31,'[11]МЕТАЛЛОСТРОЙ Нояб.'!X31:Y31,'[12]МЕТАЛЛОСТРОЙ Дек.'!X31:Y31)</f>
        <v>0</v>
      </c>
      <c r="Z45" s="276"/>
      <c r="AA45" s="108">
        <f>SUM('[1]МЕТАЛЛОСТРОЙ Янв.'!Z31:AA31,'[2]МЕТАЛЛОСТРОЙ Февр.'!Z31:AA31,'[3]МЕТАЛЛОСТРОЙ Март'!Z31:AA31,'[4]МЕТАЛЛОСТРОЙ Апр.'!Z31:AA31,'[5]МЕТАЛЛОСТРОЙ Май'!Z31:AA31,'[6]МЕТАЛЛОСТРОЙ Июнь'!Z31:AA31,'[7]МЕТАЛЛОСТРОЙ Июль'!Z31:AA31,'[8]МЕТАЛЛОСТРОЙ Авг.'!Z31:AA31,'[9]МЕТАЛЛОСТРОЙ Сент.'!Z31:AA31,'[10]МЕТАЛЛОСТРОЙ Окт.'!Z31:AA31+'[11]МЕТАЛЛОСТРОЙ Нояб.'!Z31:AA31,'[11]МЕТАЛЛОСТРОЙ Нояб.'!Z31:AA31,'[12]МЕТАЛЛОСТРОЙ Дек.'!Z31:AA31)</f>
        <v>0</v>
      </c>
      <c r="AB45" s="276"/>
      <c r="AC45" s="108">
        <f>SUM('[1]МЕТАЛЛОСТРОЙ Янв.'!AB31:AC31,'[2]МЕТАЛЛОСТРОЙ Февр.'!AB31:AC31,'[3]МЕТАЛЛОСТРОЙ Март'!AB31:AC31,'[4]МЕТАЛЛОСТРОЙ Апр.'!AB31:AC31,'[5]МЕТАЛЛОСТРОЙ Май'!AB31:AC31,'[6]МЕТАЛЛОСТРОЙ Июнь'!AB31:AC31,'[7]МЕТАЛЛОСТРОЙ Июль'!AB31:AC31,'[8]МЕТАЛЛОСТРОЙ Авг.'!AB31:AC31,'[9]МЕТАЛЛОСТРОЙ Сент.'!AB31:AC31,'[10]МЕТАЛЛОСТРОЙ Окт.'!AB31:AC31+'[11]МЕТАЛЛОСТРОЙ Нояб.'!AB31:AC31,'[11]МЕТАЛЛОСТРОЙ Нояб.'!AB31:AC31,'[12]МЕТАЛЛОСТРОЙ Дек.'!AB31:AC31)</f>
        <v>0</v>
      </c>
      <c r="AD45" s="276"/>
      <c r="AE45" s="108">
        <f>SUM('[1]МЕТАЛЛОСТРОЙ Янв.'!AD31:AE31,'[2]МЕТАЛЛОСТРОЙ Февр.'!AD31:AE31,'[3]МЕТАЛЛОСТРОЙ Март'!AD31:AE31,'[4]МЕТАЛЛОСТРОЙ Апр.'!AD31:AE31,'[5]МЕТАЛЛОСТРОЙ Май'!AD31:AE31,'[6]МЕТАЛЛОСТРОЙ Июнь'!AD31:AE31,'[7]МЕТАЛЛОСТРОЙ Июль'!AD31:AE31,'[8]МЕТАЛЛОСТРОЙ Авг.'!AD31:AE31,'[9]МЕТАЛЛОСТРОЙ Сент.'!AD31:AE31,'[10]МЕТАЛЛОСТРОЙ Окт.'!AD31:AE31+'[11]МЕТАЛЛОСТРОЙ Нояб.'!AD31:AE31,'[11]МЕТАЛЛОСТРОЙ Нояб.'!AD31:AE31,'[12]МЕТАЛЛОСТРОЙ Дек.'!AD31:AE31)</f>
        <v>0</v>
      </c>
      <c r="AF45" s="276"/>
      <c r="AG45" s="108">
        <f>SUM('[1]МЕТАЛЛОСТРОЙ Янв.'!AF31:AG31,'[2]МЕТАЛЛОСТРОЙ Февр.'!AF31:AG31,'[3]МЕТАЛЛОСТРОЙ Март'!AF31:AG31,'[4]МЕТАЛЛОСТРОЙ Апр.'!AF31:AG31,'[5]МЕТАЛЛОСТРОЙ Май'!AF31:AG31,'[6]МЕТАЛЛОСТРОЙ Июнь'!AF31:AG31,'[7]МЕТАЛЛОСТРОЙ Июль'!AF31:AG31,'[8]МЕТАЛЛОСТРОЙ Авг.'!AF31:AG31,'[9]МЕТАЛЛОСТРОЙ Сент.'!AF31:AG31,'[10]МЕТАЛЛОСТРОЙ Окт.'!AF31:AG31+'[11]МЕТАЛЛОСТРОЙ Нояб.'!AF31:AG31,'[11]МЕТАЛЛОСТРОЙ Нояб.'!AF31:AG31,'[12]МЕТАЛЛОСТРОЙ Дек.'!AF31:AG31)</f>
        <v>0</v>
      </c>
      <c r="AH45" s="276"/>
      <c r="AI45" s="108">
        <f>SUM('[1]МЕТАЛЛОСТРОЙ Янв.'!AH31:AI31,'[2]МЕТАЛЛОСТРОЙ Февр.'!AH31:AI31,'[3]МЕТАЛЛОСТРОЙ Март'!AH31:AI31,'[4]МЕТАЛЛОСТРОЙ Апр.'!AH31:AI31,'[5]МЕТАЛЛОСТРОЙ Май'!AH31:AI31,'[6]МЕТАЛЛОСТРОЙ Июнь'!AH31:AI31,'[7]МЕТАЛЛОСТРОЙ Июль'!AH31:AI31,'[8]МЕТАЛЛОСТРОЙ Авг.'!AH31:AI31,'[9]МЕТАЛЛОСТРОЙ Сент.'!AH31:AI31,'[10]МЕТАЛЛОСТРОЙ Окт.'!AH31:AI31+'[11]МЕТАЛЛОСТРОЙ Нояб.'!AH31:AI31,'[11]МЕТАЛЛОСТРОЙ Нояб.'!AH31:AI31,'[12]МЕТАЛЛОСТРОЙ Дек.'!AH31:AI31)</f>
        <v>0</v>
      </c>
      <c r="AJ45" s="276"/>
      <c r="AK45" s="108">
        <f>SUM('[1]МЕТАЛЛОСТРОЙ Янв.'!AJ31:AK31,'[2]МЕТАЛЛОСТРОЙ Февр.'!AJ31:AK31,'[3]МЕТАЛЛОСТРОЙ Март'!AJ31:AK31,'[4]МЕТАЛЛОСТРОЙ Апр.'!AJ31:AK31,'[5]МЕТАЛЛОСТРОЙ Май'!AJ31:AK31,'[6]МЕТАЛЛОСТРОЙ Июнь'!AJ31:AK31,'[7]МЕТАЛЛОСТРОЙ Июль'!AJ31:AK31,'[8]МЕТАЛЛОСТРОЙ Авг.'!AJ31:AK31,'[9]МЕТАЛЛОСТРОЙ Сент.'!AJ31:AK31,'[10]МЕТАЛЛОСТРОЙ Окт.'!AJ31:AK31+'[11]МЕТАЛЛОСТРОЙ Нояб.'!AJ31:AK31,'[11]МЕТАЛЛОСТРОЙ Нояб.'!AJ31:AK31,'[12]МЕТАЛЛОСТРОЙ Дек.'!AJ31:AK31)</f>
        <v>0</v>
      </c>
      <c r="AL45" s="276"/>
      <c r="AM45" s="108">
        <f>SUM('[1]МЕТАЛЛОСТРОЙ Янв.'!AL31:AM31,'[2]МЕТАЛЛОСТРОЙ Февр.'!AL31:AM31,'[3]МЕТАЛЛОСТРОЙ Март'!AL31:AM31,'[4]МЕТАЛЛОСТРОЙ Апр.'!AL31:AM31,'[5]МЕТАЛЛОСТРОЙ Май'!AL31:AM31,'[6]МЕТАЛЛОСТРОЙ Июнь'!AL31:AM31,'[7]МЕТАЛЛОСТРОЙ Июль'!AL31:AM31,'[8]МЕТАЛЛОСТРОЙ Авг.'!AL31:AM31,'[9]МЕТАЛЛОСТРОЙ Сент.'!AL31:AM31,'[10]МЕТАЛЛОСТРОЙ Окт.'!AL31:AM31+'[11]МЕТАЛЛОСТРОЙ Нояб.'!AL31:AM31,'[11]МЕТАЛЛОСТРОЙ Нояб.'!AL31:AM31,'[12]МЕТАЛЛОСТРОЙ Дек.'!AL31:AM31)</f>
        <v>0</v>
      </c>
      <c r="AN45" s="276"/>
      <c r="AO45" s="108">
        <f>SUM('[1]МЕТАЛЛОСТРОЙ Янв.'!AN31:AO31,'[2]МЕТАЛЛОСТРОЙ Февр.'!AN31:AO31,'[3]МЕТАЛЛОСТРОЙ Март'!AN31:AO31,'[4]МЕТАЛЛОСТРОЙ Апр.'!AN31:AO31,'[5]МЕТАЛЛОСТРОЙ Май'!AN31:AO31,'[6]МЕТАЛЛОСТРОЙ Июнь'!AN31:AO31,'[7]МЕТАЛЛОСТРОЙ Июль'!AN31:AO31,'[8]МЕТАЛЛОСТРОЙ Авг.'!AN31:AO31,'[9]МЕТАЛЛОСТРОЙ Сент.'!AN31:AO31,'[10]МЕТАЛЛОСТРОЙ Окт.'!AN31:AO31+'[11]МЕТАЛЛОСТРОЙ Нояб.'!AN31:AO31,'[11]МЕТАЛЛОСТРОЙ Нояб.'!AN31:AO31,'[12]МЕТАЛЛОСТРОЙ Дек.'!AN31:AO31)</f>
        <v>0</v>
      </c>
      <c r="AP45" s="59">
        <v>15</v>
      </c>
      <c r="AQ45" s="108">
        <f>SUM('[1]МЕТАЛЛОСТРОЙ Янв.'!AP31:AQ31,'[2]МЕТАЛЛОСТРОЙ Февр.'!AP31:AQ31,'[3]МЕТАЛЛОСТРОЙ Март'!AP31:AQ31,'[4]МЕТАЛЛОСТРОЙ Апр.'!AP31:AQ31,'[5]МЕТАЛЛОСТРОЙ Май'!AP31:AQ31,'[6]МЕТАЛЛОСТРОЙ Июнь'!AP31:AQ31,'[7]МЕТАЛЛОСТРОЙ Июль'!AP31:AQ31,'[8]МЕТАЛЛОСТРОЙ Авг.'!AP31:AQ31,'[9]МЕТАЛЛОСТРОЙ Сент.'!AP31:AQ31,'[10]МЕТАЛЛОСТРОЙ Окт.'!AP31:AQ31+'[11]МЕТАЛЛОСТРОЙ Нояб.'!AP31:AQ31,'[11]МЕТАЛЛОСТРОЙ Нояб.'!AP31:AQ31,'[12]МЕТАЛЛОСТРОЙ Дек.'!AP31:AQ31)</f>
        <v>0</v>
      </c>
      <c r="AR45" s="276"/>
      <c r="AS45" s="108">
        <f>SUM('[1]МЕТАЛЛОСТРОЙ Янв.'!AR31:AS31,'[2]МЕТАЛЛОСТРОЙ Февр.'!AR31:AS31,'[3]МЕТАЛЛОСТРОЙ Март'!AR31:AS31,'[4]МЕТАЛЛОСТРОЙ Апр.'!AR31:AS31,'[5]МЕТАЛЛОСТРОЙ Май'!AR31:AS31,'[6]МЕТАЛЛОСТРОЙ Июнь'!AR31:AS31,'[7]МЕТАЛЛОСТРОЙ Июль'!AR31:AS31,'[8]МЕТАЛЛОСТРОЙ Авг.'!AR31:AS31,'[9]МЕТАЛЛОСТРОЙ Сент.'!AR31:AS31,'[10]МЕТАЛЛОСТРОЙ Окт.'!AR31:AS31+'[11]МЕТАЛЛОСТРОЙ Нояб.'!AR31:AS31,'[11]МЕТАЛЛОСТРОЙ Нояб.'!AR31:AS31,'[12]МЕТАЛЛОСТРОЙ Дек.'!AR31:AS31)</f>
        <v>0</v>
      </c>
      <c r="AT45" s="276"/>
      <c r="AU45" s="108">
        <f>SUM('[1]МЕТАЛЛОСТРОЙ Янв.'!AT31:AU31,'[2]МЕТАЛЛОСТРОЙ Февр.'!AT31:AU31,'[3]МЕТАЛЛОСТРОЙ Март'!AT31:AU31,'[4]МЕТАЛЛОСТРОЙ Апр.'!AT31:AU31,'[5]МЕТАЛЛОСТРОЙ Май'!AT31:AU31,'[6]МЕТАЛЛОСТРОЙ Июнь'!AT31:AU31,'[7]МЕТАЛЛОСТРОЙ Июль'!AT31:AU31,'[8]МЕТАЛЛОСТРОЙ Авг.'!AT31:AU31,'[9]МЕТАЛЛОСТРОЙ Сент.'!AT31:AU31,'[10]МЕТАЛЛОСТРОЙ Окт.'!AT31:AU31+'[11]МЕТАЛЛОСТРОЙ Нояб.'!AT31:AU31,'[11]МЕТАЛЛОСТРОЙ Нояб.'!AT31:AU31,'[12]МЕТАЛЛОСТРОЙ Дек.'!AT31:AU31)</f>
        <v>0</v>
      </c>
      <c r="AV45" s="276"/>
      <c r="AW45" s="108">
        <f>SUM('[1]МЕТАЛЛОСТРОЙ Янв.'!AV31:AW31,'[2]МЕТАЛЛОСТРОЙ Февр.'!AV31:AW31,'[3]МЕТАЛЛОСТРОЙ Март'!AV31:AW31,'[4]МЕТАЛЛОСТРОЙ Апр.'!AV31:AW31,'[5]МЕТАЛЛОСТРОЙ Май'!AV31:AW31,'[6]МЕТАЛЛОСТРОЙ Июнь'!AV31:AW31,'[7]МЕТАЛЛОСТРОЙ Июль'!AV31:AW31,'[8]МЕТАЛЛОСТРОЙ Авг.'!AV31:AW31,'[9]МЕТАЛЛОСТРОЙ Сент.'!AV31:AW31,'[10]МЕТАЛЛОСТРОЙ Окт.'!AV31:AW31+'[11]МЕТАЛЛОСТРОЙ Нояб.'!AV31:AW31,'[11]МЕТАЛЛОСТРОЙ Нояб.'!AV31:AW31,'[12]МЕТАЛЛОСТРОЙ Дек.'!AV31:AW31)</f>
        <v>0</v>
      </c>
      <c r="AX45" s="276"/>
      <c r="AY45" s="108">
        <f>SUM('[1]МЕТАЛЛОСТРОЙ Янв.'!AX31:AY31,'[2]МЕТАЛЛОСТРОЙ Февр.'!AX31:AY31,'[3]МЕТАЛЛОСТРОЙ Март'!AX31:AY31,'[4]МЕТАЛЛОСТРОЙ Апр.'!AX31:AY31,'[5]МЕТАЛЛОСТРОЙ Май'!AX31:AY31,'[6]МЕТАЛЛОСТРОЙ Июнь'!AX31:AY31,'[7]МЕТАЛЛОСТРОЙ Июль'!AX31:AY31,'[8]МЕТАЛЛОСТРОЙ Авг.'!AX31:AY31,'[9]МЕТАЛЛОСТРОЙ Сент.'!AX31:AY31,'[10]МЕТАЛЛОСТРОЙ Окт.'!AX31:AY31+'[11]МЕТАЛЛОСТРОЙ Нояб.'!AX31:AY31,'[11]МЕТАЛЛОСТРОЙ Нояб.'!AX31:AY31,'[12]МЕТАЛЛОСТРОЙ Дек.'!AX31:AY31)</f>
        <v>0</v>
      </c>
      <c r="AZ45" s="276"/>
      <c r="BA45" s="108">
        <f>SUM('[1]МЕТАЛЛОСТРОЙ Янв.'!AZ31:BA31,'[2]МЕТАЛЛОСТРОЙ Февр.'!AZ31:BA31,'[3]МЕТАЛЛОСТРОЙ Март'!AZ31:BA31,'[4]МЕТАЛЛОСТРОЙ Апр.'!AZ31:BA31,'[5]МЕТАЛЛОСТРОЙ Май'!AZ31:BA31,'[6]МЕТАЛЛОСТРОЙ Июнь'!AZ31:BA31,'[7]МЕТАЛЛОСТРОЙ Июль'!AZ31:BA31,'[8]МЕТАЛЛОСТРОЙ Авг.'!AZ31:BA31,'[9]МЕТАЛЛОСТРОЙ Сент.'!AZ31:BA31,'[10]МЕТАЛЛОСТРОЙ Окт.'!AZ31:BA31+'[11]МЕТАЛЛОСТРОЙ Нояб.'!AZ31:BA31,'[11]МЕТАЛЛОСТРОЙ Нояб.'!AZ31:BA31,'[12]МЕТАЛЛОСТРОЙ Дек.'!AZ31:BA31)</f>
        <v>0</v>
      </c>
      <c r="BB45" s="276"/>
      <c r="BC45" s="108">
        <f>SUM('[1]МЕТАЛЛОСТРОЙ Янв.'!BB31:BC31,'[2]МЕТАЛЛОСТРОЙ Февр.'!BB31:BC31,'[3]МЕТАЛЛОСТРОЙ Март'!BB31:BC31,'[4]МЕТАЛЛОСТРОЙ Апр.'!BB31:BC31,'[5]МЕТАЛЛОСТРОЙ Май'!BB31:BC31,'[6]МЕТАЛЛОСТРОЙ Июнь'!BB31:BC31,'[7]МЕТАЛЛОСТРОЙ Июль'!BB31:BC31,'[8]МЕТАЛЛОСТРОЙ Авг.'!BB31:BC31,'[9]МЕТАЛЛОСТРОЙ Сент.'!BB31:BC31,'[10]МЕТАЛЛОСТРОЙ Окт.'!BB31:BC31+'[11]МЕТАЛЛОСТРОЙ Нояб.'!BB31:BC31,'[11]МЕТАЛЛОСТРОЙ Нояб.'!BB31:BC31,'[12]МЕТАЛЛОСТРОЙ Дек.'!BB31:BC31)</f>
        <v>0</v>
      </c>
      <c r="BD45" s="276"/>
      <c r="BE45" s="108">
        <f>SUM('[1]МЕТАЛЛОСТРОЙ Янв.'!BD31:BE31,'[2]МЕТАЛЛОСТРОЙ Февр.'!BD31:BE31,'[3]МЕТАЛЛОСТРОЙ Март'!BD31:BE31,'[4]МЕТАЛЛОСТРОЙ Апр.'!BD31:BE31,'[5]МЕТАЛЛОСТРОЙ Май'!BD31:BE31,'[6]МЕТАЛЛОСТРОЙ Июнь'!BD31:BE31,'[7]МЕТАЛЛОСТРОЙ Июль'!BD31:BE31,'[8]МЕТАЛЛОСТРОЙ Авг.'!BD31:BE31,'[9]МЕТАЛЛОСТРОЙ Сент.'!BD31:BE31,'[10]МЕТАЛЛОСТРОЙ Окт.'!BD31:BE31+'[11]МЕТАЛЛОСТРОЙ Нояб.'!BD31:BE31,'[11]МЕТАЛЛОСТРОЙ Нояб.'!BD31:BE31,'[12]МЕТАЛЛОСТРОЙ Дек.'!BD31:BE31)</f>
        <v>0.69699999999999995</v>
      </c>
      <c r="BF45" s="276"/>
      <c r="BG45" s="108">
        <f>SUM('[1]МЕТАЛЛОСТРОЙ Янв.'!BF31:BG31,'[2]МЕТАЛЛОСТРОЙ Февр.'!BF31:BG31,'[3]МЕТАЛЛОСТРОЙ Март'!BF31:BG31,'[4]МЕТАЛЛОСТРОЙ Апр.'!BF31:BG31,'[5]МЕТАЛЛОСТРОЙ Май'!BF31:BG31,'[6]МЕТАЛЛОСТРОЙ Июнь'!BF31:BG31,'[7]МЕТАЛЛОСТРОЙ Июль'!BF31:BG31,'[8]МЕТАЛЛОСТРОЙ Авг.'!BF31:BG31,'[9]МЕТАЛЛОСТРОЙ Сент.'!BF31:BG31,'[10]МЕТАЛЛОСТРОЙ Окт.'!BF31:BG31+'[11]МЕТАЛЛОСТРОЙ Нояб.'!BF31:BG31,'[11]МЕТАЛЛОСТРОЙ Нояб.'!BF31:BG31,'[12]МЕТАЛЛОСТРОЙ Дек.'!BF31:BG31)</f>
        <v>0</v>
      </c>
      <c r="BH45" s="276"/>
      <c r="BI45" s="108">
        <f>SUM('[1]МЕТАЛЛОСТРОЙ Янв.'!BH31:BI31,'[2]МЕТАЛЛОСТРОЙ Февр.'!BH31:BI31,'[3]МЕТАЛЛОСТРОЙ Март'!BH31:BI31,'[4]МЕТАЛЛОСТРОЙ Апр.'!BH31:BI31,'[5]МЕТАЛЛОСТРОЙ Май'!BH31:BI31,'[6]МЕТАЛЛОСТРОЙ Июнь'!BH31:BI31,'[7]МЕТАЛЛОСТРОЙ Июль'!BH31:BI31,'[8]МЕТАЛЛОСТРОЙ Авг.'!BH31:BI31,'[9]МЕТАЛЛОСТРОЙ Сент.'!BH31:BI31,'[10]МЕТАЛЛОСТРОЙ Окт.'!BH31:BI31+'[11]МЕТАЛЛОСТРОЙ Нояб.'!BH31:BI31,'[11]МЕТАЛЛОСТРОЙ Нояб.'!BH31:BI31,'[12]МЕТАЛЛОСТРОЙ Дек.'!BH31:BI31)</f>
        <v>0</v>
      </c>
      <c r="BJ45" s="276"/>
      <c r="BK45" s="108">
        <f>SUM('[1]МЕТАЛЛОСТРОЙ Янв.'!BJ31:BK31,'[2]МЕТАЛЛОСТРОЙ Февр.'!BJ31:BK31,'[3]МЕТАЛЛОСТРОЙ Март'!BJ31:BK31,'[4]МЕТАЛЛОСТРОЙ Апр.'!BJ31:BK31,'[5]МЕТАЛЛОСТРОЙ Май'!BJ31:BK31,'[6]МЕТАЛЛОСТРОЙ Июнь'!BJ31:BK31,'[7]МЕТАЛЛОСТРОЙ Июль'!BJ31:BK31,'[8]МЕТАЛЛОСТРОЙ Авг.'!BJ31:BK31,'[9]МЕТАЛЛОСТРОЙ Сент.'!BJ31:BK31,'[10]МЕТАЛЛОСТРОЙ Окт.'!BJ31:BK31+'[11]МЕТАЛЛОСТРОЙ Нояб.'!BJ31:BK31,'[11]МЕТАЛЛОСТРОЙ Нояб.'!BJ31:BK31,'[12]МЕТАЛЛОСТРОЙ Дек.'!BJ31:BK31)</f>
        <v>0</v>
      </c>
      <c r="BL45" s="276"/>
      <c r="BM45" s="108">
        <f>SUM('[1]МЕТАЛЛОСТРОЙ Янв.'!BL31:BM31,'[2]МЕТАЛЛОСТРОЙ Февр.'!BL31:BM31,'[3]МЕТАЛЛОСТРОЙ Март'!BL31:BM31,'[4]МЕТАЛЛОСТРОЙ Апр.'!BL31:BM31,'[5]МЕТАЛЛОСТРОЙ Май'!BL31:BM31,'[6]МЕТАЛЛОСТРОЙ Июнь'!BL31:BM31,'[7]МЕТАЛЛОСТРОЙ Июль'!BL31:BM31,'[8]МЕТАЛЛОСТРОЙ Авг.'!BL31:BM31,'[9]МЕТАЛЛОСТРОЙ Сент.'!BL31:BM31,'[10]МЕТАЛЛОСТРОЙ Окт.'!BL31:BM31+'[11]МЕТАЛЛОСТРОЙ Нояб.'!BL31:BM31,'[11]МЕТАЛЛОСТРОЙ Нояб.'!BL31:BM31,'[12]МЕТАЛЛОСТРОЙ Дек.'!BL31:BM31)</f>
        <v>0</v>
      </c>
      <c r="BN45" s="276"/>
      <c r="BO45" s="108">
        <f>SUM('[1]МЕТАЛЛОСТРОЙ Янв.'!BN31:BO31,'[2]МЕТАЛЛОСТРОЙ Февр.'!BN31:BO31,'[3]МЕТАЛЛОСТРОЙ Март'!BN31:BO31,'[4]МЕТАЛЛОСТРОЙ Апр.'!BN31:BO31,'[5]МЕТАЛЛОСТРОЙ Май'!BN31:BO31,'[6]МЕТАЛЛОСТРОЙ Июнь'!BN31:BO31,'[7]МЕТАЛЛОСТРОЙ Июль'!BN31:BO31,'[8]МЕТАЛЛОСТРОЙ Авг.'!BN31:BO31,'[9]МЕТАЛЛОСТРОЙ Сент.'!BN31:BO31,'[10]МЕТАЛЛОСТРОЙ Окт.'!BN31:BO31+'[11]МЕТАЛЛОСТРОЙ Нояб.'!BN31:BO31,'[11]МЕТАЛЛОСТРОЙ Нояб.'!BN31:BO31,'[12]МЕТАЛЛОСТРОЙ Дек.'!BN31:BO31)</f>
        <v>0</v>
      </c>
      <c r="BP45" s="276"/>
      <c r="BQ45" s="108">
        <f>SUM('[1]МЕТАЛЛОСТРОЙ Янв.'!BP31:BQ31,'[2]МЕТАЛЛОСТРОЙ Февр.'!BP31:BQ31,'[3]МЕТАЛЛОСТРОЙ Март'!BP31:BQ31,'[4]МЕТАЛЛОСТРОЙ Апр.'!BP31:BQ31,'[5]МЕТАЛЛОСТРОЙ Май'!BP31:BQ31,'[6]МЕТАЛЛОСТРОЙ Июнь'!BP31:BQ31,'[7]МЕТАЛЛОСТРОЙ Июль'!BP31:BQ31,'[8]МЕТАЛЛОСТРОЙ Авг.'!BP31:BQ31,'[9]МЕТАЛЛОСТРОЙ Сент.'!BP31:BQ31,'[10]МЕТАЛЛОСТРОЙ Окт.'!BP31:BQ31+'[11]МЕТАЛЛОСТРОЙ Нояб.'!BP31:BQ31,'[11]МЕТАЛЛОСТРОЙ Нояб.'!BP31:BQ31,'[12]МЕТАЛЛОСТРОЙ Дек.'!BP31:BQ31)</f>
        <v>0</v>
      </c>
      <c r="BR45" s="276"/>
      <c r="BS45" s="108">
        <f>SUM('[1]МЕТАЛЛОСТРОЙ Янв.'!BR31:BS31,'[2]МЕТАЛЛОСТРОЙ Февр.'!BR31:BS31,'[3]МЕТАЛЛОСТРОЙ Март'!BR31:BS31,'[4]МЕТАЛЛОСТРОЙ Апр.'!BR31:BS31,'[5]МЕТАЛЛОСТРОЙ Май'!BR31:BS31,'[6]МЕТАЛЛОСТРОЙ Июнь'!BR31:BS31,'[7]МЕТАЛЛОСТРОЙ Июль'!BR31:BS31,'[8]МЕТАЛЛОСТРОЙ Авг.'!BR31:BS31,'[9]МЕТАЛЛОСТРОЙ Сент.'!BR31:BS31,'[10]МЕТАЛЛОСТРОЙ Окт.'!BR31:BS31+'[11]МЕТАЛЛОСТРОЙ Нояб.'!BR31:BS31,'[11]МЕТАЛЛОСТРОЙ Нояб.'!BR31:BS31,'[12]МЕТАЛЛОСТРОЙ Дек.'!BR31:BS31)</f>
        <v>0</v>
      </c>
      <c r="BT45" s="276"/>
      <c r="BU45" s="108">
        <f>SUM('[1]МЕТАЛЛОСТРОЙ Янв.'!BT31:BU31,'[2]МЕТАЛЛОСТРОЙ Февр.'!BT31:BU31,'[3]МЕТАЛЛОСТРОЙ Март'!BT31:BU31,'[4]МЕТАЛЛОСТРОЙ Апр.'!BT31:BU31,'[5]МЕТАЛЛОСТРОЙ Май'!BT31:BU31,'[6]МЕТАЛЛОСТРОЙ Июнь'!BT31:BU31,'[7]МЕТАЛЛОСТРОЙ Июль'!BT31:BU31,'[8]МЕТАЛЛОСТРОЙ Авг.'!BT31:BU31,'[9]МЕТАЛЛОСТРОЙ Сент.'!BT31:BU31,'[10]МЕТАЛЛОСТРОЙ Окт.'!BT31:BU31+'[11]МЕТАЛЛОСТРОЙ Нояб.'!BT31:BU31,'[11]МЕТАЛЛОСТРОЙ Нояб.'!BT31:BU31,'[12]МЕТАЛЛОСТРОЙ Дек.'!BT31:BU31)</f>
        <v>0</v>
      </c>
      <c r="BV45" s="276"/>
      <c r="BW45" s="108">
        <f>SUM('[1]МЕТАЛЛОСТРОЙ Янв.'!BV31:BW31,'[2]МЕТАЛЛОСТРОЙ Февр.'!BV31:BW31,'[3]МЕТАЛЛОСТРОЙ Март'!BV31:BW31,'[4]МЕТАЛЛОСТРОЙ Апр.'!BV31:BW31,'[5]МЕТАЛЛОСТРОЙ Май'!BV31:BW31,'[6]МЕТАЛЛОСТРОЙ Июнь'!BV31:BW31,'[7]МЕТАЛЛОСТРОЙ Июль'!BV31:BW31,'[8]МЕТАЛЛОСТРОЙ Авг.'!BV31:BW31,'[9]МЕТАЛЛОСТРОЙ Сент.'!BV31:BW31,'[10]МЕТАЛЛОСТРОЙ Окт.'!BV31:BW31+'[11]МЕТАЛЛОСТРОЙ Нояб.'!BV31:BW31,'[11]МЕТАЛЛОСТРОЙ Нояб.'!BV31:BW31,'[12]МЕТАЛЛОСТРОЙ Дек.'!BV31:BW31)</f>
        <v>0</v>
      </c>
      <c r="BX45" s="276"/>
      <c r="BY45" s="108">
        <f>SUM('[1]МЕТАЛЛОСТРОЙ Янв.'!BX31:BY31,'[2]МЕТАЛЛОСТРОЙ Февр.'!BX31:BY31,'[3]МЕТАЛЛОСТРОЙ Март'!BX31:BY31,'[4]МЕТАЛЛОСТРОЙ Апр.'!BX31:BY31,'[5]МЕТАЛЛОСТРОЙ Май'!BX31:BY31,'[6]МЕТАЛЛОСТРОЙ Июнь'!BX31:BY31,'[7]МЕТАЛЛОСТРОЙ Июль'!BX31:BY31,'[8]МЕТАЛЛОСТРОЙ Авг.'!BX31:BY31,'[9]МЕТАЛЛОСТРОЙ Сент.'!BX31:BY31,'[10]МЕТАЛЛОСТРОЙ Окт.'!BX31:BY31+'[11]МЕТАЛЛОСТРОЙ Нояб.'!BX31:BY31,'[11]МЕТАЛЛОСТРОЙ Нояб.'!BX31:BY31,'[12]МЕТАЛЛОСТРОЙ Дек.'!BX31:BY31)</f>
        <v>0</v>
      </c>
      <c r="BZ45" s="276"/>
      <c r="CA45" s="108">
        <f>SUM('[1]МЕТАЛЛОСТРОЙ Янв.'!BZ31:CA31,'[2]МЕТАЛЛОСТРОЙ Февр.'!BZ31:CA31,'[3]МЕТАЛЛОСТРОЙ Март'!BZ31:CA31,'[4]МЕТАЛЛОСТРОЙ Апр.'!BZ31:CA31,'[5]МЕТАЛЛОСТРОЙ Май'!BZ31:CA31,'[6]МЕТАЛЛОСТРОЙ Июнь'!BZ31:CA31,'[7]МЕТАЛЛОСТРОЙ Июль'!BZ31:CA31,'[8]МЕТАЛЛОСТРОЙ Авг.'!BZ31:CA31,'[9]МЕТАЛЛОСТРОЙ Сент.'!BZ31:CA31,'[10]МЕТАЛЛОСТРОЙ Окт.'!BZ31:CA31+'[11]МЕТАЛЛОСТРОЙ Нояб.'!BZ31:CA31,'[11]МЕТАЛЛОСТРОЙ Нояб.'!BZ31:CA31,'[12]МЕТАЛЛОСТРОЙ Дек.'!BZ31:CA31)</f>
        <v>16.178999999999998</v>
      </c>
      <c r="CB45" s="276"/>
      <c r="CC45" s="108">
        <f>SUM('[1]МЕТАЛЛОСТРОЙ Янв.'!CB31:CC31,'[2]МЕТАЛЛОСТРОЙ Февр.'!CB31:CC31,'[3]МЕТАЛЛОСТРОЙ Март'!CB31:CC31,'[4]МЕТАЛЛОСТРОЙ Апр.'!CB31:CC31,'[5]МЕТАЛЛОСТРОЙ Май'!CB31:CC31,'[6]МЕТАЛЛОСТРОЙ Июнь'!CB31:CC31,'[7]МЕТАЛЛОСТРОЙ Июль'!CB31:CC31,'[8]МЕТАЛЛОСТРОЙ Авг.'!CB31:CC31,'[9]МЕТАЛЛОСТРОЙ Сент.'!CB31:CC31,'[10]МЕТАЛЛОСТРОЙ Окт.'!CB31:CC31+'[11]МЕТАЛЛОСТРОЙ Нояб.'!CB31:CC31,'[11]МЕТАЛЛОСТРОЙ Нояб.'!CB31:CC31,'[12]МЕТАЛЛОСТРОЙ Дек.'!CB31:CC31)</f>
        <v>0</v>
      </c>
      <c r="CD45" s="276"/>
      <c r="CE45" s="108">
        <f>SUM('[1]МЕТАЛЛОСТРОЙ Янв.'!CD31:CE31,'[2]МЕТАЛЛОСТРОЙ Февр.'!CD31:CE31,'[3]МЕТАЛЛОСТРОЙ Март'!CD31:CE31,'[4]МЕТАЛЛОСТРОЙ Апр.'!CD31:CE31,'[5]МЕТАЛЛОСТРОЙ Май'!CD31:CE31,'[6]МЕТАЛЛОСТРОЙ Июнь'!CD31:CE31,'[7]МЕТАЛЛОСТРОЙ Июль'!CD31:CE31,'[8]МЕТАЛЛОСТРОЙ Авг.'!CD31:CE31,'[9]МЕТАЛЛОСТРОЙ Сент.'!CD31:CE31,'[10]МЕТАЛЛОСТРОЙ Окт.'!CD31:CE31+'[11]МЕТАЛЛОСТРОЙ Нояб.'!CD31:CE31,'[11]МЕТАЛЛОСТРОЙ Нояб.'!CD31:CE31,'[12]МЕТАЛЛОСТРОЙ Дек.'!CD31:CE31)</f>
        <v>0</v>
      </c>
      <c r="CF45" s="276"/>
      <c r="CG45" s="108">
        <f>SUM('[1]МЕТАЛЛОСТРОЙ Янв.'!CF31:CG31,'[2]МЕТАЛЛОСТРОЙ Февр.'!CF31:CG31,'[3]МЕТАЛЛОСТРОЙ Март'!CF31:CG31,'[4]МЕТАЛЛОСТРОЙ Апр.'!CF31:CG31,'[5]МЕТАЛЛОСТРОЙ Май'!CF31:CG31,'[6]МЕТАЛЛОСТРОЙ Июнь'!CF31:CG31,'[7]МЕТАЛЛОСТРОЙ Июль'!CF31:CG31,'[8]МЕТАЛЛОСТРОЙ Авг.'!CF31:CG31,'[9]МЕТАЛЛОСТРОЙ Сент.'!CF31:CG31,'[10]МЕТАЛЛОСТРОЙ Окт.'!CF31:CG31+'[11]МЕТАЛЛОСТРОЙ Нояб.'!CF31:CG31,'[11]МЕТАЛЛОСТРОЙ Нояб.'!CF31:CG31,'[12]МЕТАЛЛОСТРОЙ Дек.'!CF31:CG31)</f>
        <v>0</v>
      </c>
      <c r="CH45" s="276"/>
      <c r="CI45" s="108">
        <f>SUM('[1]МЕТАЛЛОСТРОЙ Янв.'!CH31:CI31,'[2]МЕТАЛЛОСТРОЙ Февр.'!CH31:CI31,'[3]МЕТАЛЛОСТРОЙ Март'!CH31:CI31,'[4]МЕТАЛЛОСТРОЙ Апр.'!CH31:CI31,'[5]МЕТАЛЛОСТРОЙ Май'!CH31:CI31,'[6]МЕТАЛЛОСТРОЙ Июнь'!CH31:CI31,'[7]МЕТАЛЛОСТРОЙ Июль'!CH31:CI31,'[8]МЕТАЛЛОСТРОЙ Авг.'!CH31:CI31,'[9]МЕТАЛЛОСТРОЙ Сент.'!CH31:CI31,'[10]МЕТАЛЛОСТРОЙ Окт.'!CH31:CI31+'[11]МЕТАЛЛОСТРОЙ Нояб.'!CH31:CI31,'[11]МЕТАЛЛОСТРОЙ Нояб.'!CH31:CI31,'[12]МЕТАЛЛОСТРОЙ Дек.'!CH31:CI31)</f>
        <v>0</v>
      </c>
      <c r="CJ45" s="276"/>
      <c r="CK45" s="108">
        <f>SUM('[1]МЕТАЛЛОСТРОЙ Янв.'!CJ31:CK31,'[2]МЕТАЛЛОСТРОЙ Февр.'!CJ31:CK31,'[3]МЕТАЛЛОСТРОЙ Март'!CJ31:CK31,'[4]МЕТАЛЛОСТРОЙ Апр.'!CJ31:CK31,'[5]МЕТАЛЛОСТРОЙ Май'!CJ31:CK31,'[6]МЕТАЛЛОСТРОЙ Июнь'!CJ31:CK31,'[7]МЕТАЛЛОСТРОЙ Июль'!CJ31:CK31,'[8]МЕТАЛЛОСТРОЙ Авг.'!CJ31:CK31,'[9]МЕТАЛЛОСТРОЙ Сент.'!CJ31:CK31,'[10]МЕТАЛЛОСТРОЙ Окт.'!CJ31:CK31+'[11]МЕТАЛЛОСТРОЙ Нояб.'!CJ31:CK31,'[11]МЕТАЛЛОСТРОЙ Нояб.'!CJ31:CK31,'[12]МЕТАЛЛОСТРОЙ Дек.'!CJ31:CK31)</f>
        <v>0</v>
      </c>
      <c r="CL45" s="276"/>
      <c r="CM45" s="108">
        <f>SUM('[1]МЕТАЛЛОСТРОЙ Янв.'!CL31:CM31,'[2]МЕТАЛЛОСТРОЙ Февр.'!CL31:CM31,'[3]МЕТАЛЛОСТРОЙ Март'!CL31:CM31,'[4]МЕТАЛЛОСТРОЙ Апр.'!CL31:CM31,'[5]МЕТАЛЛОСТРОЙ Май'!CL31:CM31,'[6]МЕТАЛЛОСТРОЙ Июнь'!CL31:CM31,'[7]МЕТАЛЛОСТРОЙ Июль'!CL31:CM31,'[8]МЕТАЛЛОСТРОЙ Авг.'!CL31:CM31,'[9]МЕТАЛЛОСТРОЙ Сент.'!CL31:CM31,'[10]МЕТАЛЛОСТРОЙ Окт.'!CL31:CM31+'[11]МЕТАЛЛОСТРОЙ Нояб.'!CL31:CM31,'[11]МЕТАЛЛОСТРОЙ Нояб.'!CL31:CM31,'[12]МЕТАЛЛОСТРОЙ Дек.'!CL31:CM31)</f>
        <v>0</v>
      </c>
      <c r="CN45" s="276"/>
      <c r="CO45" s="108">
        <f>SUM('[1]МЕТАЛЛОСТРОЙ Янв.'!CN31:CO31,'[2]МЕТАЛЛОСТРОЙ Февр.'!CN31:CO31,'[3]МЕТАЛЛОСТРОЙ Март'!CN31:CO31,'[4]МЕТАЛЛОСТРОЙ Апр.'!CN31:CO31,'[5]МЕТАЛЛОСТРОЙ Май'!CN31:CO31,'[6]МЕТАЛЛОСТРОЙ Июнь'!CN31:CO31,'[7]МЕТАЛЛОСТРОЙ Июль'!CN31:CO31,'[8]МЕТАЛЛОСТРОЙ Авг.'!CN31:CO31,'[9]МЕТАЛЛОСТРОЙ Сент.'!CN31:CO31,'[10]МЕТАЛЛОСТРОЙ Окт.'!CN31:CO31+'[11]МЕТАЛЛОСТРОЙ Нояб.'!CN31:CO31,'[11]МЕТАЛЛОСТРОЙ Нояб.'!CN31:CO31,'[12]МЕТАЛЛОСТРОЙ Дек.'!CN31:CO31)</f>
        <v>0</v>
      </c>
      <c r="CP45" s="79"/>
      <c r="CQ45" s="79"/>
      <c r="CR45" s="79"/>
    </row>
    <row r="46" spans="1:96" ht="15.9" customHeight="1" x14ac:dyDescent="0.3">
      <c r="A46" s="448">
        <v>13</v>
      </c>
      <c r="B46" s="412" t="s">
        <v>9</v>
      </c>
      <c r="C46" s="7" t="s">
        <v>39</v>
      </c>
      <c r="D46" s="276"/>
      <c r="E46" s="108">
        <f>SUM('[1]МЕТАЛЛОСТРОЙ Янв.'!D32:E32,'[2]МЕТАЛЛОСТРОЙ Февр.'!D32:E32,'[3]МЕТАЛЛОСТРОЙ Март'!D32:E32,'[4]МЕТАЛЛОСТРОЙ Апр.'!D32:E32,'[5]МЕТАЛЛОСТРОЙ Май'!D32:E32,'[6]МЕТАЛЛОСТРОЙ Июнь'!D32:E32,'[7]МЕТАЛЛОСТРОЙ Июль'!D32:E32,'[8]МЕТАЛЛОСТРОЙ Авг.'!D32:E32,'[9]МЕТАЛЛОСТРОЙ Сент.'!D32:E32,'[10]МЕТАЛЛОСТРОЙ Окт.'!D32:E32+'[11]МЕТАЛЛОСТРОЙ Нояб.'!D32:E32,'[11]МЕТАЛЛОСТРОЙ Нояб.'!D32:E32,'[12]МЕТАЛЛОСТРОЙ Дек.'!D32:E32)</f>
        <v>3.8</v>
      </c>
      <c r="F46" s="276"/>
      <c r="G46" s="108">
        <f>SUM('[1]МЕТАЛЛОСТРОЙ Янв.'!F32:G32,'[2]МЕТАЛЛОСТРОЙ Февр.'!F32:G32,'[3]МЕТАЛЛОСТРОЙ Март'!F32:G32,'[4]МЕТАЛЛОСТРОЙ Апр.'!F32:G32,'[5]МЕТАЛЛОСТРОЙ Май'!F32:G32,'[6]МЕТАЛЛОСТРОЙ Июнь'!F32:G32,'[7]МЕТАЛЛОСТРОЙ Июль'!F32:G32,'[8]МЕТАЛЛОСТРОЙ Авг.'!F32:G32,'[9]МЕТАЛЛОСТРОЙ Сент.'!F32:G32,'[10]МЕТАЛЛОСТРОЙ Окт.'!F32:G32+'[11]МЕТАЛЛОСТРОЙ Нояб.'!F32:G32,'[11]МЕТАЛЛОСТРОЙ Нояб.'!F32:G32,'[12]МЕТАЛЛОСТРОЙ Дек.'!F32:G32)</f>
        <v>0</v>
      </c>
      <c r="H46" s="276"/>
      <c r="I46" s="108">
        <f>SUM('[1]МЕТАЛЛОСТРОЙ Янв.'!H32:I32,'[2]МЕТАЛЛОСТРОЙ Февр.'!H32:I32,'[3]МЕТАЛЛОСТРОЙ Март'!H32:I32,'[4]МЕТАЛЛОСТРОЙ Апр.'!H32:I32,'[5]МЕТАЛЛОСТРОЙ Май'!H32:I32,'[6]МЕТАЛЛОСТРОЙ Июнь'!H32:I32,'[7]МЕТАЛЛОСТРОЙ Июль'!H32:I32,'[8]МЕТАЛЛОСТРОЙ Авг.'!H32:I32,'[9]МЕТАЛЛОСТРОЙ Сент.'!H32:I32,'[10]МЕТАЛЛОСТРОЙ Окт.'!H32:I32+'[11]МЕТАЛЛОСТРОЙ Нояб.'!H32:I32,'[11]МЕТАЛЛОСТРОЙ Нояб.'!H32:I32,'[12]МЕТАЛЛОСТРОЙ Дек.'!H32:I32)</f>
        <v>1</v>
      </c>
      <c r="J46" s="248">
        <v>5</v>
      </c>
      <c r="K46" s="108">
        <f>SUM('[1]МЕТАЛЛОСТРОЙ Янв.'!J32:K32,'[2]МЕТАЛЛОСТРОЙ Февр.'!J32:K32,'[3]МЕТАЛЛОСТРОЙ Март'!J32:K32,'[4]МЕТАЛЛОСТРОЙ Апр.'!J32:K32,'[5]МЕТАЛЛОСТРОЙ Май'!J32:K32,'[6]МЕТАЛЛОСТРОЙ Июнь'!J32:K32,'[7]МЕТАЛЛОСТРОЙ Июль'!J32:K32,'[8]МЕТАЛЛОСТРОЙ Авг.'!J32:K32,'[9]МЕТАЛЛОСТРОЙ Сент.'!J32:K32,'[10]МЕТАЛЛОСТРОЙ Окт.'!J32:K32+'[11]МЕТАЛЛОСТРОЙ Нояб.'!J32:K32,'[11]МЕТАЛЛОСТРОЙ Нояб.'!J32:K32,'[12]МЕТАЛЛОСТРОЙ Дек.'!J32:K32)</f>
        <v>5</v>
      </c>
      <c r="L46" s="248">
        <v>4</v>
      </c>
      <c r="M46" s="108">
        <f>SUM('[1]МЕТАЛЛОСТРОЙ Янв.'!L32:M32,'[2]МЕТАЛЛОСТРОЙ Февр.'!L32:M32,'[3]МЕТАЛЛОСТРОЙ Март'!L32:M32,'[4]МЕТАЛЛОСТРОЙ Апр.'!L32:M32,'[5]МЕТАЛЛОСТРОЙ Май'!L32:M32,'[6]МЕТАЛЛОСТРОЙ Июнь'!L32:M32,'[7]МЕТАЛЛОСТРОЙ Июль'!L32:M32,'[8]МЕТАЛЛОСТРОЙ Авг.'!L32:M32,'[9]МЕТАЛЛОСТРОЙ Сент.'!L32:M32,'[10]МЕТАЛЛОСТРОЙ Окт.'!L32:M32+'[11]МЕТАЛЛОСТРОЙ Нояб.'!L32:M32,'[11]МЕТАЛЛОСТРОЙ Нояб.'!L32:M32,'[12]МЕТАЛЛОСТРОЙ Дек.'!L32:M32)</f>
        <v>4</v>
      </c>
      <c r="N46" s="276"/>
      <c r="O46" s="108">
        <f>SUM('[1]МЕТАЛЛОСТРОЙ Янв.'!N32:O32,'[2]МЕТАЛЛОСТРОЙ Февр.'!N32:O32,'[3]МЕТАЛЛОСТРОЙ Март'!N32:O32,'[4]МЕТАЛЛОСТРОЙ Апр.'!N32:O32,'[5]МЕТАЛЛОСТРОЙ Май'!N32:O32,'[6]МЕТАЛЛОСТРОЙ Июнь'!N32:O32,'[7]МЕТАЛЛОСТРОЙ Июль'!N32:O32,'[8]МЕТАЛЛОСТРОЙ Авг.'!N32:O32,'[9]МЕТАЛЛОСТРОЙ Сент.'!N32:O32,'[10]МЕТАЛЛОСТРОЙ Окт.'!N32:O32+'[11]МЕТАЛЛОСТРОЙ Нояб.'!N32:O32,'[11]МЕТАЛЛОСТРОЙ Нояб.'!N32:O32,'[12]МЕТАЛЛОСТРОЙ Дек.'!N32:O32)</f>
        <v>0</v>
      </c>
      <c r="P46" s="276"/>
      <c r="Q46" s="108">
        <f>SUM('[1]МЕТАЛЛОСТРОЙ Янв.'!P32:Q32,'[2]МЕТАЛЛОСТРОЙ Февр.'!P32:Q32,'[3]МЕТАЛЛОСТРОЙ Март'!P32:Q32,'[4]МЕТАЛЛОСТРОЙ Апр.'!P32:Q32,'[5]МЕТАЛЛОСТРОЙ Май'!P32:Q32,'[6]МЕТАЛЛОСТРОЙ Июнь'!P32:Q32,'[7]МЕТАЛЛОСТРОЙ Июль'!P32:Q32,'[8]МЕТАЛЛОСТРОЙ Авг.'!P32:Q32,'[9]МЕТАЛЛОСТРОЙ Сент.'!P32:Q32,'[10]МЕТАЛЛОСТРОЙ Окт.'!P32:Q32+'[11]МЕТАЛЛОСТРОЙ Нояб.'!P32:Q32,'[11]МЕТАЛЛОСТРОЙ Нояб.'!P32:Q32,'[12]МЕТАЛЛОСТРОЙ Дек.'!P32:Q32)</f>
        <v>0</v>
      </c>
      <c r="R46" s="276"/>
      <c r="S46" s="108">
        <f>SUM('[1]МЕТАЛЛОСТРОЙ Янв.'!R32:S32,'[2]МЕТАЛЛОСТРОЙ Февр.'!R32:S32,'[3]МЕТАЛЛОСТРОЙ Март'!R32:S32,'[4]МЕТАЛЛОСТРОЙ Апр.'!R32:S32,'[5]МЕТАЛЛОСТРОЙ Май'!R32:S32,'[6]МЕТАЛЛОСТРОЙ Июнь'!R32:S32,'[7]МЕТАЛЛОСТРОЙ Июль'!R32:S32,'[8]МЕТАЛЛОСТРОЙ Авг.'!R32:S32,'[9]МЕТАЛЛОСТРОЙ Сент.'!R32:S32,'[10]МЕТАЛЛОСТРОЙ Окт.'!R32:S32+'[11]МЕТАЛЛОСТРОЙ Нояб.'!R32:S32,'[11]МЕТАЛЛОСТРОЙ Нояб.'!R32:S32,'[12]МЕТАЛЛОСТРОЙ Дек.'!R32:S32)</f>
        <v>0</v>
      </c>
      <c r="T46" s="276"/>
      <c r="U46" s="108">
        <f>SUM('[1]МЕТАЛЛОСТРОЙ Янв.'!T32:U32,'[2]МЕТАЛЛОСТРОЙ Февр.'!T32:U32,'[3]МЕТАЛЛОСТРОЙ Март'!T32:U32,'[4]МЕТАЛЛОСТРОЙ Апр.'!T32:U32,'[5]МЕТАЛЛОСТРОЙ Май'!T32:U32,'[6]МЕТАЛЛОСТРОЙ Июнь'!T32:U32,'[7]МЕТАЛЛОСТРОЙ Июль'!T32:U32,'[8]МЕТАЛЛОСТРОЙ Авг.'!T32:U32,'[9]МЕТАЛЛОСТРОЙ Сент.'!T32:U32,'[10]МЕТАЛЛОСТРОЙ Окт.'!T32:U32+'[11]МЕТАЛЛОСТРОЙ Нояб.'!T32:U32,'[11]МЕТАЛЛОСТРОЙ Нояб.'!T32:U32,'[12]МЕТАЛЛОСТРОЙ Дек.'!T32:U32)</f>
        <v>0</v>
      </c>
      <c r="V46" s="276"/>
      <c r="W46" s="108">
        <f>SUM('[1]МЕТАЛЛОСТРОЙ Янв.'!V32:W32,'[2]МЕТАЛЛОСТРОЙ Февр.'!V32:W32,'[3]МЕТАЛЛОСТРОЙ Март'!V32:W32,'[4]МЕТАЛЛОСТРОЙ Апр.'!V32:W32,'[5]МЕТАЛЛОСТРОЙ Май'!V32:W32,'[6]МЕТАЛЛОСТРОЙ Июнь'!V32:W32,'[7]МЕТАЛЛОСТРОЙ Июль'!V32:W32,'[8]МЕТАЛЛОСТРОЙ Авг.'!V32:W32,'[9]МЕТАЛЛОСТРОЙ Сент.'!V32:W32,'[10]МЕТАЛЛОСТРОЙ Окт.'!V32:W32+'[11]МЕТАЛЛОСТРОЙ Нояб.'!V32:W32,'[11]МЕТАЛЛОСТРОЙ Нояб.'!V32:W32,'[12]МЕТАЛЛОСТРОЙ Дек.'!V32:W32)</f>
        <v>0</v>
      </c>
      <c r="X46" s="276"/>
      <c r="Y46" s="108">
        <f>SUM('[1]МЕТАЛЛОСТРОЙ Янв.'!X32:Y32,'[2]МЕТАЛЛОСТРОЙ Февр.'!X32:Y32,'[3]МЕТАЛЛОСТРОЙ Март'!X32:Y32,'[4]МЕТАЛЛОСТРОЙ Апр.'!X32:Y32,'[5]МЕТАЛЛОСТРОЙ Май'!X32:Y32,'[6]МЕТАЛЛОСТРОЙ Июнь'!X32:Y32,'[7]МЕТАЛЛОСТРОЙ Июль'!X32:Y32,'[8]МЕТАЛЛОСТРОЙ Авг.'!X32:Y32,'[9]МЕТАЛЛОСТРОЙ Сент.'!X32:Y32,'[10]МЕТАЛЛОСТРОЙ Окт.'!X32:Y32+'[11]МЕТАЛЛОСТРОЙ Нояб.'!X32:Y32,'[11]МЕТАЛЛОСТРОЙ Нояб.'!X32:Y32,'[12]МЕТАЛЛОСТРОЙ Дек.'!X32:Y32)</f>
        <v>2</v>
      </c>
      <c r="Z46" s="276"/>
      <c r="AA46" s="108">
        <f>SUM('[1]МЕТАЛЛОСТРОЙ Янв.'!Z32:AA32,'[2]МЕТАЛЛОСТРОЙ Февр.'!Z32:AA32,'[3]МЕТАЛЛОСТРОЙ Март'!Z32:AA32,'[4]МЕТАЛЛОСТРОЙ Апр.'!Z32:AA32,'[5]МЕТАЛЛОСТРОЙ Май'!Z32:AA32,'[6]МЕТАЛЛОСТРОЙ Июнь'!Z32:AA32,'[7]МЕТАЛЛОСТРОЙ Июль'!Z32:AA32,'[8]МЕТАЛЛОСТРОЙ Авг.'!Z32:AA32,'[9]МЕТАЛЛОСТРОЙ Сент.'!Z32:AA32,'[10]МЕТАЛЛОСТРОЙ Окт.'!Z32:AA32+'[11]МЕТАЛЛОСТРОЙ Нояб.'!Z32:AA32,'[11]МЕТАЛЛОСТРОЙ Нояб.'!Z32:AA32,'[12]МЕТАЛЛОСТРОЙ Дек.'!Z32:AA32)</f>
        <v>4</v>
      </c>
      <c r="AB46" s="276"/>
      <c r="AC46" s="108">
        <f>SUM('[1]МЕТАЛЛОСТРОЙ Янв.'!AB32:AC32,'[2]МЕТАЛЛОСТРОЙ Февр.'!AB32:AC32,'[3]МЕТАЛЛОСТРОЙ Март'!AB32:AC32,'[4]МЕТАЛЛОСТРОЙ Апр.'!AB32:AC32,'[5]МЕТАЛЛОСТРОЙ Май'!AB32:AC32,'[6]МЕТАЛЛОСТРОЙ Июнь'!AB32:AC32,'[7]МЕТАЛЛОСТРОЙ Июль'!AB32:AC32,'[8]МЕТАЛЛОСТРОЙ Авг.'!AB32:AC32,'[9]МЕТАЛЛОСТРОЙ Сент.'!AB32:AC32,'[10]МЕТАЛЛОСТРОЙ Окт.'!AB32:AC32+'[11]МЕТАЛЛОСТРОЙ Нояб.'!AB32:AC32,'[11]МЕТАЛЛОСТРОЙ Нояб.'!AB32:AC32,'[12]МЕТАЛЛОСТРОЙ Дек.'!AB32:AC32)</f>
        <v>0</v>
      </c>
      <c r="AD46" s="276"/>
      <c r="AE46" s="108">
        <f>SUM('[1]МЕТАЛЛОСТРОЙ Янв.'!AD32:AE32,'[2]МЕТАЛЛОСТРОЙ Февр.'!AD32:AE32,'[3]МЕТАЛЛОСТРОЙ Март'!AD32:AE32,'[4]МЕТАЛЛОСТРОЙ Апр.'!AD32:AE32,'[5]МЕТАЛЛОСТРОЙ Май'!AD32:AE32,'[6]МЕТАЛЛОСТРОЙ Июнь'!AD32:AE32,'[7]МЕТАЛЛОСТРОЙ Июль'!AD32:AE32,'[8]МЕТАЛЛОСТРОЙ Авг.'!AD32:AE32,'[9]МЕТАЛЛОСТРОЙ Сент.'!AD32:AE32,'[10]МЕТАЛЛОСТРОЙ Окт.'!AD32:AE32+'[11]МЕТАЛЛОСТРОЙ Нояб.'!AD32:AE32,'[11]МЕТАЛЛОСТРОЙ Нояб.'!AD32:AE32,'[12]МЕТАЛЛОСТРОЙ Дек.'!AD32:AE32)</f>
        <v>35</v>
      </c>
      <c r="AF46" s="276"/>
      <c r="AG46" s="108">
        <f>SUM('[1]МЕТАЛЛОСТРОЙ Янв.'!AF32:AG32,'[2]МЕТАЛЛОСТРОЙ Февр.'!AF32:AG32,'[3]МЕТАЛЛОСТРОЙ Март'!AF32:AG32,'[4]МЕТАЛЛОСТРОЙ Апр.'!AF32:AG32,'[5]МЕТАЛЛОСТРОЙ Май'!AF32:AG32,'[6]МЕТАЛЛОСТРОЙ Июнь'!AF32:AG32,'[7]МЕТАЛЛОСТРОЙ Июль'!AF32:AG32,'[8]МЕТАЛЛОСТРОЙ Авг.'!AF32:AG32,'[9]МЕТАЛЛОСТРОЙ Сент.'!AF32:AG32,'[10]МЕТАЛЛОСТРОЙ Окт.'!AF32:AG32+'[11]МЕТАЛЛОСТРОЙ Нояб.'!AF32:AG32,'[11]МЕТАЛЛОСТРОЙ Нояб.'!AF32:AG32,'[12]МЕТАЛЛОСТРОЙ Дек.'!AF32:AG32)</f>
        <v>0</v>
      </c>
      <c r="AH46" s="276"/>
      <c r="AI46" s="108">
        <f>SUM('[1]МЕТАЛЛОСТРОЙ Янв.'!AH32:AI32,'[2]МЕТАЛЛОСТРОЙ Февр.'!AH32:AI32,'[3]МЕТАЛЛОСТРОЙ Март'!AH32:AI32,'[4]МЕТАЛЛОСТРОЙ Апр.'!AH32:AI32,'[5]МЕТАЛЛОСТРОЙ Май'!AH32:AI32,'[6]МЕТАЛЛОСТРОЙ Июнь'!AH32:AI32,'[7]МЕТАЛЛОСТРОЙ Июль'!AH32:AI32,'[8]МЕТАЛЛОСТРОЙ Авг.'!AH32:AI32,'[9]МЕТАЛЛОСТРОЙ Сент.'!AH32:AI32,'[10]МЕТАЛЛОСТРОЙ Окт.'!AH32:AI32+'[11]МЕТАЛЛОСТРОЙ Нояб.'!AH32:AI32,'[11]МЕТАЛЛОСТРОЙ Нояб.'!AH32:AI32,'[12]МЕТАЛЛОСТРОЙ Дек.'!AH32:AI32)</f>
        <v>0</v>
      </c>
      <c r="AJ46" s="276"/>
      <c r="AK46" s="108">
        <f>SUM('[1]МЕТАЛЛОСТРОЙ Янв.'!AJ32:AK32,'[2]МЕТАЛЛОСТРОЙ Февр.'!AJ32:AK32,'[3]МЕТАЛЛОСТРОЙ Март'!AJ32:AK32,'[4]МЕТАЛЛОСТРОЙ Апр.'!AJ32:AK32,'[5]МЕТАЛЛОСТРОЙ Май'!AJ32:AK32,'[6]МЕТАЛЛОСТРОЙ Июнь'!AJ32:AK32,'[7]МЕТАЛЛОСТРОЙ Июль'!AJ32:AK32,'[8]МЕТАЛЛОСТРОЙ Авг.'!AJ32:AK32,'[9]МЕТАЛЛОСТРОЙ Сент.'!AJ32:AK32,'[10]МЕТАЛЛОСТРОЙ Окт.'!AJ32:AK32+'[11]МЕТАЛЛОСТРОЙ Нояб.'!AJ32:AK32,'[11]МЕТАЛЛОСТРОЙ Нояб.'!AJ32:AK32,'[12]МЕТАЛЛОСТРОЙ Дек.'!AJ32:AK32)</f>
        <v>2</v>
      </c>
      <c r="AL46" s="276"/>
      <c r="AM46" s="108">
        <f>SUM('[1]МЕТАЛЛОСТРОЙ Янв.'!AL32:AM32,'[2]МЕТАЛЛОСТРОЙ Февр.'!AL32:AM32,'[3]МЕТАЛЛОСТРОЙ Март'!AL32:AM32,'[4]МЕТАЛЛОСТРОЙ Апр.'!AL32:AM32,'[5]МЕТАЛЛОСТРОЙ Май'!AL32:AM32,'[6]МЕТАЛЛОСТРОЙ Июнь'!AL32:AM32,'[7]МЕТАЛЛОСТРОЙ Июль'!AL32:AM32,'[8]МЕТАЛЛОСТРОЙ Авг.'!AL32:AM32,'[9]МЕТАЛЛОСТРОЙ Сент.'!AL32:AM32,'[10]МЕТАЛЛОСТРОЙ Окт.'!AL32:AM32+'[11]МЕТАЛЛОСТРОЙ Нояб.'!AL32:AM32,'[11]МЕТАЛЛОСТРОЙ Нояб.'!AL32:AM32,'[12]МЕТАЛЛОСТРОЙ Дек.'!AL32:AM32)</f>
        <v>0</v>
      </c>
      <c r="AN46" s="276"/>
      <c r="AO46" s="108">
        <f>SUM('[1]МЕТАЛЛОСТРОЙ Янв.'!AN32:AO32,'[2]МЕТАЛЛОСТРОЙ Февр.'!AN32:AO32,'[3]МЕТАЛЛОСТРОЙ Март'!AN32:AO32,'[4]МЕТАЛЛОСТРОЙ Апр.'!AN32:AO32,'[5]МЕТАЛЛОСТРОЙ Май'!AN32:AO32,'[6]МЕТАЛЛОСТРОЙ Июнь'!AN32:AO32,'[7]МЕТАЛЛОСТРОЙ Июль'!AN32:AO32,'[8]МЕТАЛЛОСТРОЙ Авг.'!AN32:AO32,'[9]МЕТАЛЛОСТРОЙ Сент.'!AN32:AO32,'[10]МЕТАЛЛОСТРОЙ Окт.'!AN32:AO32+'[11]МЕТАЛЛОСТРОЙ Нояб.'!AN32:AO32,'[11]МЕТАЛЛОСТРОЙ Нояб.'!AN32:AO32,'[12]МЕТАЛЛОСТРОЙ Дек.'!AN32:AO32)</f>
        <v>0</v>
      </c>
      <c r="AP46" s="276"/>
      <c r="AQ46" s="108">
        <f>SUM('[1]МЕТАЛЛОСТРОЙ Янв.'!AP32:AQ32,'[2]МЕТАЛЛОСТРОЙ Февр.'!AP32:AQ32,'[3]МЕТАЛЛОСТРОЙ Март'!AP32:AQ32,'[4]МЕТАЛЛОСТРОЙ Апр.'!AP32:AQ32,'[5]МЕТАЛЛОСТРОЙ Май'!AP32:AQ32,'[6]МЕТАЛЛОСТРОЙ Июнь'!AP32:AQ32,'[7]МЕТАЛЛОСТРОЙ Июль'!AP32:AQ32,'[8]МЕТАЛЛОСТРОЙ Авг.'!AP32:AQ32,'[9]МЕТАЛЛОСТРОЙ Сент.'!AP32:AQ32,'[10]МЕТАЛЛОСТРОЙ Окт.'!AP32:AQ32+'[11]МЕТАЛЛОСТРОЙ Нояб.'!AP32:AQ32,'[11]МЕТАЛЛОСТРОЙ Нояб.'!AP32:AQ32,'[12]МЕТАЛЛОСТРОЙ Дек.'!AP32:AQ32)</f>
        <v>0</v>
      </c>
      <c r="AR46" s="276"/>
      <c r="AS46" s="108">
        <f>SUM('[1]МЕТАЛЛОСТРОЙ Янв.'!AR32:AS32,'[2]МЕТАЛЛОСТРОЙ Февр.'!AR32:AS32,'[3]МЕТАЛЛОСТРОЙ Март'!AR32:AS32,'[4]МЕТАЛЛОСТРОЙ Апр.'!AR32:AS32,'[5]МЕТАЛЛОСТРОЙ Май'!AR32:AS32,'[6]МЕТАЛЛОСТРОЙ Июнь'!AR32:AS32,'[7]МЕТАЛЛОСТРОЙ Июль'!AR32:AS32,'[8]МЕТАЛЛОСТРОЙ Авг.'!AR32:AS32,'[9]МЕТАЛЛОСТРОЙ Сент.'!AR32:AS32,'[10]МЕТАЛЛОСТРОЙ Окт.'!AR32:AS32+'[11]МЕТАЛЛОСТРОЙ Нояб.'!AR32:AS32,'[11]МЕТАЛЛОСТРОЙ Нояб.'!AR32:AS32,'[12]МЕТАЛЛОСТРОЙ Дек.'!AR32:AS32)</f>
        <v>0</v>
      </c>
      <c r="AT46" s="276"/>
      <c r="AU46" s="108">
        <f>SUM('[1]МЕТАЛЛОСТРОЙ Янв.'!AT32:AU32,'[2]МЕТАЛЛОСТРОЙ Февр.'!AT32:AU32,'[3]МЕТАЛЛОСТРОЙ Март'!AT32:AU32,'[4]МЕТАЛЛОСТРОЙ Апр.'!AT32:AU32,'[5]МЕТАЛЛОСТРОЙ Май'!AT32:AU32,'[6]МЕТАЛЛОСТРОЙ Июнь'!AT32:AU32,'[7]МЕТАЛЛОСТРОЙ Июль'!AT32:AU32,'[8]МЕТАЛЛОСТРОЙ Авг.'!AT32:AU32,'[9]МЕТАЛЛОСТРОЙ Сент.'!AT32:AU32,'[10]МЕТАЛЛОСТРОЙ Окт.'!AT32:AU32+'[11]МЕТАЛЛОСТРОЙ Нояб.'!AT32:AU32,'[11]МЕТАЛЛОСТРОЙ Нояб.'!AT32:AU32,'[12]МЕТАЛЛОСТРОЙ Дек.'!AT32:AU32)</f>
        <v>1</v>
      </c>
      <c r="AV46" s="276"/>
      <c r="AW46" s="108">
        <f>SUM('[1]МЕТАЛЛОСТРОЙ Янв.'!AV32:AW32,'[2]МЕТАЛЛОСТРОЙ Февр.'!AV32:AW32,'[3]МЕТАЛЛОСТРОЙ Март'!AV32:AW32,'[4]МЕТАЛЛОСТРОЙ Апр.'!AV32:AW32,'[5]МЕТАЛЛОСТРОЙ Май'!AV32:AW32,'[6]МЕТАЛЛОСТРОЙ Июнь'!AV32:AW32,'[7]МЕТАЛЛОСТРОЙ Июль'!AV32:AW32,'[8]МЕТАЛЛОСТРОЙ Авг.'!AV32:AW32,'[9]МЕТАЛЛОСТРОЙ Сент.'!AV32:AW32,'[10]МЕТАЛЛОСТРОЙ Окт.'!AV32:AW32+'[11]МЕТАЛЛОСТРОЙ Нояб.'!AV32:AW32,'[11]МЕТАЛЛОСТРОЙ Нояб.'!AV32:AW32,'[12]МЕТАЛЛОСТРОЙ Дек.'!AV32:AW32)</f>
        <v>30</v>
      </c>
      <c r="AX46" s="276"/>
      <c r="AY46" s="108">
        <f>SUM('[1]МЕТАЛЛОСТРОЙ Янв.'!AX32:AY32,'[2]МЕТАЛЛОСТРОЙ Февр.'!AX32:AY32,'[3]МЕТАЛЛОСТРОЙ Март'!AX32:AY32,'[4]МЕТАЛЛОСТРОЙ Апр.'!AX32:AY32,'[5]МЕТАЛЛОСТРОЙ Май'!AX32:AY32,'[6]МЕТАЛЛОСТРОЙ Июнь'!AX32:AY32,'[7]МЕТАЛЛОСТРОЙ Июль'!AX32:AY32,'[8]МЕТАЛЛОСТРОЙ Авг.'!AX32:AY32,'[9]МЕТАЛЛОСТРОЙ Сент.'!AX32:AY32,'[10]МЕТАЛЛОСТРОЙ Окт.'!AX32:AY32+'[11]МЕТАЛЛОСТРОЙ Нояб.'!AX32:AY32,'[11]МЕТАЛЛОСТРОЙ Нояб.'!AX32:AY32,'[12]МЕТАЛЛОСТРОЙ Дек.'!AX32:AY32)</f>
        <v>0</v>
      </c>
      <c r="AZ46" s="276"/>
      <c r="BA46" s="108">
        <f>SUM('[1]МЕТАЛЛОСТРОЙ Янв.'!AZ32:BA32,'[2]МЕТАЛЛОСТРОЙ Февр.'!AZ32:BA32,'[3]МЕТАЛЛОСТРОЙ Март'!AZ32:BA32,'[4]МЕТАЛЛОСТРОЙ Апр.'!AZ32:BA32,'[5]МЕТАЛЛОСТРОЙ Май'!AZ32:BA32,'[6]МЕТАЛЛОСТРОЙ Июнь'!AZ32:BA32,'[7]МЕТАЛЛОСТРОЙ Июль'!AZ32:BA32,'[8]МЕТАЛЛОСТРОЙ Авг.'!AZ32:BA32,'[9]МЕТАЛЛОСТРОЙ Сент.'!AZ32:BA32,'[10]МЕТАЛЛОСТРОЙ Окт.'!AZ32:BA32+'[11]МЕТАЛЛОСТРОЙ Нояб.'!AZ32:BA32,'[11]МЕТАЛЛОСТРОЙ Нояб.'!AZ32:BA32,'[12]МЕТАЛЛОСТРОЙ Дек.'!AZ32:BA32)</f>
        <v>11.32</v>
      </c>
      <c r="BB46" s="276"/>
      <c r="BC46" s="108">
        <f>SUM('[1]МЕТАЛЛОСТРОЙ Янв.'!BB32:BC32,'[2]МЕТАЛЛОСТРОЙ Февр.'!BB32:BC32,'[3]МЕТАЛЛОСТРОЙ Март'!BB32:BC32,'[4]МЕТАЛЛОСТРОЙ Апр.'!BB32:BC32,'[5]МЕТАЛЛОСТРОЙ Май'!BB32:BC32,'[6]МЕТАЛЛОСТРОЙ Июнь'!BB32:BC32,'[7]МЕТАЛЛОСТРОЙ Июль'!BB32:BC32,'[8]МЕТАЛЛОСТРОЙ Авг.'!BB32:BC32,'[9]МЕТАЛЛОСТРОЙ Сент.'!BB32:BC32,'[10]МЕТАЛЛОСТРОЙ Окт.'!BB32:BC32+'[11]МЕТАЛЛОСТРОЙ Нояб.'!BB32:BC32,'[11]МЕТАЛЛОСТРОЙ Нояб.'!BB32:BC32,'[12]МЕТАЛЛОСТРОЙ Дек.'!BB32:BC32)</f>
        <v>0</v>
      </c>
      <c r="BD46" s="276"/>
      <c r="BE46" s="108">
        <f>SUM('[1]МЕТАЛЛОСТРОЙ Янв.'!BD32:BE32,'[2]МЕТАЛЛОСТРОЙ Февр.'!BD32:BE32,'[3]МЕТАЛЛОСТРОЙ Март'!BD32:BE32,'[4]МЕТАЛЛОСТРОЙ Апр.'!BD32:BE32,'[5]МЕТАЛЛОСТРОЙ Май'!BD32:BE32,'[6]МЕТАЛЛОСТРОЙ Июнь'!BD32:BE32,'[7]МЕТАЛЛОСТРОЙ Июль'!BD32:BE32,'[8]МЕТАЛЛОСТРОЙ Авг.'!BD32:BE32,'[9]МЕТАЛЛОСТРОЙ Сент.'!BD32:BE32,'[10]МЕТАЛЛОСТРОЙ Окт.'!BD32:BE32+'[11]МЕТАЛЛОСТРОЙ Нояб.'!BD32:BE32,'[11]МЕТАЛЛОСТРОЙ Нояб.'!BD32:BE32,'[12]МЕТАЛЛОСТРОЙ Дек.'!BD32:BE32)</f>
        <v>0</v>
      </c>
      <c r="BF46" s="248">
        <v>4.3</v>
      </c>
      <c r="BG46" s="108">
        <f>SUM('[1]МЕТАЛЛОСТРОЙ Янв.'!BF32:BG32,'[2]МЕТАЛЛОСТРОЙ Февр.'!BF32:BG32,'[3]МЕТАЛЛОСТРОЙ Март'!BF32:BG32,'[4]МЕТАЛЛОСТРОЙ Апр.'!BF32:BG32,'[5]МЕТАЛЛОСТРОЙ Май'!BF32:BG32,'[6]МЕТАЛЛОСТРОЙ Июнь'!BF32:BG32,'[7]МЕТАЛЛОСТРОЙ Июль'!BF32:BG32,'[8]МЕТАЛЛОСТРОЙ Авг.'!BF32:BG32,'[9]МЕТАЛЛОСТРОЙ Сент.'!BF32:BG32,'[10]МЕТАЛЛОСТРОЙ Окт.'!BF32:BG32+'[11]МЕТАЛЛОСТРОЙ Нояб.'!BF32:BG32,'[11]МЕТАЛЛОСТРОЙ Нояб.'!BF32:BG32,'[12]МЕТАЛЛОСТРОЙ Дек.'!BF32:BG32)</f>
        <v>0</v>
      </c>
      <c r="BH46" s="276"/>
      <c r="BI46" s="108">
        <f>SUM('[1]МЕТАЛЛОСТРОЙ Янв.'!BH32:BI32,'[2]МЕТАЛЛОСТРОЙ Февр.'!BH32:BI32,'[3]МЕТАЛЛОСТРОЙ Март'!BH32:BI32,'[4]МЕТАЛЛОСТРОЙ Апр.'!BH32:BI32,'[5]МЕТАЛЛОСТРОЙ Май'!BH32:BI32,'[6]МЕТАЛЛОСТРОЙ Июнь'!BH32:BI32,'[7]МЕТАЛЛОСТРОЙ Июль'!BH32:BI32,'[8]МЕТАЛЛОСТРОЙ Авг.'!BH32:BI32,'[9]МЕТАЛЛОСТРОЙ Сент.'!BH32:BI32,'[10]МЕТАЛЛОСТРОЙ Окт.'!BH32:BI32+'[11]МЕТАЛЛОСТРОЙ Нояб.'!BH32:BI32,'[11]МЕТАЛЛОСТРОЙ Нояб.'!BH32:BI32,'[12]МЕТАЛЛОСТРОЙ Дек.'!BH32:BI32)</f>
        <v>0</v>
      </c>
      <c r="BJ46" s="248">
        <v>3</v>
      </c>
      <c r="BK46" s="108">
        <f>SUM('[1]МЕТАЛЛОСТРОЙ Янв.'!BJ32:BK32,'[2]МЕТАЛЛОСТРОЙ Февр.'!BJ32:BK32,'[3]МЕТАЛЛОСТРОЙ Март'!BJ32:BK32,'[4]МЕТАЛЛОСТРОЙ Апр.'!BJ32:BK32,'[5]МЕТАЛЛОСТРОЙ Май'!BJ32:BK32,'[6]МЕТАЛЛОСТРОЙ Июнь'!BJ32:BK32,'[7]МЕТАЛЛОСТРОЙ Июль'!BJ32:BK32,'[8]МЕТАЛЛОСТРОЙ Авг.'!BJ32:BK32,'[9]МЕТАЛЛОСТРОЙ Сент.'!BJ32:BK32,'[10]МЕТАЛЛОСТРОЙ Окт.'!BJ32:BK32+'[11]МЕТАЛЛОСТРОЙ Нояб.'!BJ32:BK32,'[11]МЕТАЛЛОСТРОЙ Нояб.'!BJ32:BK32,'[12]МЕТАЛЛОСТРОЙ Дек.'!BJ32:BK32)</f>
        <v>0</v>
      </c>
      <c r="BL46" s="248">
        <v>3</v>
      </c>
      <c r="BM46" s="108">
        <f>SUM('[1]МЕТАЛЛОСТРОЙ Янв.'!BL32:BM32,'[2]МЕТАЛЛОСТРОЙ Февр.'!BL32:BM32,'[3]МЕТАЛЛОСТРОЙ Март'!BL32:BM32,'[4]МЕТАЛЛОСТРОЙ Апр.'!BL32:BM32,'[5]МЕТАЛЛОСТРОЙ Май'!BL32:BM32,'[6]МЕТАЛЛОСТРОЙ Июнь'!BL32:BM32,'[7]МЕТАЛЛОСТРОЙ Июль'!BL32:BM32,'[8]МЕТАЛЛОСТРОЙ Авг.'!BL32:BM32,'[9]МЕТАЛЛОСТРОЙ Сент.'!BL32:BM32,'[10]МЕТАЛЛОСТРОЙ Окт.'!BL32:BM32+'[11]МЕТАЛЛОСТРОЙ Нояб.'!BL32:BM32,'[11]МЕТАЛЛОСТРОЙ Нояб.'!BL32:BM32,'[12]МЕТАЛЛОСТРОЙ Дек.'!BL32:BM32)</f>
        <v>0</v>
      </c>
      <c r="BN46" s="276"/>
      <c r="BO46" s="108">
        <f>SUM('[1]МЕТАЛЛОСТРОЙ Янв.'!BN32:BO32,'[2]МЕТАЛЛОСТРОЙ Февр.'!BN32:BO32,'[3]МЕТАЛЛОСТРОЙ Март'!BN32:BO32,'[4]МЕТАЛЛОСТРОЙ Апр.'!BN32:BO32,'[5]МЕТАЛЛОСТРОЙ Май'!BN32:BO32,'[6]МЕТАЛЛОСТРОЙ Июнь'!BN32:BO32,'[7]МЕТАЛЛОСТРОЙ Июль'!BN32:BO32,'[8]МЕТАЛЛОСТРОЙ Авг.'!BN32:BO32,'[9]МЕТАЛЛОСТРОЙ Сент.'!BN32:BO32,'[10]МЕТАЛЛОСТРОЙ Окт.'!BN32:BO32+'[11]МЕТАЛЛОСТРОЙ Нояб.'!BN32:BO32,'[11]МЕТАЛЛОСТРОЙ Нояб.'!BN32:BO32,'[12]МЕТАЛЛОСТРОЙ Дек.'!BN32:BO32)</f>
        <v>0</v>
      </c>
      <c r="BP46" s="276"/>
      <c r="BQ46" s="108">
        <f>SUM('[1]МЕТАЛЛОСТРОЙ Янв.'!BP32:BQ32,'[2]МЕТАЛЛОСТРОЙ Февр.'!BP32:BQ32,'[3]МЕТАЛЛОСТРОЙ Март'!BP32:BQ32,'[4]МЕТАЛЛОСТРОЙ Апр.'!BP32:BQ32,'[5]МЕТАЛЛОСТРОЙ Май'!BP32:BQ32,'[6]МЕТАЛЛОСТРОЙ Июнь'!BP32:BQ32,'[7]МЕТАЛЛОСТРОЙ Июль'!BP32:BQ32,'[8]МЕТАЛЛОСТРОЙ Авг.'!BP32:BQ32,'[9]МЕТАЛЛОСТРОЙ Сент.'!BP32:BQ32,'[10]МЕТАЛЛОСТРОЙ Окт.'!BP32:BQ32+'[11]МЕТАЛЛОСТРОЙ Нояб.'!BP32:BQ32,'[11]МЕТАЛЛОСТРОЙ Нояб.'!BP32:BQ32,'[12]МЕТАЛЛОСТРОЙ Дек.'!BP32:BQ32)</f>
        <v>0</v>
      </c>
      <c r="BR46" s="276"/>
      <c r="BS46" s="108">
        <f>SUM('[1]МЕТАЛЛОСТРОЙ Янв.'!BR32:BS32,'[2]МЕТАЛЛОСТРОЙ Февр.'!BR32:BS32,'[3]МЕТАЛЛОСТРОЙ Март'!BR32:BS32,'[4]МЕТАЛЛОСТРОЙ Апр.'!BR32:BS32,'[5]МЕТАЛЛОСТРОЙ Май'!BR32:BS32,'[6]МЕТАЛЛОСТРОЙ Июнь'!BR32:BS32,'[7]МЕТАЛЛОСТРОЙ Июль'!BR32:BS32,'[8]МЕТАЛЛОСТРОЙ Авг.'!BR32:BS32,'[9]МЕТАЛЛОСТРОЙ Сент.'!BR32:BS32,'[10]МЕТАЛЛОСТРОЙ Окт.'!BR32:BS32+'[11]МЕТАЛЛОСТРОЙ Нояб.'!BR32:BS32,'[11]МЕТАЛЛОСТРОЙ Нояб.'!BR32:BS32,'[12]МЕТАЛЛОСТРОЙ Дек.'!BR32:BS32)</f>
        <v>0</v>
      </c>
      <c r="BT46" s="276"/>
      <c r="BU46" s="108">
        <f>SUM('[1]МЕТАЛЛОСТРОЙ Янв.'!BT32:BU32,'[2]МЕТАЛЛОСТРОЙ Февр.'!BT32:BU32,'[3]МЕТАЛЛОСТРОЙ Март'!BT32:BU32,'[4]МЕТАЛЛОСТРОЙ Апр.'!BT32:BU32,'[5]МЕТАЛЛОСТРОЙ Май'!BT32:BU32,'[6]МЕТАЛЛОСТРОЙ Июнь'!BT32:BU32,'[7]МЕТАЛЛОСТРОЙ Июль'!BT32:BU32,'[8]МЕТАЛЛОСТРОЙ Авг.'!BT32:BU32,'[9]МЕТАЛЛОСТРОЙ Сент.'!BT32:BU32,'[10]МЕТАЛЛОСТРОЙ Окт.'!BT32:BU32+'[11]МЕТАЛЛОСТРОЙ Нояб.'!BT32:BU32,'[11]МЕТАЛЛОСТРОЙ Нояб.'!BT32:BU32,'[12]МЕТАЛЛОСТРОЙ Дек.'!BT32:BU32)</f>
        <v>0</v>
      </c>
      <c r="BV46" s="276"/>
      <c r="BW46" s="108">
        <f>SUM('[1]МЕТАЛЛОСТРОЙ Янв.'!BV32:BW32,'[2]МЕТАЛЛОСТРОЙ Февр.'!BV32:BW32,'[3]МЕТАЛЛОСТРОЙ Март'!BV32:BW32,'[4]МЕТАЛЛОСТРОЙ Апр.'!BV32:BW32,'[5]МЕТАЛЛОСТРОЙ Май'!BV32:BW32,'[6]МЕТАЛЛОСТРОЙ Июнь'!BV32:BW32,'[7]МЕТАЛЛОСТРОЙ Июль'!BV32:BW32,'[8]МЕТАЛЛОСТРОЙ Авг.'!BV32:BW32,'[9]МЕТАЛЛОСТРОЙ Сент.'!BV32:BW32,'[10]МЕТАЛЛОСТРОЙ Окт.'!BV32:BW32+'[11]МЕТАЛЛОСТРОЙ Нояб.'!BV32:BW32,'[11]МЕТАЛЛОСТРОЙ Нояб.'!BV32:BW32,'[12]МЕТАЛЛОСТРОЙ Дек.'!BV32:BW32)</f>
        <v>0</v>
      </c>
      <c r="BX46" s="276"/>
      <c r="BY46" s="108">
        <f>SUM('[1]МЕТАЛЛОСТРОЙ Янв.'!BX32:BY32,'[2]МЕТАЛЛОСТРОЙ Февр.'!BX32:BY32,'[3]МЕТАЛЛОСТРОЙ Март'!BX32:BY32,'[4]МЕТАЛЛОСТРОЙ Апр.'!BX32:BY32,'[5]МЕТАЛЛОСТРОЙ Май'!BX32:BY32,'[6]МЕТАЛЛОСТРОЙ Июнь'!BX32:BY32,'[7]МЕТАЛЛОСТРОЙ Июль'!BX32:BY32,'[8]МЕТАЛЛОСТРОЙ Авг.'!BX32:BY32,'[9]МЕТАЛЛОСТРОЙ Сент.'!BX32:BY32,'[10]МЕТАЛЛОСТРОЙ Окт.'!BX32:BY32+'[11]МЕТАЛЛОСТРОЙ Нояб.'!BX32:BY32,'[11]МЕТАЛЛОСТРОЙ Нояб.'!BX32:BY32,'[12]МЕТАЛЛОСТРОЙ Дек.'!BX32:BY32)</f>
        <v>0</v>
      </c>
      <c r="BZ46" s="276"/>
      <c r="CA46" s="108">
        <f>SUM('[1]МЕТАЛЛОСТРОЙ Янв.'!BZ32:CA32,'[2]МЕТАЛЛОСТРОЙ Февр.'!BZ32:CA32,'[3]МЕТАЛЛОСТРОЙ Март'!BZ32:CA32,'[4]МЕТАЛЛОСТРОЙ Апр.'!BZ32:CA32,'[5]МЕТАЛЛОСТРОЙ Май'!BZ32:CA32,'[6]МЕТАЛЛОСТРОЙ Июнь'!BZ32:CA32,'[7]МЕТАЛЛОСТРОЙ Июль'!BZ32:CA32,'[8]МЕТАЛЛОСТРОЙ Авг.'!BZ32:CA32,'[9]МЕТАЛЛОСТРОЙ Сент.'!BZ32:CA32,'[10]МЕТАЛЛОСТРОЙ Окт.'!BZ32:CA32+'[11]МЕТАЛЛОСТРОЙ Нояб.'!BZ32:CA32,'[11]МЕТАЛЛОСТРОЙ Нояб.'!BZ32:CA32,'[12]МЕТАЛЛОСТРОЙ Дек.'!BZ32:CA32)</f>
        <v>0</v>
      </c>
      <c r="CB46" s="276"/>
      <c r="CC46" s="108">
        <f>SUM('[1]МЕТАЛЛОСТРОЙ Янв.'!CB32:CC32,'[2]МЕТАЛЛОСТРОЙ Февр.'!CB32:CC32,'[3]МЕТАЛЛОСТРОЙ Март'!CB32:CC32,'[4]МЕТАЛЛОСТРОЙ Апр.'!CB32:CC32,'[5]МЕТАЛЛОСТРОЙ Май'!CB32:CC32,'[6]МЕТАЛЛОСТРОЙ Июнь'!CB32:CC32,'[7]МЕТАЛЛОСТРОЙ Июль'!CB32:CC32,'[8]МЕТАЛЛОСТРОЙ Авг.'!CB32:CC32,'[9]МЕТАЛЛОСТРОЙ Сент.'!CB32:CC32,'[10]МЕТАЛЛОСТРОЙ Окт.'!CB32:CC32+'[11]МЕТАЛЛОСТРОЙ Нояб.'!CB32:CC32,'[11]МЕТАЛЛОСТРОЙ Нояб.'!CB32:CC32,'[12]МЕТАЛЛОСТРОЙ Дек.'!CB32:CC32)</f>
        <v>1</v>
      </c>
      <c r="CD46" s="276"/>
      <c r="CE46" s="108">
        <f>SUM('[1]МЕТАЛЛОСТРОЙ Янв.'!CD32:CE32,'[2]МЕТАЛЛОСТРОЙ Февр.'!CD32:CE32,'[3]МЕТАЛЛОСТРОЙ Март'!CD32:CE32,'[4]МЕТАЛЛОСТРОЙ Апр.'!CD32:CE32,'[5]МЕТАЛЛОСТРОЙ Май'!CD32:CE32,'[6]МЕТАЛЛОСТРОЙ Июнь'!CD32:CE32,'[7]МЕТАЛЛОСТРОЙ Июль'!CD32:CE32,'[8]МЕТАЛЛОСТРОЙ Авг.'!CD32:CE32,'[9]МЕТАЛЛОСТРОЙ Сент.'!CD32:CE32,'[10]МЕТАЛЛОСТРОЙ Окт.'!CD32:CE32+'[11]МЕТАЛЛОСТРОЙ Нояб.'!CD32:CE32,'[11]МЕТАЛЛОСТРОЙ Нояб.'!CD32:CE32,'[12]МЕТАЛЛОСТРОЙ Дек.'!CD32:CE32)</f>
        <v>0</v>
      </c>
      <c r="CF46" s="248">
        <v>20</v>
      </c>
      <c r="CG46" s="108">
        <f>SUM('[1]МЕТАЛЛОСТРОЙ Янв.'!CF32:CG32,'[2]МЕТАЛЛОСТРОЙ Февр.'!CF32:CG32,'[3]МЕТАЛЛОСТРОЙ Март'!CF32:CG32,'[4]МЕТАЛЛОСТРОЙ Апр.'!CF32:CG32,'[5]МЕТАЛЛОСТРОЙ Май'!CF32:CG32,'[6]МЕТАЛЛОСТРОЙ Июнь'!CF32:CG32,'[7]МЕТАЛЛОСТРОЙ Июль'!CF32:CG32,'[8]МЕТАЛЛОСТРОЙ Авг.'!CF32:CG32,'[9]МЕТАЛЛОСТРОЙ Сент.'!CF32:CG32,'[10]МЕТАЛЛОСТРОЙ Окт.'!CF32:CG32+'[11]МЕТАЛЛОСТРОЙ Нояб.'!CF32:CG32,'[11]МЕТАЛЛОСТРОЙ Нояб.'!CF32:CG32,'[12]МЕТАЛЛОСТРОЙ Дек.'!CF32:CG32)</f>
        <v>2</v>
      </c>
      <c r="CH46" s="276"/>
      <c r="CI46" s="108">
        <f>SUM('[1]МЕТАЛЛОСТРОЙ Янв.'!CH32:CI32,'[2]МЕТАЛЛОСТРОЙ Февр.'!CH32:CI32,'[3]МЕТАЛЛОСТРОЙ Март'!CH32:CI32,'[4]МЕТАЛЛОСТРОЙ Апр.'!CH32:CI32,'[5]МЕТАЛЛОСТРОЙ Май'!CH32:CI32,'[6]МЕТАЛЛОСТРОЙ Июнь'!CH32:CI32,'[7]МЕТАЛЛОСТРОЙ Июль'!CH32:CI32,'[8]МЕТАЛЛОСТРОЙ Авг.'!CH32:CI32,'[9]МЕТАЛЛОСТРОЙ Сент.'!CH32:CI32,'[10]МЕТАЛЛОСТРОЙ Окт.'!CH32:CI32+'[11]МЕТАЛЛОСТРОЙ Нояб.'!CH32:CI32,'[11]МЕТАЛЛОСТРОЙ Нояб.'!CH32:CI32,'[12]МЕТАЛЛОСТРОЙ Дек.'!CH32:CI32)</f>
        <v>3</v>
      </c>
      <c r="CJ46" s="276"/>
      <c r="CK46" s="108">
        <f>SUM('[1]МЕТАЛЛОСТРОЙ Янв.'!CJ32:CK32,'[2]МЕТАЛЛОСТРОЙ Февр.'!CJ32:CK32,'[3]МЕТАЛЛОСТРОЙ Март'!CJ32:CK32,'[4]МЕТАЛЛОСТРОЙ Апр.'!CJ32:CK32,'[5]МЕТАЛЛОСТРОЙ Май'!CJ32:CK32,'[6]МЕТАЛЛОСТРОЙ Июнь'!CJ32:CK32,'[7]МЕТАЛЛОСТРОЙ Июль'!CJ32:CK32,'[8]МЕТАЛЛОСТРОЙ Авг.'!CJ32:CK32,'[9]МЕТАЛЛОСТРОЙ Сент.'!CJ32:CK32,'[10]МЕТАЛЛОСТРОЙ Окт.'!CJ32:CK32+'[11]МЕТАЛЛОСТРОЙ Нояб.'!CJ32:CK32,'[11]МЕТАЛЛОСТРОЙ Нояб.'!CJ32:CK32,'[12]МЕТАЛЛОСТРОЙ Дек.'!CJ32:CK32)</f>
        <v>1</v>
      </c>
      <c r="CL46" s="276"/>
      <c r="CM46" s="108">
        <f>SUM('[1]МЕТАЛЛОСТРОЙ Янв.'!CL32:CM32,'[2]МЕТАЛЛОСТРОЙ Февр.'!CL32:CM32,'[3]МЕТАЛЛОСТРОЙ Март'!CL32:CM32,'[4]МЕТАЛЛОСТРОЙ Апр.'!CL32:CM32,'[5]МЕТАЛЛОСТРОЙ Май'!CL32:CM32,'[6]МЕТАЛЛОСТРОЙ Июнь'!CL32:CM32,'[7]МЕТАЛЛОСТРОЙ Июль'!CL32:CM32,'[8]МЕТАЛЛОСТРОЙ Авг.'!CL32:CM32,'[9]МЕТАЛЛОСТРОЙ Сент.'!CL32:CM32,'[10]МЕТАЛЛОСТРОЙ Окт.'!CL32:CM32+'[11]МЕТАЛЛОСТРОЙ Нояб.'!CL32:CM32,'[11]МЕТАЛЛОСТРОЙ Нояб.'!CL32:CM32,'[12]МЕТАЛЛОСТРОЙ Дек.'!CL32:CM32)</f>
        <v>0</v>
      </c>
      <c r="CN46" s="276"/>
      <c r="CO46" s="108">
        <f>SUM('[1]МЕТАЛЛОСТРОЙ Янв.'!CN32:CO32,'[2]МЕТАЛЛОСТРОЙ Февр.'!CN32:CO32,'[3]МЕТАЛЛОСТРОЙ Март'!CN32:CO32,'[4]МЕТАЛЛОСТРОЙ Апр.'!CN32:CO32,'[5]МЕТАЛЛОСТРОЙ Май'!CN32:CO32,'[6]МЕТАЛЛОСТРОЙ Июнь'!CN32:CO32,'[7]МЕТАЛЛОСТРОЙ Июль'!CN32:CO32,'[8]МЕТАЛЛОСТРОЙ Авг.'!CN32:CO32,'[9]МЕТАЛЛОСТРОЙ Сент.'!CN32:CO32,'[10]МЕТАЛЛОСТРОЙ Окт.'!CN32:CO32+'[11]МЕТАЛЛОСТРОЙ Нояб.'!CN32:CO32,'[11]МЕТАЛЛОСТРОЙ Нояб.'!CN32:CO32,'[12]МЕТАЛЛОСТРОЙ Дек.'!CN32:CO32)</f>
        <v>0</v>
      </c>
      <c r="CP46" s="79"/>
      <c r="CQ46" s="79"/>
      <c r="CR46" s="79"/>
    </row>
    <row r="47" spans="1:96" ht="15.9" customHeight="1" x14ac:dyDescent="0.3">
      <c r="A47" s="449"/>
      <c r="B47" s="413"/>
      <c r="C47" s="7" t="s">
        <v>5</v>
      </c>
      <c r="D47" s="276"/>
      <c r="E47" s="108">
        <f>SUM('[1]МЕТАЛЛОСТРОЙ Янв.'!D33:E33,'[2]МЕТАЛЛОСТРОЙ Февр.'!D33:E33,'[3]МЕТАЛЛОСТРОЙ Март'!D33:E33,'[4]МЕТАЛЛОСТРОЙ Апр.'!D33:E33,'[5]МЕТАЛЛОСТРОЙ Май'!D33:E33,'[6]МЕТАЛЛОСТРОЙ Июнь'!D33:E33,'[7]МЕТАЛЛОСТРОЙ Июль'!D33:E33,'[8]МЕТАЛЛОСТРОЙ Авг.'!D33:E33,'[9]МЕТАЛЛОСТРОЙ Сент.'!D33:E33,'[10]МЕТАЛЛОСТРОЙ Окт.'!D33:E33+'[11]МЕТАЛЛОСТРОЙ Нояб.'!D33:E33,'[11]МЕТАЛЛОСТРОЙ Нояб.'!D33:E33,'[12]МЕТАЛЛОСТРОЙ Дек.'!D33:E33)</f>
        <v>11.538</v>
      </c>
      <c r="F47" s="276"/>
      <c r="G47" s="108">
        <f>SUM('[1]МЕТАЛЛОСТРОЙ Янв.'!F33:G33,'[2]МЕТАЛЛОСТРОЙ Февр.'!F33:G33,'[3]МЕТАЛЛОСТРОЙ Март'!F33:G33,'[4]МЕТАЛЛОСТРОЙ Апр.'!F33:G33,'[5]МЕТАЛЛОСТРОЙ Май'!F33:G33,'[6]МЕТАЛЛОСТРОЙ Июнь'!F33:G33,'[7]МЕТАЛЛОСТРОЙ Июль'!F33:G33,'[8]МЕТАЛЛОСТРОЙ Авг.'!F33:G33,'[9]МЕТАЛЛОСТРОЙ Сент.'!F33:G33,'[10]МЕТАЛЛОСТРОЙ Окт.'!F33:G33+'[11]МЕТАЛЛОСТРОЙ Нояб.'!F33:G33,'[11]МЕТАЛЛОСТРОЙ Нояб.'!F33:G33,'[12]МЕТАЛЛОСТРОЙ Дек.'!F33:G33)</f>
        <v>0</v>
      </c>
      <c r="H47" s="276"/>
      <c r="I47" s="108">
        <f>SUM('[1]МЕТАЛЛОСТРОЙ Янв.'!H33:I33,'[2]МЕТАЛЛОСТРОЙ Февр.'!H33:I33,'[3]МЕТАЛЛОСТРОЙ Март'!H33:I33,'[4]МЕТАЛЛОСТРОЙ Апр.'!H33:I33,'[5]МЕТАЛЛОСТРОЙ Май'!H33:I33,'[6]МЕТАЛЛОСТРОЙ Июнь'!H33:I33,'[7]МЕТАЛЛОСТРОЙ Июль'!H33:I33,'[8]МЕТАЛЛОСТРОЙ Авг.'!H33:I33,'[9]МЕТАЛЛОСТРОЙ Сент.'!H33:I33,'[10]МЕТАЛЛОСТРОЙ Окт.'!H33:I33+'[11]МЕТАЛЛОСТРОЙ Нояб.'!H33:I33,'[11]МЕТАЛЛОСТРОЙ Нояб.'!H33:I33,'[12]МЕТАЛЛОСТРОЙ Дек.'!H33:I33)</f>
        <v>2.16</v>
      </c>
      <c r="J47" s="248">
        <v>100</v>
      </c>
      <c r="K47" s="108">
        <f>SUM('[1]МЕТАЛЛОСТРОЙ Янв.'!J33:K33,'[2]МЕТАЛЛОСТРОЙ Февр.'!J33:K33,'[3]МЕТАЛЛОСТРОЙ Март'!J33:K33,'[4]МЕТАЛЛОСТРОЙ Апр.'!J33:K33,'[5]МЕТАЛЛОСТРОЙ Май'!J33:K33,'[6]МЕТАЛЛОСТРОЙ Июнь'!J33:K33,'[7]МЕТАЛЛОСТРОЙ Июль'!J33:K33,'[8]МЕТАЛЛОСТРОЙ Авг.'!J33:K33,'[9]МЕТАЛЛОСТРОЙ Сент.'!J33:K33,'[10]МЕТАЛЛОСТРОЙ Окт.'!J33:K33+'[11]МЕТАЛЛОСТРОЙ Нояб.'!J33:K33,'[11]МЕТАЛЛОСТРОЙ Нояб.'!J33:K33,'[12]МЕТАЛЛОСТРОЙ Дек.'!J33:K33)</f>
        <v>100</v>
      </c>
      <c r="L47" s="248">
        <v>40</v>
      </c>
      <c r="M47" s="108">
        <f>SUM('[1]МЕТАЛЛОСТРОЙ Янв.'!L33:M33,'[2]МЕТАЛЛОСТРОЙ Февр.'!L33:M33,'[3]МЕТАЛЛОСТРОЙ Март'!L33:M33,'[4]МЕТАЛЛОСТРОЙ Апр.'!L33:M33,'[5]МЕТАЛЛОСТРОЙ Май'!L33:M33,'[6]МЕТАЛЛОСТРОЙ Июнь'!L33:M33,'[7]МЕТАЛЛОСТРОЙ Июль'!L33:M33,'[8]МЕТАЛЛОСТРОЙ Авг.'!L33:M33,'[9]МЕТАЛЛОСТРОЙ Сент.'!L33:M33,'[10]МЕТАЛЛОСТРОЙ Окт.'!L33:M33+'[11]МЕТАЛЛОСТРОЙ Нояб.'!L33:M33,'[11]МЕТАЛЛОСТРОЙ Нояб.'!L33:M33,'[12]МЕТАЛЛОСТРОЙ Дек.'!L33:M33)</f>
        <v>80</v>
      </c>
      <c r="N47" s="276"/>
      <c r="O47" s="108">
        <f>SUM('[1]МЕТАЛЛОСТРОЙ Янв.'!N33:O33,'[2]МЕТАЛЛОСТРОЙ Февр.'!N33:O33,'[3]МЕТАЛЛОСТРОЙ Март'!N33:O33,'[4]МЕТАЛЛОСТРОЙ Апр.'!N33:O33,'[5]МЕТАЛЛОСТРОЙ Май'!N33:O33,'[6]МЕТАЛЛОСТРОЙ Июнь'!N33:O33,'[7]МЕТАЛЛОСТРОЙ Июль'!N33:O33,'[8]МЕТАЛЛОСТРОЙ Авг.'!N33:O33,'[9]МЕТАЛЛОСТРОЙ Сент.'!N33:O33,'[10]МЕТАЛЛОСТРОЙ Окт.'!N33:O33+'[11]МЕТАЛЛОСТРОЙ Нояб.'!N33:O33,'[11]МЕТАЛЛОСТРОЙ Нояб.'!N33:O33,'[12]МЕТАЛЛОСТРОЙ Дек.'!N33:O33)</f>
        <v>0</v>
      </c>
      <c r="P47" s="276"/>
      <c r="Q47" s="108">
        <f>SUM('[1]МЕТАЛЛОСТРОЙ Янв.'!P33:Q33,'[2]МЕТАЛЛОСТРОЙ Февр.'!P33:Q33,'[3]МЕТАЛЛОСТРОЙ Март'!P33:Q33,'[4]МЕТАЛЛОСТРОЙ Апр.'!P33:Q33,'[5]МЕТАЛЛОСТРОЙ Май'!P33:Q33,'[6]МЕТАЛЛОСТРОЙ Июнь'!P33:Q33,'[7]МЕТАЛЛОСТРОЙ Июль'!P33:Q33,'[8]МЕТАЛЛОСТРОЙ Авг.'!P33:Q33,'[9]МЕТАЛЛОСТРОЙ Сент.'!P33:Q33,'[10]МЕТАЛЛОСТРОЙ Окт.'!P33:Q33+'[11]МЕТАЛЛОСТРОЙ Нояб.'!P33:Q33,'[11]МЕТАЛЛОСТРОЙ Нояб.'!P33:Q33,'[12]МЕТАЛЛОСТРОЙ Дек.'!P33:Q33)</f>
        <v>0</v>
      </c>
      <c r="R47" s="276"/>
      <c r="S47" s="108">
        <f>SUM('[1]МЕТАЛЛОСТРОЙ Янв.'!R33:S33,'[2]МЕТАЛЛОСТРОЙ Февр.'!R33:S33,'[3]МЕТАЛЛОСТРОЙ Март'!R33:S33,'[4]МЕТАЛЛОСТРОЙ Апр.'!R33:S33,'[5]МЕТАЛЛОСТРОЙ Май'!R33:S33,'[6]МЕТАЛЛОСТРОЙ Июнь'!R33:S33,'[7]МЕТАЛЛОСТРОЙ Июль'!R33:S33,'[8]МЕТАЛЛОСТРОЙ Авг.'!R33:S33,'[9]МЕТАЛЛОСТРОЙ Сент.'!R33:S33,'[10]МЕТАЛЛОСТРОЙ Окт.'!R33:S33+'[11]МЕТАЛЛОСТРОЙ Нояб.'!R33:S33,'[11]МЕТАЛЛОСТРОЙ Нояб.'!R33:S33,'[12]МЕТАЛЛОСТРОЙ Дек.'!R33:S33)</f>
        <v>0</v>
      </c>
      <c r="T47" s="276"/>
      <c r="U47" s="108">
        <f>SUM('[1]МЕТАЛЛОСТРОЙ Янв.'!T33:U33,'[2]МЕТАЛЛОСТРОЙ Февр.'!T33:U33,'[3]МЕТАЛЛОСТРОЙ Март'!T33:U33,'[4]МЕТАЛЛОСТРОЙ Апр.'!T33:U33,'[5]МЕТАЛЛОСТРОЙ Май'!T33:U33,'[6]МЕТАЛЛОСТРОЙ Июнь'!T33:U33,'[7]МЕТАЛЛОСТРОЙ Июль'!T33:U33,'[8]МЕТАЛЛОСТРОЙ Авг.'!T33:U33,'[9]МЕТАЛЛОСТРОЙ Сент.'!T33:U33,'[10]МЕТАЛЛОСТРОЙ Окт.'!T33:U33+'[11]МЕТАЛЛОСТРОЙ Нояб.'!T33:U33,'[11]МЕТАЛЛОСТРОЙ Нояб.'!T33:U33,'[12]МЕТАЛЛОСТРОЙ Дек.'!T33:U33)</f>
        <v>0</v>
      </c>
      <c r="V47" s="276"/>
      <c r="W47" s="108">
        <f>SUM('[1]МЕТАЛЛОСТРОЙ Янв.'!V33:W33,'[2]МЕТАЛЛОСТРОЙ Февр.'!V33:W33,'[3]МЕТАЛЛОСТРОЙ Март'!V33:W33,'[4]МЕТАЛЛОСТРОЙ Апр.'!V33:W33,'[5]МЕТАЛЛОСТРОЙ Май'!V33:W33,'[6]МЕТАЛЛОСТРОЙ Июнь'!V33:W33,'[7]МЕТАЛЛОСТРОЙ Июль'!V33:W33,'[8]МЕТАЛЛОСТРОЙ Авг.'!V33:W33,'[9]МЕТАЛЛОСТРОЙ Сент.'!V33:W33,'[10]МЕТАЛЛОСТРОЙ Окт.'!V33:W33+'[11]МЕТАЛЛОСТРОЙ Нояб.'!V33:W33,'[11]МЕТАЛЛОСТРОЙ Нояб.'!V33:W33,'[12]МЕТАЛЛОСТРОЙ Дек.'!V33:W33)</f>
        <v>0</v>
      </c>
      <c r="X47" s="276"/>
      <c r="Y47" s="108">
        <f>SUM('[1]МЕТАЛЛОСТРОЙ Янв.'!X33:Y33,'[2]МЕТАЛЛОСТРОЙ Февр.'!X33:Y33,'[3]МЕТАЛЛОСТРОЙ Март'!X33:Y33,'[4]МЕТАЛЛОСТРОЙ Апр.'!X33:Y33,'[5]МЕТАЛЛОСТРОЙ Май'!X33:Y33,'[6]МЕТАЛЛОСТРОЙ Июнь'!X33:Y33,'[7]МЕТАЛЛОСТРОЙ Июль'!X33:Y33,'[8]МЕТАЛЛОСТРОЙ Авг.'!X33:Y33,'[9]МЕТАЛЛОСТРОЙ Сент.'!X33:Y33,'[10]МЕТАЛЛОСТРОЙ Окт.'!X33:Y33+'[11]МЕТАЛЛОСТРОЙ Нояб.'!X33:Y33,'[11]МЕТАЛЛОСТРОЙ Нояб.'!X33:Y33,'[12]МЕТАЛЛОСТРОЙ Дек.'!X33:Y33)</f>
        <v>1.1160000000000001</v>
      </c>
      <c r="Z47" s="276"/>
      <c r="AA47" s="108">
        <f>SUM('[1]МЕТАЛЛОСТРОЙ Янв.'!Z33:AA33,'[2]МЕТАЛЛОСТРОЙ Февр.'!Z33:AA33,'[3]МЕТАЛЛОСТРОЙ Март'!Z33:AA33,'[4]МЕТАЛЛОСТРОЙ Апр.'!Z33:AA33,'[5]МЕТАЛЛОСТРОЙ Май'!Z33:AA33,'[6]МЕТАЛЛОСТРОЙ Июнь'!Z33:AA33,'[7]МЕТАЛЛОСТРОЙ Июль'!Z33:AA33,'[8]МЕТАЛЛОСТРОЙ Авг.'!Z33:AA33,'[9]МЕТАЛЛОСТРОЙ Сент.'!Z33:AA33,'[10]МЕТАЛЛОСТРОЙ Окт.'!Z33:AA33+'[11]МЕТАЛЛОСТРОЙ Нояб.'!Z33:AA33,'[11]МЕТАЛЛОСТРОЙ Нояб.'!Z33:AA33,'[12]МЕТАЛЛОСТРОЙ Дек.'!Z33:AA33)</f>
        <v>1.1830000000000001</v>
      </c>
      <c r="AB47" s="276"/>
      <c r="AC47" s="108">
        <f>SUM('[1]МЕТАЛЛОСТРОЙ Янв.'!AB33:AC33,'[2]МЕТАЛЛОСТРОЙ Февр.'!AB33:AC33,'[3]МЕТАЛЛОСТРОЙ Март'!AB33:AC33,'[4]МЕТАЛЛОСТРОЙ Апр.'!AB33:AC33,'[5]МЕТАЛЛОСТРОЙ Май'!AB33:AC33,'[6]МЕТАЛЛОСТРОЙ Июнь'!AB33:AC33,'[7]МЕТАЛЛОСТРОЙ Июль'!AB33:AC33,'[8]МЕТАЛЛОСТРОЙ Авг.'!AB33:AC33,'[9]МЕТАЛЛОСТРОЙ Сент.'!AB33:AC33,'[10]МЕТАЛЛОСТРОЙ Окт.'!AB33:AC33+'[11]МЕТАЛЛОСТРОЙ Нояб.'!AB33:AC33,'[11]МЕТАЛЛОСТРОЙ Нояб.'!AB33:AC33,'[12]МЕТАЛЛОСТРОЙ Дек.'!AB33:AC33)</f>
        <v>0</v>
      </c>
      <c r="AD47" s="276"/>
      <c r="AE47" s="108">
        <f>SUM('[1]МЕТАЛЛОСТРОЙ Янв.'!AD33:AE33,'[2]МЕТАЛЛОСТРОЙ Февр.'!AD33:AE33,'[3]МЕТАЛЛОСТРОЙ Март'!AD33:AE33,'[4]МЕТАЛЛОСТРОЙ Апр.'!AD33:AE33,'[5]МЕТАЛЛОСТРОЙ Май'!AD33:AE33,'[6]МЕТАЛЛОСТРОЙ Июнь'!AD33:AE33,'[7]МЕТАЛЛОСТРОЙ Июль'!AD33:AE33,'[8]МЕТАЛЛОСТРОЙ Авг.'!AD33:AE33,'[9]МЕТАЛЛОСТРОЙ Сент.'!AD33:AE33,'[10]МЕТАЛЛОСТРОЙ Окт.'!AD33:AE33+'[11]МЕТАЛЛОСТРОЙ Нояб.'!AD33:AE33,'[11]МЕТАЛЛОСТРОЙ Нояб.'!AD33:AE33,'[12]МЕТАЛЛОСТРОЙ Дек.'!AD33:AE33)</f>
        <v>12.23</v>
      </c>
      <c r="AF47" s="276"/>
      <c r="AG47" s="108">
        <f>SUM('[1]МЕТАЛЛОСТРОЙ Янв.'!AF33:AG33,'[2]МЕТАЛЛОСТРОЙ Февр.'!AF33:AG33,'[3]МЕТАЛЛОСТРОЙ Март'!AF33:AG33,'[4]МЕТАЛЛОСТРОЙ Апр.'!AF33:AG33,'[5]МЕТАЛЛОСТРОЙ Май'!AF33:AG33,'[6]МЕТАЛЛОСТРОЙ Июнь'!AF33:AG33,'[7]МЕТАЛЛОСТРОЙ Июль'!AF33:AG33,'[8]МЕТАЛЛОСТРОЙ Авг.'!AF33:AG33,'[9]МЕТАЛЛОСТРОЙ Сент.'!AF33:AG33,'[10]МЕТАЛЛОСТРОЙ Окт.'!AF33:AG33+'[11]МЕТАЛЛОСТРОЙ Нояб.'!AF33:AG33,'[11]МЕТАЛЛОСТРОЙ Нояб.'!AF33:AG33,'[12]МЕТАЛЛОСТРОЙ Дек.'!AF33:AG33)</f>
        <v>0</v>
      </c>
      <c r="AH47" s="276"/>
      <c r="AI47" s="108">
        <f>SUM('[1]МЕТАЛЛОСТРОЙ Янв.'!AH33:AI33,'[2]МЕТАЛЛОСТРОЙ Февр.'!AH33:AI33,'[3]МЕТАЛЛОСТРОЙ Март'!AH33:AI33,'[4]МЕТАЛЛОСТРОЙ Апр.'!AH33:AI33,'[5]МЕТАЛЛОСТРОЙ Май'!AH33:AI33,'[6]МЕТАЛЛОСТРОЙ Июнь'!AH33:AI33,'[7]МЕТАЛЛОСТРОЙ Июль'!AH33:AI33,'[8]МЕТАЛЛОСТРОЙ Авг.'!AH33:AI33,'[9]МЕТАЛЛОСТРОЙ Сент.'!AH33:AI33,'[10]МЕТАЛЛОСТРОЙ Окт.'!AH33:AI33+'[11]МЕТАЛЛОСТРОЙ Нояб.'!AH33:AI33,'[11]МЕТАЛЛОСТРОЙ Нояб.'!AH33:AI33,'[12]МЕТАЛЛОСТРОЙ Дек.'!AH33:AI33)</f>
        <v>0</v>
      </c>
      <c r="AJ47" s="276"/>
      <c r="AK47" s="108">
        <f>SUM('[1]МЕТАЛЛОСТРОЙ Янв.'!AJ33:AK33,'[2]МЕТАЛЛОСТРОЙ Февр.'!AJ33:AK33,'[3]МЕТАЛЛОСТРОЙ Март'!AJ33:AK33,'[4]МЕТАЛЛОСТРОЙ Апр.'!AJ33:AK33,'[5]МЕТАЛЛОСТРОЙ Май'!AJ33:AK33,'[6]МЕТАЛЛОСТРОЙ Июнь'!AJ33:AK33,'[7]МЕТАЛЛОСТРОЙ Июль'!AJ33:AK33,'[8]МЕТАЛЛОСТРОЙ Авг.'!AJ33:AK33,'[9]МЕТАЛЛОСТРОЙ Сент.'!AJ33:AK33,'[10]МЕТАЛЛОСТРОЙ Окт.'!AJ33:AK33+'[11]МЕТАЛЛОСТРОЙ Нояб.'!AJ33:AK33,'[11]МЕТАЛЛОСТРОЙ Нояб.'!AJ33:AK33,'[12]МЕТАЛЛОСТРОЙ Дек.'!AJ33:AK33)</f>
        <v>2.54</v>
      </c>
      <c r="AL47" s="276"/>
      <c r="AM47" s="108">
        <f>SUM('[1]МЕТАЛЛОСТРОЙ Янв.'!AL33:AM33,'[2]МЕТАЛЛОСТРОЙ Февр.'!AL33:AM33,'[3]МЕТАЛЛОСТРОЙ Март'!AL33:AM33,'[4]МЕТАЛЛОСТРОЙ Апр.'!AL33:AM33,'[5]МЕТАЛЛОСТРОЙ Май'!AL33:AM33,'[6]МЕТАЛЛОСТРОЙ Июнь'!AL33:AM33,'[7]МЕТАЛЛОСТРОЙ Июль'!AL33:AM33,'[8]МЕТАЛЛОСТРОЙ Авг.'!AL33:AM33,'[9]МЕТАЛЛОСТРОЙ Сент.'!AL33:AM33,'[10]МЕТАЛЛОСТРОЙ Окт.'!AL33:AM33+'[11]МЕТАЛЛОСТРОЙ Нояб.'!AL33:AM33,'[11]МЕТАЛЛОСТРОЙ Нояб.'!AL33:AM33,'[12]МЕТАЛЛОСТРОЙ Дек.'!AL33:AM33)</f>
        <v>0</v>
      </c>
      <c r="AN47" s="276"/>
      <c r="AO47" s="108">
        <f>SUM('[1]МЕТАЛЛОСТРОЙ Янв.'!AN33:AO33,'[2]МЕТАЛЛОСТРОЙ Февр.'!AN33:AO33,'[3]МЕТАЛЛОСТРОЙ Март'!AN33:AO33,'[4]МЕТАЛЛОСТРОЙ Апр.'!AN33:AO33,'[5]МЕТАЛЛОСТРОЙ Май'!AN33:AO33,'[6]МЕТАЛЛОСТРОЙ Июнь'!AN33:AO33,'[7]МЕТАЛЛОСТРОЙ Июль'!AN33:AO33,'[8]МЕТАЛЛОСТРОЙ Авг.'!AN33:AO33,'[9]МЕТАЛЛОСТРОЙ Сент.'!AN33:AO33,'[10]МЕТАЛЛОСТРОЙ Окт.'!AN33:AO33+'[11]МЕТАЛЛОСТРОЙ Нояб.'!AN33:AO33,'[11]МЕТАЛЛОСТРОЙ Нояб.'!AN33:AO33,'[12]МЕТАЛЛОСТРОЙ Дек.'!AN33:AO33)</f>
        <v>0</v>
      </c>
      <c r="AP47" s="276"/>
      <c r="AQ47" s="108">
        <f>SUM('[1]МЕТАЛЛОСТРОЙ Янв.'!AP33:AQ33,'[2]МЕТАЛЛОСТРОЙ Февр.'!AP33:AQ33,'[3]МЕТАЛЛОСТРОЙ Март'!AP33:AQ33,'[4]МЕТАЛЛОСТРОЙ Апр.'!AP33:AQ33,'[5]МЕТАЛЛОСТРОЙ Май'!AP33:AQ33,'[6]МЕТАЛЛОСТРОЙ Июнь'!AP33:AQ33,'[7]МЕТАЛЛОСТРОЙ Июль'!AP33:AQ33,'[8]МЕТАЛЛОСТРОЙ Авг.'!AP33:AQ33,'[9]МЕТАЛЛОСТРОЙ Сент.'!AP33:AQ33,'[10]МЕТАЛЛОСТРОЙ Окт.'!AP33:AQ33+'[11]МЕТАЛЛОСТРОЙ Нояб.'!AP33:AQ33,'[11]МЕТАЛЛОСТРОЙ Нояб.'!AP33:AQ33,'[12]МЕТАЛЛОСТРОЙ Дек.'!AP33:AQ33)</f>
        <v>0</v>
      </c>
      <c r="AR47" s="276"/>
      <c r="AS47" s="108">
        <f>SUM('[1]МЕТАЛЛОСТРОЙ Янв.'!AR33:AS33,'[2]МЕТАЛЛОСТРОЙ Февр.'!AR33:AS33,'[3]МЕТАЛЛОСТРОЙ Март'!AR33:AS33,'[4]МЕТАЛЛОСТРОЙ Апр.'!AR33:AS33,'[5]МЕТАЛЛОСТРОЙ Май'!AR33:AS33,'[6]МЕТАЛЛОСТРОЙ Июнь'!AR33:AS33,'[7]МЕТАЛЛОСТРОЙ Июль'!AR33:AS33,'[8]МЕТАЛЛОСТРОЙ Авг.'!AR33:AS33,'[9]МЕТАЛЛОСТРОЙ Сент.'!AR33:AS33,'[10]МЕТАЛЛОСТРОЙ Окт.'!AR33:AS33+'[11]МЕТАЛЛОСТРОЙ Нояб.'!AR33:AS33,'[11]МЕТАЛЛОСТРОЙ Нояб.'!AR33:AS33,'[12]МЕТАЛЛОСТРОЙ Дек.'!AR33:AS33)</f>
        <v>0</v>
      </c>
      <c r="AT47" s="276"/>
      <c r="AU47" s="108">
        <f>SUM('[1]МЕТАЛЛОСТРОЙ Янв.'!AT33:AU33,'[2]МЕТАЛЛОСТРОЙ Февр.'!AT33:AU33,'[3]МЕТАЛЛОСТРОЙ Март'!AT33:AU33,'[4]МЕТАЛЛОСТРОЙ Апр.'!AT33:AU33,'[5]МЕТАЛЛОСТРОЙ Май'!AT33:AU33,'[6]МЕТАЛЛОСТРОЙ Июнь'!AT33:AU33,'[7]МЕТАЛЛОСТРОЙ Июль'!AT33:AU33,'[8]МЕТАЛЛОСТРОЙ Авг.'!AT33:AU33,'[9]МЕТАЛЛОСТРОЙ Сент.'!AT33:AU33,'[10]МЕТАЛЛОСТРОЙ Окт.'!AT33:AU33+'[11]МЕТАЛЛОСТРОЙ Нояб.'!AT33:AU33,'[11]МЕТАЛЛОСТРОЙ Нояб.'!AT33:AU33,'[12]МЕТАЛЛОСТРОЙ Дек.'!AT33:AU33)</f>
        <v>2.16</v>
      </c>
      <c r="AV47" s="276"/>
      <c r="AW47" s="108">
        <f>SUM('[1]МЕТАЛЛОСТРОЙ Янв.'!AV33:AW33,'[2]МЕТАЛЛОСТРОЙ Февр.'!AV33:AW33,'[3]МЕТАЛЛОСТРОЙ Март'!AV33:AW33,'[4]МЕТАЛЛОСТРОЙ Апр.'!AV33:AW33,'[5]МЕТАЛЛОСТРОЙ Май'!AV33:AW33,'[6]МЕТАЛЛОСТРОЙ Июнь'!AV33:AW33,'[7]МЕТАЛЛОСТРОЙ Июль'!AV33:AW33,'[8]МЕТАЛЛОСТРОЙ Авг.'!AV33:AW33,'[9]МЕТАЛЛОСТРОЙ Сент.'!AV33:AW33,'[10]МЕТАЛЛОСТРОЙ Окт.'!AV33:AW33+'[11]МЕТАЛЛОСТРОЙ Нояб.'!AV33:AW33,'[11]МЕТАЛЛОСТРОЙ Нояб.'!AV33:AW33,'[12]МЕТАЛЛОСТРОЙ Дек.'!AV33:AW33)</f>
        <v>29.449000000000002</v>
      </c>
      <c r="AX47" s="276"/>
      <c r="AY47" s="108">
        <f>SUM('[1]МЕТАЛЛОСТРОЙ Янв.'!AX33:AY33,'[2]МЕТАЛЛОСТРОЙ Февр.'!AX33:AY33,'[3]МЕТАЛЛОСТРОЙ Март'!AX33:AY33,'[4]МЕТАЛЛОСТРОЙ Апр.'!AX33:AY33,'[5]МЕТАЛЛОСТРОЙ Май'!AX33:AY33,'[6]МЕТАЛЛОСТРОЙ Июнь'!AX33:AY33,'[7]МЕТАЛЛОСТРОЙ Июль'!AX33:AY33,'[8]МЕТАЛЛОСТРОЙ Авг.'!AX33:AY33,'[9]МЕТАЛЛОСТРОЙ Сент.'!AX33:AY33,'[10]МЕТАЛЛОСТРОЙ Окт.'!AX33:AY33+'[11]МЕТАЛЛОСТРОЙ Нояб.'!AX33:AY33,'[11]МЕТАЛЛОСТРОЙ Нояб.'!AX33:AY33,'[12]МЕТАЛЛОСТРОЙ Дек.'!AX33:AY33)</f>
        <v>0</v>
      </c>
      <c r="AZ47" s="276"/>
      <c r="BA47" s="108">
        <f>SUM('[1]МЕТАЛЛОСТРОЙ Янв.'!AZ33:BA33,'[2]МЕТАЛЛОСТРОЙ Февр.'!AZ33:BA33,'[3]МЕТАЛЛОСТРОЙ Март'!AZ33:BA33,'[4]МЕТАЛЛОСТРОЙ Апр.'!AZ33:BA33,'[5]МЕТАЛЛОСТРОЙ Май'!AZ33:BA33,'[6]МЕТАЛЛОСТРОЙ Июнь'!AZ33:BA33,'[7]МЕТАЛЛОСТРОЙ Июль'!AZ33:BA33,'[8]МЕТАЛЛОСТРОЙ Авг.'!AZ33:BA33,'[9]МЕТАЛЛОСТРОЙ Сент.'!AZ33:BA33,'[10]МЕТАЛЛОСТРОЙ Окт.'!AZ33:BA33+'[11]МЕТАЛЛОСТРОЙ Нояб.'!AZ33:BA33,'[11]МЕТАЛЛОСТРОЙ Нояб.'!AZ33:BA33,'[12]МЕТАЛЛОСТРОЙ Дек.'!AZ33:BA33)</f>
        <v>76.802000000000007</v>
      </c>
      <c r="BB47" s="276"/>
      <c r="BC47" s="108">
        <f>SUM('[1]МЕТАЛЛОСТРОЙ Янв.'!BB33:BC33,'[2]МЕТАЛЛОСТРОЙ Февр.'!BB33:BC33,'[3]МЕТАЛЛОСТРОЙ Март'!BB33:BC33,'[4]МЕТАЛЛОСТРОЙ Апр.'!BB33:BC33,'[5]МЕТАЛЛОСТРОЙ Май'!BB33:BC33,'[6]МЕТАЛЛОСТРОЙ Июнь'!BB33:BC33,'[7]МЕТАЛЛОСТРОЙ Июль'!BB33:BC33,'[8]МЕТАЛЛОСТРОЙ Авг.'!BB33:BC33,'[9]МЕТАЛЛОСТРОЙ Сент.'!BB33:BC33,'[10]МЕТАЛЛОСТРОЙ Окт.'!BB33:BC33+'[11]МЕТАЛЛОСТРОЙ Нояб.'!BB33:BC33,'[11]МЕТАЛЛОСТРОЙ Нояб.'!BB33:BC33,'[12]МЕТАЛЛОСТРОЙ Дек.'!BB33:BC33)</f>
        <v>0</v>
      </c>
      <c r="BD47" s="276"/>
      <c r="BE47" s="108">
        <f>SUM('[1]МЕТАЛЛОСТРОЙ Янв.'!BD33:BE33,'[2]МЕТАЛЛОСТРОЙ Февр.'!BD33:BE33,'[3]МЕТАЛЛОСТРОЙ Март'!BD33:BE33,'[4]МЕТАЛЛОСТРОЙ Апр.'!BD33:BE33,'[5]МЕТАЛЛОСТРОЙ Май'!BD33:BE33,'[6]МЕТАЛЛОСТРОЙ Июнь'!BD33:BE33,'[7]МЕТАЛЛОСТРОЙ Июль'!BD33:BE33,'[8]МЕТАЛЛОСТРОЙ Авг.'!BD33:BE33,'[9]МЕТАЛЛОСТРОЙ Сент.'!BD33:BE33,'[10]МЕТАЛЛОСТРОЙ Окт.'!BD33:BE33+'[11]МЕТАЛЛОСТРОЙ Нояб.'!BD33:BE33,'[11]МЕТАЛЛОСТРОЙ Нояб.'!BD33:BE33,'[12]МЕТАЛЛОСТРОЙ Дек.'!BD33:BE33)</f>
        <v>0</v>
      </c>
      <c r="BF47" s="248">
        <v>120</v>
      </c>
      <c r="BG47" s="108">
        <f>SUM('[1]МЕТАЛЛОСТРОЙ Янв.'!BF33:BG33,'[2]МЕТАЛЛОСТРОЙ Февр.'!BF33:BG33,'[3]МЕТАЛЛОСТРОЙ Март'!BF33:BG33,'[4]МЕТАЛЛОСТРОЙ Апр.'!BF33:BG33,'[5]МЕТАЛЛОСТРОЙ Май'!BF33:BG33,'[6]МЕТАЛЛОСТРОЙ Июнь'!BF33:BG33,'[7]МЕТАЛЛОСТРОЙ Июль'!BF33:BG33,'[8]МЕТАЛЛОСТРОЙ Авг.'!BF33:BG33,'[9]МЕТАЛЛОСТРОЙ Сент.'!BF33:BG33,'[10]МЕТАЛЛОСТРОЙ Окт.'!BF33:BG33+'[11]МЕТАЛЛОСТРОЙ Нояб.'!BF33:BG33,'[11]МЕТАЛЛОСТРОЙ Нояб.'!BF33:BG33,'[12]МЕТАЛЛОСТРОЙ Дек.'!BF33:BG33)</f>
        <v>0</v>
      </c>
      <c r="BH47" s="276"/>
      <c r="BI47" s="108">
        <f>SUM('[1]МЕТАЛЛОСТРОЙ Янв.'!BH33:BI33,'[2]МЕТАЛЛОСТРОЙ Февр.'!BH33:BI33,'[3]МЕТАЛЛОСТРОЙ Март'!BH33:BI33,'[4]МЕТАЛЛОСТРОЙ Апр.'!BH33:BI33,'[5]МЕТАЛЛОСТРОЙ Май'!BH33:BI33,'[6]МЕТАЛЛОСТРОЙ Июнь'!BH33:BI33,'[7]МЕТАЛЛОСТРОЙ Июль'!BH33:BI33,'[8]МЕТАЛЛОСТРОЙ Авг.'!BH33:BI33,'[9]МЕТАЛЛОСТРОЙ Сент.'!BH33:BI33,'[10]МЕТАЛЛОСТРОЙ Окт.'!BH33:BI33+'[11]МЕТАЛЛОСТРОЙ Нояб.'!BH33:BI33,'[11]МЕТАЛЛОСТРОЙ Нояб.'!BH33:BI33,'[12]МЕТАЛЛОСТРОЙ Дек.'!BH33:BI33)</f>
        <v>0</v>
      </c>
      <c r="BJ47" s="248">
        <v>60</v>
      </c>
      <c r="BK47" s="108">
        <f>SUM('[1]МЕТАЛЛОСТРОЙ Янв.'!BJ33:BK33,'[2]МЕТАЛЛОСТРОЙ Февр.'!BJ33:BK33,'[3]МЕТАЛЛОСТРОЙ Март'!BJ33:BK33,'[4]МЕТАЛЛОСТРОЙ Апр.'!BJ33:BK33,'[5]МЕТАЛЛОСТРОЙ Май'!BJ33:BK33,'[6]МЕТАЛЛОСТРОЙ Июнь'!BJ33:BK33,'[7]МЕТАЛЛОСТРОЙ Июль'!BJ33:BK33,'[8]МЕТАЛЛОСТРОЙ Авг.'!BJ33:BK33,'[9]МЕТАЛЛОСТРОЙ Сент.'!BJ33:BK33,'[10]МЕТАЛЛОСТРОЙ Окт.'!BJ33:BK33+'[11]МЕТАЛЛОСТРОЙ Нояб.'!BJ33:BK33,'[11]МЕТАЛЛОСТРОЙ Нояб.'!BJ33:BK33,'[12]МЕТАЛЛОСТРОЙ Дек.'!BJ33:BK33)</f>
        <v>0</v>
      </c>
      <c r="BL47" s="248">
        <v>60</v>
      </c>
      <c r="BM47" s="108">
        <f>SUM('[1]МЕТАЛЛОСТРОЙ Янв.'!BL33:BM33,'[2]МЕТАЛЛОСТРОЙ Февр.'!BL33:BM33,'[3]МЕТАЛЛОСТРОЙ Март'!BL33:BM33,'[4]МЕТАЛЛОСТРОЙ Апр.'!BL33:BM33,'[5]МЕТАЛЛОСТРОЙ Май'!BL33:BM33,'[6]МЕТАЛЛОСТРОЙ Июнь'!BL33:BM33,'[7]МЕТАЛЛОСТРОЙ Июль'!BL33:BM33,'[8]МЕТАЛЛОСТРОЙ Авг.'!BL33:BM33,'[9]МЕТАЛЛОСТРОЙ Сент.'!BL33:BM33,'[10]МЕТАЛЛОСТРОЙ Окт.'!BL33:BM33+'[11]МЕТАЛЛОСТРОЙ Нояб.'!BL33:BM33,'[11]МЕТАЛЛОСТРОЙ Нояб.'!BL33:BM33,'[12]МЕТАЛЛОСТРОЙ Дек.'!BL33:BM33)</f>
        <v>0</v>
      </c>
      <c r="BN47" s="276"/>
      <c r="BO47" s="108">
        <f>SUM('[1]МЕТАЛЛОСТРОЙ Янв.'!BN33:BO33,'[2]МЕТАЛЛОСТРОЙ Февр.'!BN33:BO33,'[3]МЕТАЛЛОСТРОЙ Март'!BN33:BO33,'[4]МЕТАЛЛОСТРОЙ Апр.'!BN33:BO33,'[5]МЕТАЛЛОСТРОЙ Май'!BN33:BO33,'[6]МЕТАЛЛОСТРОЙ Июнь'!BN33:BO33,'[7]МЕТАЛЛОСТРОЙ Июль'!BN33:BO33,'[8]МЕТАЛЛОСТРОЙ Авг.'!BN33:BO33,'[9]МЕТАЛЛОСТРОЙ Сент.'!BN33:BO33,'[10]МЕТАЛЛОСТРОЙ Окт.'!BN33:BO33+'[11]МЕТАЛЛОСТРОЙ Нояб.'!BN33:BO33,'[11]МЕТАЛЛОСТРОЙ Нояб.'!BN33:BO33,'[12]МЕТАЛЛОСТРОЙ Дек.'!BN33:BO33)</f>
        <v>0</v>
      </c>
      <c r="BP47" s="276"/>
      <c r="BQ47" s="108">
        <f>SUM('[1]МЕТАЛЛОСТРОЙ Янв.'!BP33:BQ33,'[2]МЕТАЛЛОСТРОЙ Февр.'!BP33:BQ33,'[3]МЕТАЛЛОСТРОЙ Март'!BP33:BQ33,'[4]МЕТАЛЛОСТРОЙ Апр.'!BP33:BQ33,'[5]МЕТАЛЛОСТРОЙ Май'!BP33:BQ33,'[6]МЕТАЛЛОСТРОЙ Июнь'!BP33:BQ33,'[7]МЕТАЛЛОСТРОЙ Июль'!BP33:BQ33,'[8]МЕТАЛЛОСТРОЙ Авг.'!BP33:BQ33,'[9]МЕТАЛЛОСТРОЙ Сент.'!BP33:BQ33,'[10]МЕТАЛЛОСТРОЙ Окт.'!BP33:BQ33+'[11]МЕТАЛЛОСТРОЙ Нояб.'!BP33:BQ33,'[11]МЕТАЛЛОСТРОЙ Нояб.'!BP33:BQ33,'[12]МЕТАЛЛОСТРОЙ Дек.'!BP33:BQ33)</f>
        <v>0</v>
      </c>
      <c r="BR47" s="276"/>
      <c r="BS47" s="108">
        <f>SUM('[1]МЕТАЛЛОСТРОЙ Янв.'!BR33:BS33,'[2]МЕТАЛЛОСТРОЙ Февр.'!BR33:BS33,'[3]МЕТАЛЛОСТРОЙ Март'!BR33:BS33,'[4]МЕТАЛЛОСТРОЙ Апр.'!BR33:BS33,'[5]МЕТАЛЛОСТРОЙ Май'!BR33:BS33,'[6]МЕТАЛЛОСТРОЙ Июнь'!BR33:BS33,'[7]МЕТАЛЛОСТРОЙ Июль'!BR33:BS33,'[8]МЕТАЛЛОСТРОЙ Авг.'!BR33:BS33,'[9]МЕТАЛЛОСТРОЙ Сент.'!BR33:BS33,'[10]МЕТАЛЛОСТРОЙ Окт.'!BR33:BS33+'[11]МЕТАЛЛОСТРОЙ Нояб.'!BR33:BS33,'[11]МЕТАЛЛОСТРОЙ Нояб.'!BR33:BS33,'[12]МЕТАЛЛОСТРОЙ Дек.'!BR33:BS33)</f>
        <v>0</v>
      </c>
      <c r="BT47" s="276"/>
      <c r="BU47" s="108">
        <f>SUM('[1]МЕТАЛЛОСТРОЙ Янв.'!BT33:BU33,'[2]МЕТАЛЛОСТРОЙ Февр.'!BT33:BU33,'[3]МЕТАЛЛОСТРОЙ Март'!BT33:BU33,'[4]МЕТАЛЛОСТРОЙ Апр.'!BT33:BU33,'[5]МЕТАЛЛОСТРОЙ Май'!BT33:BU33,'[6]МЕТАЛЛОСТРОЙ Июнь'!BT33:BU33,'[7]МЕТАЛЛОСТРОЙ Июль'!BT33:BU33,'[8]МЕТАЛЛОСТРОЙ Авг.'!BT33:BU33,'[9]МЕТАЛЛОСТРОЙ Сент.'!BT33:BU33,'[10]МЕТАЛЛОСТРОЙ Окт.'!BT33:BU33+'[11]МЕТАЛЛОСТРОЙ Нояб.'!BT33:BU33,'[11]МЕТАЛЛОСТРОЙ Нояб.'!BT33:BU33,'[12]МЕТАЛЛОСТРОЙ Дек.'!BT33:BU33)</f>
        <v>0</v>
      </c>
      <c r="BV47" s="276"/>
      <c r="BW47" s="108">
        <f>SUM('[1]МЕТАЛЛОСТРОЙ Янв.'!BV33:BW33,'[2]МЕТАЛЛОСТРОЙ Февр.'!BV33:BW33,'[3]МЕТАЛЛОСТРОЙ Март'!BV33:BW33,'[4]МЕТАЛЛОСТРОЙ Апр.'!BV33:BW33,'[5]МЕТАЛЛОСТРОЙ Май'!BV33:BW33,'[6]МЕТАЛЛОСТРОЙ Июнь'!BV33:BW33,'[7]МЕТАЛЛОСТРОЙ Июль'!BV33:BW33,'[8]МЕТАЛЛОСТРОЙ Авг.'!BV33:BW33,'[9]МЕТАЛЛОСТРОЙ Сент.'!BV33:BW33,'[10]МЕТАЛЛОСТРОЙ Окт.'!BV33:BW33+'[11]МЕТАЛЛОСТРОЙ Нояб.'!BV33:BW33,'[11]МЕТАЛЛОСТРОЙ Нояб.'!BV33:BW33,'[12]МЕТАЛЛОСТРОЙ Дек.'!BV33:BW33)</f>
        <v>0</v>
      </c>
      <c r="BX47" s="276"/>
      <c r="BY47" s="108">
        <f>SUM('[1]МЕТАЛЛОСТРОЙ Янв.'!BX33:BY33,'[2]МЕТАЛЛОСТРОЙ Февр.'!BX33:BY33,'[3]МЕТАЛЛОСТРОЙ Март'!BX33:BY33,'[4]МЕТАЛЛОСТРОЙ Апр.'!BX33:BY33,'[5]МЕТАЛЛОСТРОЙ Май'!BX33:BY33,'[6]МЕТАЛЛОСТРОЙ Июнь'!BX33:BY33,'[7]МЕТАЛЛОСТРОЙ Июль'!BX33:BY33,'[8]МЕТАЛЛОСТРОЙ Авг.'!BX33:BY33,'[9]МЕТАЛЛОСТРОЙ Сент.'!BX33:BY33,'[10]МЕТАЛЛОСТРОЙ Окт.'!BX33:BY33+'[11]МЕТАЛЛОСТРОЙ Нояб.'!BX33:BY33,'[11]МЕТАЛЛОСТРОЙ Нояб.'!BX33:BY33,'[12]МЕТАЛЛОСТРОЙ Дек.'!BX33:BY33)</f>
        <v>0</v>
      </c>
      <c r="BZ47" s="276"/>
      <c r="CA47" s="108">
        <f>SUM('[1]МЕТАЛЛОСТРОЙ Янв.'!BZ33:CA33,'[2]МЕТАЛЛОСТРОЙ Февр.'!BZ33:CA33,'[3]МЕТАЛЛОСТРОЙ Март'!BZ33:CA33,'[4]МЕТАЛЛОСТРОЙ Апр.'!BZ33:CA33,'[5]МЕТАЛЛОСТРОЙ Май'!BZ33:CA33,'[6]МЕТАЛЛОСТРОЙ Июнь'!BZ33:CA33,'[7]МЕТАЛЛОСТРОЙ Июль'!BZ33:CA33,'[8]МЕТАЛЛОСТРОЙ Авг.'!BZ33:CA33,'[9]МЕТАЛЛОСТРОЙ Сент.'!BZ33:CA33,'[10]МЕТАЛЛОСТРОЙ Окт.'!BZ33:CA33+'[11]МЕТАЛЛОСТРОЙ Нояб.'!BZ33:CA33,'[11]МЕТАЛЛОСТРОЙ Нояб.'!BZ33:CA33,'[12]МЕТАЛЛОСТРОЙ Дек.'!BZ33:CA33)</f>
        <v>0</v>
      </c>
      <c r="CB47" s="276"/>
      <c r="CC47" s="108">
        <f>SUM('[1]МЕТАЛЛОСТРОЙ Янв.'!CB33:CC33,'[2]МЕТАЛЛОСТРОЙ Февр.'!CB33:CC33,'[3]МЕТАЛЛОСТРОЙ Март'!CB33:CC33,'[4]МЕТАЛЛОСТРОЙ Апр.'!CB33:CC33,'[5]МЕТАЛЛОСТРОЙ Май'!CB33:CC33,'[6]МЕТАЛЛОСТРОЙ Июнь'!CB33:CC33,'[7]МЕТАЛЛОСТРОЙ Июль'!CB33:CC33,'[8]МЕТАЛЛОСТРОЙ Авг.'!CB33:CC33,'[9]МЕТАЛЛОСТРОЙ Сент.'!CB33:CC33,'[10]МЕТАЛЛОСТРОЙ Окт.'!CB33:CC33+'[11]МЕТАЛЛОСТРОЙ Нояб.'!CB33:CC33,'[11]МЕТАЛЛОСТРОЙ Нояб.'!CB33:CC33,'[12]МЕТАЛЛОСТРОЙ Дек.'!CB33:CC33)</f>
        <v>3.101</v>
      </c>
      <c r="CD47" s="276"/>
      <c r="CE47" s="108">
        <f>SUM('[1]МЕТАЛЛОСТРОЙ Янв.'!CD33:CE33,'[2]МЕТАЛЛОСТРОЙ Февр.'!CD33:CE33,'[3]МЕТАЛЛОСТРОЙ Март'!CD33:CE33,'[4]МЕТАЛЛОСТРОЙ Апр.'!CD33:CE33,'[5]МЕТАЛЛОСТРОЙ Май'!CD33:CE33,'[6]МЕТАЛЛОСТРОЙ Июнь'!CD33:CE33,'[7]МЕТАЛЛОСТРОЙ Июль'!CD33:CE33,'[8]МЕТАЛЛОСТРОЙ Авг.'!CD33:CE33,'[9]МЕТАЛЛОСТРОЙ Сент.'!CD33:CE33,'[10]МЕТАЛЛОСТРОЙ Окт.'!CD33:CE33+'[11]МЕТАЛЛОСТРОЙ Нояб.'!CD33:CE33,'[11]МЕТАЛЛОСТРОЙ Нояб.'!CD33:CE33,'[12]МЕТАЛЛОСТРОЙ Дек.'!CD33:CE33)</f>
        <v>0</v>
      </c>
      <c r="CF47" s="248">
        <v>32</v>
      </c>
      <c r="CG47" s="108">
        <f>SUM('[1]МЕТАЛЛОСТРОЙ Янв.'!CF33:CG33,'[2]МЕТАЛЛОСТРОЙ Февр.'!CF33:CG33,'[3]МЕТАЛЛОСТРОЙ Март'!CF33:CG33,'[4]МЕТАЛЛОСТРОЙ Апр.'!CF33:CG33,'[5]МЕТАЛЛОСТРОЙ Май'!CF33:CG33,'[6]МЕТАЛЛОСТРОЙ Июнь'!CF33:CG33,'[7]МЕТАЛЛОСТРОЙ Июль'!CF33:CG33,'[8]МЕТАЛЛОСТРОЙ Авг.'!CF33:CG33,'[9]МЕТАЛЛОСТРОЙ Сент.'!CF33:CG33,'[10]МЕТАЛЛОСТРОЙ Окт.'!CF33:CG33+'[11]МЕТАЛЛОСТРОЙ Нояб.'!CF33:CG33,'[11]МЕТАЛЛОСТРОЙ Нояб.'!CF33:CG33,'[12]МЕТАЛЛОСТРОЙ Дек.'!CF33:CG33)</f>
        <v>5.56</v>
      </c>
      <c r="CH47" s="276"/>
      <c r="CI47" s="108">
        <f>SUM('[1]МЕТАЛЛОСТРОЙ Янв.'!CH33:CI33,'[2]МЕТАЛЛОСТРОЙ Февр.'!CH33:CI33,'[3]МЕТАЛЛОСТРОЙ Март'!CH33:CI33,'[4]МЕТАЛЛОСТРОЙ Апр.'!CH33:CI33,'[5]МЕТАЛЛОСТРОЙ Май'!CH33:CI33,'[6]МЕТАЛЛОСТРОЙ Июнь'!CH33:CI33,'[7]МЕТАЛЛОСТРОЙ Июль'!CH33:CI33,'[8]МЕТАЛЛОСТРОЙ Авг.'!CH33:CI33,'[9]МЕТАЛЛОСТРОЙ Сент.'!CH33:CI33,'[10]МЕТАЛЛОСТРОЙ Окт.'!CH33:CI33+'[11]МЕТАЛЛОСТРОЙ Нояб.'!CH33:CI33,'[11]МЕТАЛЛОСТРОЙ Нояб.'!CH33:CI33,'[12]МЕТАЛЛОСТРОЙ Дек.'!CH33:CI33)</f>
        <v>5.82</v>
      </c>
      <c r="CJ47" s="276"/>
      <c r="CK47" s="108">
        <f>SUM('[1]МЕТАЛЛОСТРОЙ Янв.'!CJ33:CK33,'[2]МЕТАЛЛОСТРОЙ Февр.'!CJ33:CK33,'[3]МЕТАЛЛОСТРОЙ Март'!CJ33:CK33,'[4]МЕТАЛЛОСТРОЙ Апр.'!CJ33:CK33,'[5]МЕТАЛЛОСТРОЙ Май'!CJ33:CK33,'[6]МЕТАЛЛОСТРОЙ Июнь'!CJ33:CK33,'[7]МЕТАЛЛОСТРОЙ Июль'!CJ33:CK33,'[8]МЕТАЛЛОСТРОЙ Авг.'!CJ33:CK33,'[9]МЕТАЛЛОСТРОЙ Сент.'!CJ33:CK33,'[10]МЕТАЛЛОСТРОЙ Окт.'!CJ33:CK33+'[11]МЕТАЛЛОСТРОЙ Нояб.'!CJ33:CK33,'[11]МЕТАЛЛОСТРОЙ Нояб.'!CJ33:CK33,'[12]МЕТАЛЛОСТРОЙ Дек.'!CJ33:CK33)</f>
        <v>3.101</v>
      </c>
      <c r="CL47" s="276"/>
      <c r="CM47" s="108">
        <f>SUM('[1]МЕТАЛЛОСТРОЙ Янв.'!CL33:CM33,'[2]МЕТАЛЛОСТРОЙ Февр.'!CL33:CM33,'[3]МЕТАЛЛОСТРОЙ Март'!CL33:CM33,'[4]МЕТАЛЛОСТРОЙ Апр.'!CL33:CM33,'[5]МЕТАЛЛОСТРОЙ Май'!CL33:CM33,'[6]МЕТАЛЛОСТРОЙ Июнь'!CL33:CM33,'[7]МЕТАЛЛОСТРОЙ Июль'!CL33:CM33,'[8]МЕТАЛЛОСТРОЙ Авг.'!CL33:CM33,'[9]МЕТАЛЛОСТРОЙ Сент.'!CL33:CM33,'[10]МЕТАЛЛОСТРОЙ Окт.'!CL33:CM33+'[11]МЕТАЛЛОСТРОЙ Нояб.'!CL33:CM33,'[11]МЕТАЛЛОСТРОЙ Нояб.'!CL33:CM33,'[12]МЕТАЛЛОСТРОЙ Дек.'!CL33:CM33)</f>
        <v>0</v>
      </c>
      <c r="CN47" s="276"/>
      <c r="CO47" s="108">
        <f>SUM('[1]МЕТАЛЛОСТРОЙ Янв.'!CN33:CO33,'[2]МЕТАЛЛОСТРОЙ Февр.'!CN33:CO33,'[3]МЕТАЛЛОСТРОЙ Март'!CN33:CO33,'[4]МЕТАЛЛОСТРОЙ Апр.'!CN33:CO33,'[5]МЕТАЛЛОСТРОЙ Май'!CN33:CO33,'[6]МЕТАЛЛОСТРОЙ Июнь'!CN33:CO33,'[7]МЕТАЛЛОСТРОЙ Июль'!CN33:CO33,'[8]МЕТАЛЛОСТРОЙ Авг.'!CN33:CO33,'[9]МЕТАЛЛОСТРОЙ Сент.'!CN33:CO33,'[10]МЕТАЛЛОСТРОЙ Окт.'!CN33:CO33+'[11]МЕТАЛЛОСТРОЙ Нояб.'!CN33:CO33,'[11]МЕТАЛЛОСТРОЙ Нояб.'!CN33:CO33,'[12]МЕТАЛЛОСТРОЙ Дек.'!CN33:CO33)</f>
        <v>0</v>
      </c>
      <c r="CP47" s="79"/>
      <c r="CQ47" s="79"/>
      <c r="CR47" s="79"/>
    </row>
    <row r="48" spans="1:96" ht="15.9" customHeight="1" x14ac:dyDescent="0.3">
      <c r="A48" s="382">
        <v>14</v>
      </c>
      <c r="B48" s="447" t="s">
        <v>10</v>
      </c>
      <c r="C48" s="7" t="s">
        <v>7</v>
      </c>
      <c r="D48" s="276"/>
      <c r="E48" s="108">
        <f>SUM('[1]МЕТАЛЛОСТРОЙ Янв.'!D34:E34,'[2]МЕТАЛЛОСТРОЙ Февр.'!D34:E34,'[3]МЕТАЛЛОСТРОЙ Март'!D34:E34,'[4]МЕТАЛЛОСТРОЙ Апр.'!D34:E34,'[5]МЕТАЛЛОСТРОЙ Май'!D34:E34,'[6]МЕТАЛЛОСТРОЙ Июнь'!D34:E34,'[7]МЕТАЛЛОСТРОЙ Июль'!D34:E34,'[8]МЕТАЛЛОСТРОЙ Авг.'!D34:E34,'[9]МЕТАЛЛОСТРОЙ Сент.'!D34:E34,'[10]МЕТАЛЛОСТРОЙ Окт.'!D34:E34+'[11]МЕТАЛЛОСТРОЙ Нояб.'!D34:E34,'[11]МЕТАЛЛОСТРОЙ Нояб.'!D34:E34,'[12]МЕТАЛЛОСТРОЙ Дек.'!D34:E34)</f>
        <v>0</v>
      </c>
      <c r="F48" s="276"/>
      <c r="G48" s="108">
        <f>SUM('[1]МЕТАЛЛОСТРОЙ Янв.'!F34:G34,'[2]МЕТАЛЛОСТРОЙ Февр.'!F34:G34,'[3]МЕТАЛЛОСТРОЙ Март'!F34:G34,'[4]МЕТАЛЛОСТРОЙ Апр.'!F34:G34,'[5]МЕТАЛЛОСТРОЙ Май'!F34:G34,'[6]МЕТАЛЛОСТРОЙ Июнь'!F34:G34,'[7]МЕТАЛЛОСТРОЙ Июль'!F34:G34,'[8]МЕТАЛЛОСТРОЙ Авг.'!F34:G34,'[9]МЕТАЛЛОСТРОЙ Сент.'!F34:G34,'[10]МЕТАЛЛОСТРОЙ Окт.'!F34:G34+'[11]МЕТАЛЛОСТРОЙ Нояб.'!F34:G34,'[11]МЕТАЛЛОСТРОЙ Нояб.'!F34:G34,'[12]МЕТАЛЛОСТРОЙ Дек.'!F34:G34)</f>
        <v>0</v>
      </c>
      <c r="H48" s="276"/>
      <c r="I48" s="108">
        <f>SUM('[1]МЕТАЛЛОСТРОЙ Янв.'!H34:I34,'[2]МЕТАЛЛОСТРОЙ Февр.'!H34:I34,'[3]МЕТАЛЛОСТРОЙ Март'!H34:I34,'[4]МЕТАЛЛОСТРОЙ Апр.'!H34:I34,'[5]МЕТАЛЛОСТРОЙ Май'!H34:I34,'[6]МЕТАЛЛОСТРОЙ Июнь'!H34:I34,'[7]МЕТАЛЛОСТРОЙ Июль'!H34:I34,'[8]МЕТАЛЛОСТРОЙ Авг.'!H34:I34,'[9]МЕТАЛЛОСТРОЙ Сент.'!H34:I34,'[10]МЕТАЛЛОСТРОЙ Окт.'!H34:I34+'[11]МЕТАЛЛОСТРОЙ Нояб.'!H34:I34,'[11]МЕТАЛЛОСТРОЙ Нояб.'!H34:I34,'[12]МЕТАЛЛОСТРОЙ Дек.'!H34:I34)</f>
        <v>0</v>
      </c>
      <c r="J48" s="276"/>
      <c r="K48" s="108">
        <f>SUM('[1]МЕТАЛЛОСТРОЙ Янв.'!J34:K34,'[2]МЕТАЛЛОСТРОЙ Февр.'!J34:K34,'[3]МЕТАЛЛОСТРОЙ Март'!J34:K34,'[4]МЕТАЛЛОСТРОЙ Апр.'!J34:K34,'[5]МЕТАЛЛОСТРОЙ Май'!J34:K34,'[6]МЕТАЛЛОСТРОЙ Июнь'!J34:K34,'[7]МЕТАЛЛОСТРОЙ Июль'!J34:K34,'[8]МЕТАЛЛОСТРОЙ Авг.'!J34:K34,'[9]МЕТАЛЛОСТРОЙ Сент.'!J34:K34,'[10]МЕТАЛЛОСТРОЙ Окт.'!J34:K34+'[11]МЕТАЛЛОСТРОЙ Нояб.'!J34:K34,'[11]МЕТАЛЛОСТРОЙ Нояб.'!J34:K34,'[12]МЕТАЛЛОСТРОЙ Дек.'!J34:K34)</f>
        <v>0</v>
      </c>
      <c r="L48" s="276"/>
      <c r="M48" s="108">
        <f>SUM('[1]МЕТАЛЛОСТРОЙ Янв.'!L34:M34,'[2]МЕТАЛЛОСТРОЙ Февр.'!L34:M34,'[3]МЕТАЛЛОСТРОЙ Март'!L34:M34,'[4]МЕТАЛЛОСТРОЙ Апр.'!L34:M34,'[5]МЕТАЛЛОСТРОЙ Май'!L34:M34,'[6]МЕТАЛЛОСТРОЙ Июнь'!L34:M34,'[7]МЕТАЛЛОСТРОЙ Июль'!L34:M34,'[8]МЕТАЛЛОСТРОЙ Авг.'!L34:M34,'[9]МЕТАЛЛОСТРОЙ Сент.'!L34:M34,'[10]МЕТАЛЛОСТРОЙ Окт.'!L34:M34+'[11]МЕТАЛЛОСТРОЙ Нояб.'!L34:M34,'[11]МЕТАЛЛОСТРОЙ Нояб.'!L34:M34,'[12]МЕТАЛЛОСТРОЙ Дек.'!L34:M34)</f>
        <v>0</v>
      </c>
      <c r="N48" s="276"/>
      <c r="O48" s="108">
        <f>SUM('[1]МЕТАЛЛОСТРОЙ Янв.'!N34:O34,'[2]МЕТАЛЛОСТРОЙ Февр.'!N34:O34,'[3]МЕТАЛЛОСТРОЙ Март'!N34:O34,'[4]МЕТАЛЛОСТРОЙ Апр.'!N34:O34,'[5]МЕТАЛЛОСТРОЙ Май'!N34:O34,'[6]МЕТАЛЛОСТРОЙ Июнь'!N34:O34,'[7]МЕТАЛЛОСТРОЙ Июль'!N34:O34,'[8]МЕТАЛЛОСТРОЙ Авг.'!N34:O34,'[9]МЕТАЛЛОСТРОЙ Сент.'!N34:O34,'[10]МЕТАЛЛОСТРОЙ Окт.'!N34:O34+'[11]МЕТАЛЛОСТРОЙ Нояб.'!N34:O34,'[11]МЕТАЛЛОСТРОЙ Нояб.'!N34:O34,'[12]МЕТАЛЛОСТРОЙ Дек.'!N34:O34)</f>
        <v>0</v>
      </c>
      <c r="P48" s="276"/>
      <c r="Q48" s="108">
        <f>SUM('[1]МЕТАЛЛОСТРОЙ Янв.'!P34:Q34,'[2]МЕТАЛЛОСТРОЙ Февр.'!P34:Q34,'[3]МЕТАЛЛОСТРОЙ Март'!P34:Q34,'[4]МЕТАЛЛОСТРОЙ Апр.'!P34:Q34,'[5]МЕТАЛЛОСТРОЙ Май'!P34:Q34,'[6]МЕТАЛЛОСТРОЙ Июнь'!P34:Q34,'[7]МЕТАЛЛОСТРОЙ Июль'!P34:Q34,'[8]МЕТАЛЛОСТРОЙ Авг.'!P34:Q34,'[9]МЕТАЛЛОСТРОЙ Сент.'!P34:Q34,'[10]МЕТАЛЛОСТРОЙ Окт.'!P34:Q34+'[11]МЕТАЛЛОСТРОЙ Нояб.'!P34:Q34,'[11]МЕТАЛЛОСТРОЙ Нояб.'!P34:Q34,'[12]МЕТАЛЛОСТРОЙ Дек.'!P34:Q34)</f>
        <v>0</v>
      </c>
      <c r="R48" s="276"/>
      <c r="S48" s="108">
        <f>SUM('[1]МЕТАЛЛОСТРОЙ Янв.'!R34:S34,'[2]МЕТАЛЛОСТРОЙ Февр.'!R34:S34,'[3]МЕТАЛЛОСТРОЙ Март'!R34:S34,'[4]МЕТАЛЛОСТРОЙ Апр.'!R34:S34,'[5]МЕТАЛЛОСТРОЙ Май'!R34:S34,'[6]МЕТАЛЛОСТРОЙ Июнь'!R34:S34,'[7]МЕТАЛЛОСТРОЙ Июль'!R34:S34,'[8]МЕТАЛЛОСТРОЙ Авг.'!R34:S34,'[9]МЕТАЛЛОСТРОЙ Сент.'!R34:S34,'[10]МЕТАЛЛОСТРОЙ Окт.'!R34:S34+'[11]МЕТАЛЛОСТРОЙ Нояб.'!R34:S34,'[11]МЕТАЛЛОСТРОЙ Нояб.'!R34:S34,'[12]МЕТАЛЛОСТРОЙ Дек.'!R34:S34)</f>
        <v>0</v>
      </c>
      <c r="T48" s="276"/>
      <c r="U48" s="108">
        <f>SUM('[1]МЕТАЛЛОСТРОЙ Янв.'!T34:U34,'[2]МЕТАЛЛОСТРОЙ Февр.'!T34:U34,'[3]МЕТАЛЛОСТРОЙ Март'!T34:U34,'[4]МЕТАЛЛОСТРОЙ Апр.'!T34:U34,'[5]МЕТАЛЛОСТРОЙ Май'!T34:U34,'[6]МЕТАЛЛОСТРОЙ Июнь'!T34:U34,'[7]МЕТАЛЛОСТРОЙ Июль'!T34:U34,'[8]МЕТАЛЛОСТРОЙ Авг.'!T34:U34,'[9]МЕТАЛЛОСТРОЙ Сент.'!T34:U34,'[10]МЕТАЛЛОСТРОЙ Окт.'!T34:U34+'[11]МЕТАЛЛОСТРОЙ Нояб.'!T34:U34,'[11]МЕТАЛЛОСТРОЙ Нояб.'!T34:U34,'[12]МЕТАЛЛОСТРОЙ Дек.'!T34:U34)</f>
        <v>0</v>
      </c>
      <c r="V48" s="276"/>
      <c r="W48" s="108">
        <f>SUM('[1]МЕТАЛЛОСТРОЙ Янв.'!V34:W34,'[2]МЕТАЛЛОСТРОЙ Февр.'!V34:W34,'[3]МЕТАЛЛОСТРОЙ Март'!V34:W34,'[4]МЕТАЛЛОСТРОЙ Апр.'!V34:W34,'[5]МЕТАЛЛОСТРОЙ Май'!V34:W34,'[6]МЕТАЛЛОСТРОЙ Июнь'!V34:W34,'[7]МЕТАЛЛОСТРОЙ Июль'!V34:W34,'[8]МЕТАЛЛОСТРОЙ Авг.'!V34:W34,'[9]МЕТАЛЛОСТРОЙ Сент.'!V34:W34,'[10]МЕТАЛЛОСТРОЙ Окт.'!V34:W34+'[11]МЕТАЛЛОСТРОЙ Нояб.'!V34:W34,'[11]МЕТАЛЛОСТРОЙ Нояб.'!V34:W34,'[12]МЕТАЛЛОСТРОЙ Дек.'!V34:W34)</f>
        <v>0</v>
      </c>
      <c r="X48" s="276"/>
      <c r="Y48" s="108">
        <f>SUM('[1]МЕТАЛЛОСТРОЙ Янв.'!X34:Y34,'[2]МЕТАЛЛОСТРОЙ Февр.'!X34:Y34,'[3]МЕТАЛЛОСТРОЙ Март'!X34:Y34,'[4]МЕТАЛЛОСТРОЙ Апр.'!X34:Y34,'[5]МЕТАЛЛОСТРОЙ Май'!X34:Y34,'[6]МЕТАЛЛОСТРОЙ Июнь'!X34:Y34,'[7]МЕТАЛЛОСТРОЙ Июль'!X34:Y34,'[8]МЕТАЛЛОСТРОЙ Авг.'!X34:Y34,'[9]МЕТАЛЛОСТРОЙ Сент.'!X34:Y34,'[10]МЕТАЛЛОСТРОЙ Окт.'!X34:Y34+'[11]МЕТАЛЛОСТРОЙ Нояб.'!X34:Y34,'[11]МЕТАЛЛОСТРОЙ Нояб.'!X34:Y34,'[12]МЕТАЛЛОСТРОЙ Дек.'!X34:Y34)</f>
        <v>0</v>
      </c>
      <c r="Z48" s="276"/>
      <c r="AA48" s="108">
        <f>SUM('[1]МЕТАЛЛОСТРОЙ Янв.'!Z34:AA34,'[2]МЕТАЛЛОСТРОЙ Февр.'!Z34:AA34,'[3]МЕТАЛЛОСТРОЙ Март'!Z34:AA34,'[4]МЕТАЛЛОСТРОЙ Апр.'!Z34:AA34,'[5]МЕТАЛЛОСТРОЙ Май'!Z34:AA34,'[6]МЕТАЛЛОСТРОЙ Июнь'!Z34:AA34,'[7]МЕТАЛЛОСТРОЙ Июль'!Z34:AA34,'[8]МЕТАЛЛОСТРОЙ Авг.'!Z34:AA34,'[9]МЕТАЛЛОСТРОЙ Сент.'!Z34:AA34,'[10]МЕТАЛЛОСТРОЙ Окт.'!Z34:AA34+'[11]МЕТАЛЛОСТРОЙ Нояб.'!Z34:AA34,'[11]МЕТАЛЛОСТРОЙ Нояб.'!Z34:AA34,'[12]МЕТАЛЛОСТРОЙ Дек.'!Z34:AA34)</f>
        <v>0</v>
      </c>
      <c r="AB48" s="276"/>
      <c r="AC48" s="108">
        <f>SUM('[1]МЕТАЛЛОСТРОЙ Янв.'!AB34:AC34,'[2]МЕТАЛЛОСТРОЙ Февр.'!AB34:AC34,'[3]МЕТАЛЛОСТРОЙ Март'!AB34:AC34,'[4]МЕТАЛЛОСТРОЙ Апр.'!AB34:AC34,'[5]МЕТАЛЛОСТРОЙ Май'!AB34:AC34,'[6]МЕТАЛЛОСТРОЙ Июнь'!AB34:AC34,'[7]МЕТАЛЛОСТРОЙ Июль'!AB34:AC34,'[8]МЕТАЛЛОСТРОЙ Авг.'!AB34:AC34,'[9]МЕТАЛЛОСТРОЙ Сент.'!AB34:AC34,'[10]МЕТАЛЛОСТРОЙ Окт.'!AB34:AC34+'[11]МЕТАЛЛОСТРОЙ Нояб.'!AB34:AC34,'[11]МЕТАЛЛОСТРОЙ Нояб.'!AB34:AC34,'[12]МЕТАЛЛОСТРОЙ Дек.'!AB34:AC34)</f>
        <v>0</v>
      </c>
      <c r="AD48" s="276"/>
      <c r="AE48" s="108">
        <f>SUM('[1]МЕТАЛЛОСТРОЙ Янв.'!AD34:AE34,'[2]МЕТАЛЛОСТРОЙ Февр.'!AD34:AE34,'[3]МЕТАЛЛОСТРОЙ Март'!AD34:AE34,'[4]МЕТАЛЛОСТРОЙ Апр.'!AD34:AE34,'[5]МЕТАЛЛОСТРОЙ Май'!AD34:AE34,'[6]МЕТАЛЛОСТРОЙ Июнь'!AD34:AE34,'[7]МЕТАЛЛОСТРОЙ Июль'!AD34:AE34,'[8]МЕТАЛЛОСТРОЙ Авг.'!AD34:AE34,'[9]МЕТАЛЛОСТРОЙ Сент.'!AD34:AE34,'[10]МЕТАЛЛОСТРОЙ Окт.'!AD34:AE34+'[11]МЕТАЛЛОСТРОЙ Нояб.'!AD34:AE34,'[11]МЕТАЛЛОСТРОЙ Нояб.'!AD34:AE34,'[12]МЕТАЛЛОСТРОЙ Дек.'!AD34:AE34)</f>
        <v>0</v>
      </c>
      <c r="AF48" s="276"/>
      <c r="AG48" s="108">
        <f>SUM('[1]МЕТАЛЛОСТРОЙ Янв.'!AF34:AG34,'[2]МЕТАЛЛОСТРОЙ Февр.'!AF34:AG34,'[3]МЕТАЛЛОСТРОЙ Март'!AF34:AG34,'[4]МЕТАЛЛОСТРОЙ Апр.'!AF34:AG34,'[5]МЕТАЛЛОСТРОЙ Май'!AF34:AG34,'[6]МЕТАЛЛОСТРОЙ Июнь'!AF34:AG34,'[7]МЕТАЛЛОСТРОЙ Июль'!AF34:AG34,'[8]МЕТАЛЛОСТРОЙ Авг.'!AF34:AG34,'[9]МЕТАЛЛОСТРОЙ Сент.'!AF34:AG34,'[10]МЕТАЛЛОСТРОЙ Окт.'!AF34:AG34+'[11]МЕТАЛЛОСТРОЙ Нояб.'!AF34:AG34,'[11]МЕТАЛЛОСТРОЙ Нояб.'!AF34:AG34,'[12]МЕТАЛЛОСТРОЙ Дек.'!AF34:AG34)</f>
        <v>0</v>
      </c>
      <c r="AH48" s="276"/>
      <c r="AI48" s="108">
        <f>SUM('[1]МЕТАЛЛОСТРОЙ Янв.'!AH34:AI34,'[2]МЕТАЛЛОСТРОЙ Февр.'!AH34:AI34,'[3]МЕТАЛЛОСТРОЙ Март'!AH34:AI34,'[4]МЕТАЛЛОСТРОЙ Апр.'!AH34:AI34,'[5]МЕТАЛЛОСТРОЙ Май'!AH34:AI34,'[6]МЕТАЛЛОСТРОЙ Июнь'!AH34:AI34,'[7]МЕТАЛЛОСТРОЙ Июль'!AH34:AI34,'[8]МЕТАЛЛОСТРОЙ Авг.'!AH34:AI34,'[9]МЕТАЛЛОСТРОЙ Сент.'!AH34:AI34,'[10]МЕТАЛЛОСТРОЙ Окт.'!AH34:AI34+'[11]МЕТАЛЛОСТРОЙ Нояб.'!AH34:AI34,'[11]МЕТАЛЛОСТРОЙ Нояб.'!AH34:AI34,'[12]МЕТАЛЛОСТРОЙ Дек.'!AH34:AI34)</f>
        <v>0</v>
      </c>
      <c r="AJ48" s="276"/>
      <c r="AK48" s="108">
        <f>SUM('[1]МЕТАЛЛОСТРОЙ Янв.'!AJ34:AK34,'[2]МЕТАЛЛОСТРОЙ Февр.'!AJ34:AK34,'[3]МЕТАЛЛОСТРОЙ Март'!AJ34:AK34,'[4]МЕТАЛЛОСТРОЙ Апр.'!AJ34:AK34,'[5]МЕТАЛЛОСТРОЙ Май'!AJ34:AK34,'[6]МЕТАЛЛОСТРОЙ Июнь'!AJ34:AK34,'[7]МЕТАЛЛОСТРОЙ Июль'!AJ34:AK34,'[8]МЕТАЛЛОСТРОЙ Авг.'!AJ34:AK34,'[9]МЕТАЛЛОСТРОЙ Сент.'!AJ34:AK34,'[10]МЕТАЛЛОСТРОЙ Окт.'!AJ34:AK34+'[11]МЕТАЛЛОСТРОЙ Нояб.'!AJ34:AK34,'[11]МЕТАЛЛОСТРОЙ Нояб.'!AJ34:AK34,'[12]МЕТАЛЛОСТРОЙ Дек.'!AJ34:AK34)</f>
        <v>0</v>
      </c>
      <c r="AL48" s="276"/>
      <c r="AM48" s="108">
        <f>SUM('[1]МЕТАЛЛОСТРОЙ Янв.'!AL34:AM34,'[2]МЕТАЛЛОСТРОЙ Февр.'!AL34:AM34,'[3]МЕТАЛЛОСТРОЙ Март'!AL34:AM34,'[4]МЕТАЛЛОСТРОЙ Апр.'!AL34:AM34,'[5]МЕТАЛЛОСТРОЙ Май'!AL34:AM34,'[6]МЕТАЛЛОСТРОЙ Июнь'!AL34:AM34,'[7]МЕТАЛЛОСТРОЙ Июль'!AL34:AM34,'[8]МЕТАЛЛОСТРОЙ Авг.'!AL34:AM34,'[9]МЕТАЛЛОСТРОЙ Сент.'!AL34:AM34,'[10]МЕТАЛЛОСТРОЙ Окт.'!AL34:AM34+'[11]МЕТАЛЛОСТРОЙ Нояб.'!AL34:AM34,'[11]МЕТАЛЛОСТРОЙ Нояб.'!AL34:AM34,'[12]МЕТАЛЛОСТРОЙ Дек.'!AL34:AM34)</f>
        <v>0</v>
      </c>
      <c r="AN48" s="276"/>
      <c r="AO48" s="108">
        <f>SUM('[1]МЕТАЛЛОСТРОЙ Янв.'!AN34:AO34,'[2]МЕТАЛЛОСТРОЙ Февр.'!AN34:AO34,'[3]МЕТАЛЛОСТРОЙ Март'!AN34:AO34,'[4]МЕТАЛЛОСТРОЙ Апр.'!AN34:AO34,'[5]МЕТАЛЛОСТРОЙ Май'!AN34:AO34,'[6]МЕТАЛЛОСТРОЙ Июнь'!AN34:AO34,'[7]МЕТАЛЛОСТРОЙ Июль'!AN34:AO34,'[8]МЕТАЛЛОСТРОЙ Авг.'!AN34:AO34,'[9]МЕТАЛЛОСТРОЙ Сент.'!AN34:AO34,'[10]МЕТАЛЛОСТРОЙ Окт.'!AN34:AO34+'[11]МЕТАЛЛОСТРОЙ Нояб.'!AN34:AO34,'[11]МЕТАЛЛОСТРОЙ Нояб.'!AN34:AO34,'[12]МЕТАЛЛОСТРОЙ Дек.'!AN34:AO34)</f>
        <v>98</v>
      </c>
      <c r="AP48" s="276"/>
      <c r="AQ48" s="108">
        <f>SUM('[1]МЕТАЛЛОСТРОЙ Янв.'!AP34:AQ34,'[2]МЕТАЛЛОСТРОЙ Февр.'!AP34:AQ34,'[3]МЕТАЛЛОСТРОЙ Март'!AP34:AQ34,'[4]МЕТАЛЛОСТРОЙ Апр.'!AP34:AQ34,'[5]МЕТАЛЛОСТРОЙ Май'!AP34:AQ34,'[6]МЕТАЛЛОСТРОЙ Июнь'!AP34:AQ34,'[7]МЕТАЛЛОСТРОЙ Июль'!AP34:AQ34,'[8]МЕТАЛЛОСТРОЙ Авг.'!AP34:AQ34,'[9]МЕТАЛЛОСТРОЙ Сент.'!AP34:AQ34,'[10]МЕТАЛЛОСТРОЙ Окт.'!AP34:AQ34+'[11]МЕТАЛЛОСТРОЙ Нояб.'!AP34:AQ34,'[11]МЕТАЛЛОСТРОЙ Нояб.'!AP34:AQ34,'[12]МЕТАЛЛОСТРОЙ Дек.'!AP34:AQ34)</f>
        <v>0</v>
      </c>
      <c r="AR48" s="276"/>
      <c r="AS48" s="108">
        <f>SUM('[1]МЕТАЛЛОСТРОЙ Янв.'!AR34:AS34,'[2]МЕТАЛЛОСТРОЙ Февр.'!AR34:AS34,'[3]МЕТАЛЛОСТРОЙ Март'!AR34:AS34,'[4]МЕТАЛЛОСТРОЙ Апр.'!AR34:AS34,'[5]МЕТАЛЛОСТРОЙ Май'!AR34:AS34,'[6]МЕТАЛЛОСТРОЙ Июнь'!AR34:AS34,'[7]МЕТАЛЛОСТРОЙ Июль'!AR34:AS34,'[8]МЕТАЛЛОСТРОЙ Авг.'!AR34:AS34,'[9]МЕТАЛЛОСТРОЙ Сент.'!AR34:AS34,'[10]МЕТАЛЛОСТРОЙ Окт.'!AR34:AS34+'[11]МЕТАЛЛОСТРОЙ Нояб.'!AR34:AS34,'[11]МЕТАЛЛОСТРОЙ Нояб.'!AR34:AS34,'[12]МЕТАЛЛОСТРОЙ Дек.'!AR34:AS34)</f>
        <v>0</v>
      </c>
      <c r="AT48" s="276"/>
      <c r="AU48" s="108">
        <f>SUM('[1]МЕТАЛЛОСТРОЙ Янв.'!AT34:AU34,'[2]МЕТАЛЛОСТРОЙ Февр.'!AT34:AU34,'[3]МЕТАЛЛОСТРОЙ Март'!AT34:AU34,'[4]МЕТАЛЛОСТРОЙ Апр.'!AT34:AU34,'[5]МЕТАЛЛОСТРОЙ Май'!AT34:AU34,'[6]МЕТАЛЛОСТРОЙ Июнь'!AT34:AU34,'[7]МЕТАЛЛОСТРОЙ Июль'!AT34:AU34,'[8]МЕТАЛЛОСТРОЙ Авг.'!AT34:AU34,'[9]МЕТАЛЛОСТРОЙ Сент.'!AT34:AU34,'[10]МЕТАЛЛОСТРОЙ Окт.'!AT34:AU34+'[11]МЕТАЛЛОСТРОЙ Нояб.'!AT34:AU34,'[11]МЕТАЛЛОСТРОЙ Нояб.'!AT34:AU34,'[12]МЕТАЛЛОСТРОЙ Дек.'!AT34:AU34)</f>
        <v>0</v>
      </c>
      <c r="AV48" s="276"/>
      <c r="AW48" s="108">
        <f>SUM('[1]МЕТАЛЛОСТРОЙ Янв.'!AV34:AW34,'[2]МЕТАЛЛОСТРОЙ Февр.'!AV34:AW34,'[3]МЕТАЛЛОСТРОЙ Март'!AV34:AW34,'[4]МЕТАЛЛОСТРОЙ Апр.'!AV34:AW34,'[5]МЕТАЛЛОСТРОЙ Май'!AV34:AW34,'[6]МЕТАЛЛОСТРОЙ Июнь'!AV34:AW34,'[7]МЕТАЛЛОСТРОЙ Июль'!AV34:AW34,'[8]МЕТАЛЛОСТРОЙ Авг.'!AV34:AW34,'[9]МЕТАЛЛОСТРОЙ Сент.'!AV34:AW34,'[10]МЕТАЛЛОСТРОЙ Окт.'!AV34:AW34+'[11]МЕТАЛЛОСТРОЙ Нояб.'!AV34:AW34,'[11]МЕТАЛЛОСТРОЙ Нояб.'!AV34:AW34,'[12]МЕТАЛЛОСТРОЙ Дек.'!AV34:AW34)</f>
        <v>0</v>
      </c>
      <c r="AX48" s="276"/>
      <c r="AY48" s="108">
        <f>SUM('[1]МЕТАЛЛОСТРОЙ Янв.'!AX34:AY34,'[2]МЕТАЛЛОСТРОЙ Февр.'!AX34:AY34,'[3]МЕТАЛЛОСТРОЙ Март'!AX34:AY34,'[4]МЕТАЛЛОСТРОЙ Апр.'!AX34:AY34,'[5]МЕТАЛЛОСТРОЙ Май'!AX34:AY34,'[6]МЕТАЛЛОСТРОЙ Июнь'!AX34:AY34,'[7]МЕТАЛЛОСТРОЙ Июль'!AX34:AY34,'[8]МЕТАЛЛОСТРОЙ Авг.'!AX34:AY34,'[9]МЕТАЛЛОСТРОЙ Сент.'!AX34:AY34,'[10]МЕТАЛЛОСТРОЙ Окт.'!AX34:AY34+'[11]МЕТАЛЛОСТРОЙ Нояб.'!AX34:AY34,'[11]МЕТАЛЛОСТРОЙ Нояб.'!AX34:AY34,'[12]МЕТАЛЛОСТРОЙ Дек.'!AX34:AY34)</f>
        <v>0</v>
      </c>
      <c r="AZ48" s="276"/>
      <c r="BA48" s="108">
        <f>SUM('[1]МЕТАЛЛОСТРОЙ Янв.'!AZ34:BA34,'[2]МЕТАЛЛОСТРОЙ Февр.'!AZ34:BA34,'[3]МЕТАЛЛОСТРОЙ Март'!AZ34:BA34,'[4]МЕТАЛЛОСТРОЙ Апр.'!AZ34:BA34,'[5]МЕТАЛЛОСТРОЙ Май'!AZ34:BA34,'[6]МЕТАЛЛОСТРОЙ Июнь'!AZ34:BA34,'[7]МЕТАЛЛОСТРОЙ Июль'!AZ34:BA34,'[8]МЕТАЛЛОСТРОЙ Авг.'!AZ34:BA34,'[9]МЕТАЛЛОСТРОЙ Сент.'!AZ34:BA34,'[10]МЕТАЛЛОСТРОЙ Окт.'!AZ34:BA34+'[11]МЕТАЛЛОСТРОЙ Нояб.'!AZ34:BA34,'[11]МЕТАЛЛОСТРОЙ Нояб.'!AZ34:BA34,'[12]МЕТАЛЛОСТРОЙ Дек.'!AZ34:BA34)</f>
        <v>0</v>
      </c>
      <c r="BB48" s="276"/>
      <c r="BC48" s="108">
        <f>SUM('[1]МЕТАЛЛОСТРОЙ Янв.'!BB34:BC34,'[2]МЕТАЛЛОСТРОЙ Февр.'!BB34:BC34,'[3]МЕТАЛЛОСТРОЙ Март'!BB34:BC34,'[4]МЕТАЛЛОСТРОЙ Апр.'!BB34:BC34,'[5]МЕТАЛЛОСТРОЙ Май'!BB34:BC34,'[6]МЕТАЛЛОСТРОЙ Июнь'!BB34:BC34,'[7]МЕТАЛЛОСТРОЙ Июль'!BB34:BC34,'[8]МЕТАЛЛОСТРОЙ Авг.'!BB34:BC34,'[9]МЕТАЛЛОСТРОЙ Сент.'!BB34:BC34,'[10]МЕТАЛЛОСТРОЙ Окт.'!BB34:BC34+'[11]МЕТАЛЛОСТРОЙ Нояб.'!BB34:BC34,'[11]МЕТАЛЛОСТРОЙ Нояб.'!BB34:BC34,'[12]МЕТАЛЛОСТРОЙ Дек.'!BB34:BC34)</f>
        <v>0</v>
      </c>
      <c r="BD48" s="276"/>
      <c r="BE48" s="108">
        <f>SUM('[1]МЕТАЛЛОСТРОЙ Янв.'!BD34:BE34,'[2]МЕТАЛЛОСТРОЙ Февр.'!BD34:BE34,'[3]МЕТАЛЛОСТРОЙ Март'!BD34:BE34,'[4]МЕТАЛЛОСТРОЙ Апр.'!BD34:BE34,'[5]МЕТАЛЛОСТРОЙ Май'!BD34:BE34,'[6]МЕТАЛЛОСТРОЙ Июнь'!BD34:BE34,'[7]МЕТАЛЛОСТРОЙ Июль'!BD34:BE34,'[8]МЕТАЛЛОСТРОЙ Авг.'!BD34:BE34,'[9]МЕТАЛЛОСТРОЙ Сент.'!BD34:BE34,'[10]МЕТАЛЛОСТРОЙ Окт.'!BD34:BE34+'[11]МЕТАЛЛОСТРОЙ Нояб.'!BD34:BE34,'[11]МЕТАЛЛОСТРОЙ Нояб.'!BD34:BE34,'[12]МЕТАЛЛОСТРОЙ Дек.'!BD34:BE34)</f>
        <v>0</v>
      </c>
      <c r="BF48" s="276"/>
      <c r="BG48" s="108">
        <f>SUM('[1]МЕТАЛЛОСТРОЙ Янв.'!BF34:BG34,'[2]МЕТАЛЛОСТРОЙ Февр.'!BF34:BG34,'[3]МЕТАЛЛОСТРОЙ Март'!BF34:BG34,'[4]МЕТАЛЛОСТРОЙ Апр.'!BF34:BG34,'[5]МЕТАЛЛОСТРОЙ Май'!BF34:BG34,'[6]МЕТАЛЛОСТРОЙ Июнь'!BF34:BG34,'[7]МЕТАЛЛОСТРОЙ Июль'!BF34:BG34,'[8]МЕТАЛЛОСТРОЙ Авг.'!BF34:BG34,'[9]МЕТАЛЛОСТРОЙ Сент.'!BF34:BG34,'[10]МЕТАЛЛОСТРОЙ Окт.'!BF34:BG34+'[11]МЕТАЛЛОСТРОЙ Нояб.'!BF34:BG34,'[11]МЕТАЛЛОСТРОЙ Нояб.'!BF34:BG34,'[12]МЕТАЛЛОСТРОЙ Дек.'!BF34:BG34)</f>
        <v>0</v>
      </c>
      <c r="BH48" s="276"/>
      <c r="BI48" s="108">
        <f>SUM('[1]МЕТАЛЛОСТРОЙ Янв.'!BH34:BI34,'[2]МЕТАЛЛОСТРОЙ Февр.'!BH34:BI34,'[3]МЕТАЛЛОСТРОЙ Март'!BH34:BI34,'[4]МЕТАЛЛОСТРОЙ Апр.'!BH34:BI34,'[5]МЕТАЛЛОСТРОЙ Май'!BH34:BI34,'[6]МЕТАЛЛОСТРОЙ Июнь'!BH34:BI34,'[7]МЕТАЛЛОСТРОЙ Июль'!BH34:BI34,'[8]МЕТАЛЛОСТРОЙ Авг.'!BH34:BI34,'[9]МЕТАЛЛОСТРОЙ Сент.'!BH34:BI34,'[10]МЕТАЛЛОСТРОЙ Окт.'!BH34:BI34+'[11]МЕТАЛЛОСТРОЙ Нояб.'!BH34:BI34,'[11]МЕТАЛЛОСТРОЙ Нояб.'!BH34:BI34,'[12]МЕТАЛЛОСТРОЙ Дек.'!BH34:BI34)</f>
        <v>0</v>
      </c>
      <c r="BJ48" s="276"/>
      <c r="BK48" s="108">
        <f>SUM('[1]МЕТАЛЛОСТРОЙ Янв.'!BJ34:BK34,'[2]МЕТАЛЛОСТРОЙ Февр.'!BJ34:BK34,'[3]МЕТАЛЛОСТРОЙ Март'!BJ34:BK34,'[4]МЕТАЛЛОСТРОЙ Апр.'!BJ34:BK34,'[5]МЕТАЛЛОСТРОЙ Май'!BJ34:BK34,'[6]МЕТАЛЛОСТРОЙ Июнь'!BJ34:BK34,'[7]МЕТАЛЛОСТРОЙ Июль'!BJ34:BK34,'[8]МЕТАЛЛОСТРОЙ Авг.'!BJ34:BK34,'[9]МЕТАЛЛОСТРОЙ Сент.'!BJ34:BK34,'[10]МЕТАЛЛОСТРОЙ Окт.'!BJ34:BK34+'[11]МЕТАЛЛОСТРОЙ Нояб.'!BJ34:BK34,'[11]МЕТАЛЛОСТРОЙ Нояб.'!BJ34:BK34,'[12]МЕТАЛЛОСТРОЙ Дек.'!BJ34:BK34)</f>
        <v>0</v>
      </c>
      <c r="BL48" s="276"/>
      <c r="BM48" s="108">
        <f>SUM('[1]МЕТАЛЛОСТРОЙ Янв.'!BL34:BM34,'[2]МЕТАЛЛОСТРОЙ Февр.'!BL34:BM34,'[3]МЕТАЛЛОСТРОЙ Март'!BL34:BM34,'[4]МЕТАЛЛОСТРОЙ Апр.'!BL34:BM34,'[5]МЕТАЛЛОСТРОЙ Май'!BL34:BM34,'[6]МЕТАЛЛОСТРОЙ Июнь'!BL34:BM34,'[7]МЕТАЛЛОСТРОЙ Июль'!BL34:BM34,'[8]МЕТАЛЛОСТРОЙ Авг.'!BL34:BM34,'[9]МЕТАЛЛОСТРОЙ Сент.'!BL34:BM34,'[10]МЕТАЛЛОСТРОЙ Окт.'!BL34:BM34+'[11]МЕТАЛЛОСТРОЙ Нояб.'!BL34:BM34,'[11]МЕТАЛЛОСТРОЙ Нояб.'!BL34:BM34,'[12]МЕТАЛЛОСТРОЙ Дек.'!BL34:BM34)</f>
        <v>0</v>
      </c>
      <c r="BN48" s="276"/>
      <c r="BO48" s="108">
        <f>SUM('[1]МЕТАЛЛОСТРОЙ Янв.'!BN34:BO34,'[2]МЕТАЛЛОСТРОЙ Февр.'!BN34:BO34,'[3]МЕТАЛЛОСТРОЙ Март'!BN34:BO34,'[4]МЕТАЛЛОСТРОЙ Апр.'!BN34:BO34,'[5]МЕТАЛЛОСТРОЙ Май'!BN34:BO34,'[6]МЕТАЛЛОСТРОЙ Июнь'!BN34:BO34,'[7]МЕТАЛЛОСТРОЙ Июль'!BN34:BO34,'[8]МЕТАЛЛОСТРОЙ Авг.'!BN34:BO34,'[9]МЕТАЛЛОСТРОЙ Сент.'!BN34:BO34,'[10]МЕТАЛЛОСТРОЙ Окт.'!BN34:BO34+'[11]МЕТАЛЛОСТРОЙ Нояб.'!BN34:BO34,'[11]МЕТАЛЛОСТРОЙ Нояб.'!BN34:BO34,'[12]МЕТАЛЛОСТРОЙ Дек.'!BN34:BO34)</f>
        <v>0</v>
      </c>
      <c r="BP48" s="276"/>
      <c r="BQ48" s="108">
        <f>SUM('[1]МЕТАЛЛОСТРОЙ Янв.'!BP34:BQ34,'[2]МЕТАЛЛОСТРОЙ Февр.'!BP34:BQ34,'[3]МЕТАЛЛОСТРОЙ Март'!BP34:BQ34,'[4]МЕТАЛЛОСТРОЙ Апр.'!BP34:BQ34,'[5]МЕТАЛЛОСТРОЙ Май'!BP34:BQ34,'[6]МЕТАЛЛОСТРОЙ Июнь'!BP34:BQ34,'[7]МЕТАЛЛОСТРОЙ Июль'!BP34:BQ34,'[8]МЕТАЛЛОСТРОЙ Авг.'!BP34:BQ34,'[9]МЕТАЛЛОСТРОЙ Сент.'!BP34:BQ34,'[10]МЕТАЛЛОСТРОЙ Окт.'!BP34:BQ34+'[11]МЕТАЛЛОСТРОЙ Нояб.'!BP34:BQ34,'[11]МЕТАЛЛОСТРОЙ Нояб.'!BP34:BQ34,'[12]МЕТАЛЛОСТРОЙ Дек.'!BP34:BQ34)</f>
        <v>0</v>
      </c>
      <c r="BR48" s="276"/>
      <c r="BS48" s="108">
        <f>SUM('[1]МЕТАЛЛОСТРОЙ Янв.'!BR34:BS34,'[2]МЕТАЛЛОСТРОЙ Февр.'!BR34:BS34,'[3]МЕТАЛЛОСТРОЙ Март'!BR34:BS34,'[4]МЕТАЛЛОСТРОЙ Апр.'!BR34:BS34,'[5]МЕТАЛЛОСТРОЙ Май'!BR34:BS34,'[6]МЕТАЛЛОСТРОЙ Июнь'!BR34:BS34,'[7]МЕТАЛЛОСТРОЙ Июль'!BR34:BS34,'[8]МЕТАЛЛОСТРОЙ Авг.'!BR34:BS34,'[9]МЕТАЛЛОСТРОЙ Сент.'!BR34:BS34,'[10]МЕТАЛЛОСТРОЙ Окт.'!BR34:BS34+'[11]МЕТАЛЛОСТРОЙ Нояб.'!BR34:BS34,'[11]МЕТАЛЛОСТРОЙ Нояб.'!BR34:BS34,'[12]МЕТАЛЛОСТРОЙ Дек.'!BR34:BS34)</f>
        <v>0</v>
      </c>
      <c r="BT48" s="276"/>
      <c r="BU48" s="108">
        <f>SUM('[1]МЕТАЛЛОСТРОЙ Янв.'!BT34:BU34,'[2]МЕТАЛЛОСТРОЙ Февр.'!BT34:BU34,'[3]МЕТАЛЛОСТРОЙ Март'!BT34:BU34,'[4]МЕТАЛЛОСТРОЙ Апр.'!BT34:BU34,'[5]МЕТАЛЛОСТРОЙ Май'!BT34:BU34,'[6]МЕТАЛЛОСТРОЙ Июнь'!BT34:BU34,'[7]МЕТАЛЛОСТРОЙ Июль'!BT34:BU34,'[8]МЕТАЛЛОСТРОЙ Авг.'!BT34:BU34,'[9]МЕТАЛЛОСТРОЙ Сент.'!BT34:BU34,'[10]МЕТАЛЛОСТРОЙ Окт.'!BT34:BU34+'[11]МЕТАЛЛОСТРОЙ Нояб.'!BT34:BU34,'[11]МЕТАЛЛОСТРОЙ Нояб.'!BT34:BU34,'[12]МЕТАЛЛОСТРОЙ Дек.'!BT34:BU34)</f>
        <v>0</v>
      </c>
      <c r="BV48" s="276"/>
      <c r="BW48" s="108">
        <f>SUM('[1]МЕТАЛЛОСТРОЙ Янв.'!BV34:BW34,'[2]МЕТАЛЛОСТРОЙ Февр.'!BV34:BW34,'[3]МЕТАЛЛОСТРОЙ Март'!BV34:BW34,'[4]МЕТАЛЛОСТРОЙ Апр.'!BV34:BW34,'[5]МЕТАЛЛОСТРОЙ Май'!BV34:BW34,'[6]МЕТАЛЛОСТРОЙ Июнь'!BV34:BW34,'[7]МЕТАЛЛОСТРОЙ Июль'!BV34:BW34,'[8]МЕТАЛЛОСТРОЙ Авг.'!BV34:BW34,'[9]МЕТАЛЛОСТРОЙ Сент.'!BV34:BW34,'[10]МЕТАЛЛОСТРОЙ Окт.'!BV34:BW34+'[11]МЕТАЛЛОСТРОЙ Нояб.'!BV34:BW34,'[11]МЕТАЛЛОСТРОЙ Нояб.'!BV34:BW34,'[12]МЕТАЛЛОСТРОЙ Дек.'!BV34:BW34)</f>
        <v>0</v>
      </c>
      <c r="BX48" s="276"/>
      <c r="BY48" s="108">
        <f>SUM('[1]МЕТАЛЛОСТРОЙ Янв.'!BX34:BY34,'[2]МЕТАЛЛОСТРОЙ Февр.'!BX34:BY34,'[3]МЕТАЛЛОСТРОЙ Март'!BX34:BY34,'[4]МЕТАЛЛОСТРОЙ Апр.'!BX34:BY34,'[5]МЕТАЛЛОСТРОЙ Май'!BX34:BY34,'[6]МЕТАЛЛОСТРОЙ Июнь'!BX34:BY34,'[7]МЕТАЛЛОСТРОЙ Июль'!BX34:BY34,'[8]МЕТАЛЛОСТРОЙ Авг.'!BX34:BY34,'[9]МЕТАЛЛОСТРОЙ Сент.'!BX34:BY34,'[10]МЕТАЛЛОСТРОЙ Окт.'!BX34:BY34+'[11]МЕТАЛЛОСТРОЙ Нояб.'!BX34:BY34,'[11]МЕТАЛЛОСТРОЙ Нояб.'!BX34:BY34,'[12]МЕТАЛЛОСТРОЙ Дек.'!BX34:BY34)</f>
        <v>0</v>
      </c>
      <c r="BZ48" s="276"/>
      <c r="CA48" s="108">
        <f>SUM('[1]МЕТАЛЛОСТРОЙ Янв.'!BZ34:CA34,'[2]МЕТАЛЛОСТРОЙ Февр.'!BZ34:CA34,'[3]МЕТАЛЛОСТРОЙ Март'!BZ34:CA34,'[4]МЕТАЛЛОСТРОЙ Апр.'!BZ34:CA34,'[5]МЕТАЛЛОСТРОЙ Май'!BZ34:CA34,'[6]МЕТАЛЛОСТРОЙ Июнь'!BZ34:CA34,'[7]МЕТАЛЛОСТРОЙ Июль'!BZ34:CA34,'[8]МЕТАЛЛОСТРОЙ Авг.'!BZ34:CA34,'[9]МЕТАЛЛОСТРОЙ Сент.'!BZ34:CA34,'[10]МЕТАЛЛОСТРОЙ Окт.'!BZ34:CA34+'[11]МЕТАЛЛОСТРОЙ Нояб.'!BZ34:CA34,'[11]МЕТАЛЛОСТРОЙ Нояб.'!BZ34:CA34,'[12]МЕТАЛЛОСТРОЙ Дек.'!BZ34:CA34)</f>
        <v>0</v>
      </c>
      <c r="CB48" s="276"/>
      <c r="CC48" s="108">
        <f>SUM('[1]МЕТАЛЛОСТРОЙ Янв.'!CB34:CC34,'[2]МЕТАЛЛОСТРОЙ Февр.'!CB34:CC34,'[3]МЕТАЛЛОСТРОЙ Март'!CB34:CC34,'[4]МЕТАЛЛОСТРОЙ Апр.'!CB34:CC34,'[5]МЕТАЛЛОСТРОЙ Май'!CB34:CC34,'[6]МЕТАЛЛОСТРОЙ Июнь'!CB34:CC34,'[7]МЕТАЛЛОСТРОЙ Июль'!CB34:CC34,'[8]МЕТАЛЛОСТРОЙ Авг.'!CB34:CC34,'[9]МЕТАЛЛОСТРОЙ Сент.'!CB34:CC34,'[10]МЕТАЛЛОСТРОЙ Окт.'!CB34:CC34+'[11]МЕТАЛЛОСТРОЙ Нояб.'!CB34:CC34,'[11]МЕТАЛЛОСТРОЙ Нояб.'!CB34:CC34,'[12]МЕТАЛЛОСТРОЙ Дек.'!CB34:CC34)</f>
        <v>0</v>
      </c>
      <c r="CD48" s="276"/>
      <c r="CE48" s="108">
        <f>SUM('[1]МЕТАЛЛОСТРОЙ Янв.'!CD34:CE34,'[2]МЕТАЛЛОСТРОЙ Февр.'!CD34:CE34,'[3]МЕТАЛЛОСТРОЙ Март'!CD34:CE34,'[4]МЕТАЛЛОСТРОЙ Апр.'!CD34:CE34,'[5]МЕТАЛЛОСТРОЙ Май'!CD34:CE34,'[6]МЕТАЛЛОСТРОЙ Июнь'!CD34:CE34,'[7]МЕТАЛЛОСТРОЙ Июль'!CD34:CE34,'[8]МЕТАЛЛОСТРОЙ Авг.'!CD34:CE34,'[9]МЕТАЛЛОСТРОЙ Сент.'!CD34:CE34,'[10]МЕТАЛЛОСТРОЙ Окт.'!CD34:CE34+'[11]МЕТАЛЛОСТРОЙ Нояб.'!CD34:CE34,'[11]МЕТАЛЛОСТРОЙ Нояб.'!CD34:CE34,'[12]МЕТАЛЛОСТРОЙ Дек.'!CD34:CE34)</f>
        <v>0</v>
      </c>
      <c r="CF48" s="276"/>
      <c r="CG48" s="108">
        <f>SUM('[1]МЕТАЛЛОСТРОЙ Янв.'!CF34:CG34,'[2]МЕТАЛЛОСТРОЙ Февр.'!CF34:CG34,'[3]МЕТАЛЛОСТРОЙ Март'!CF34:CG34,'[4]МЕТАЛЛОСТРОЙ Апр.'!CF34:CG34,'[5]МЕТАЛЛОСТРОЙ Май'!CF34:CG34,'[6]МЕТАЛЛОСТРОЙ Июнь'!CF34:CG34,'[7]МЕТАЛЛОСТРОЙ Июль'!CF34:CG34,'[8]МЕТАЛЛОСТРОЙ Авг.'!CF34:CG34,'[9]МЕТАЛЛОСТРОЙ Сент.'!CF34:CG34,'[10]МЕТАЛЛОСТРОЙ Окт.'!CF34:CG34+'[11]МЕТАЛЛОСТРОЙ Нояб.'!CF34:CG34,'[11]МЕТАЛЛОСТРОЙ Нояб.'!CF34:CG34,'[12]МЕТАЛЛОСТРОЙ Дек.'!CF34:CG34)</f>
        <v>0</v>
      </c>
      <c r="CH48" s="276"/>
      <c r="CI48" s="108">
        <f>SUM('[1]МЕТАЛЛОСТРОЙ Янв.'!CH34:CI34,'[2]МЕТАЛЛОСТРОЙ Февр.'!CH34:CI34,'[3]МЕТАЛЛОСТРОЙ Март'!CH34:CI34,'[4]МЕТАЛЛОСТРОЙ Апр.'!CH34:CI34,'[5]МЕТАЛЛОСТРОЙ Май'!CH34:CI34,'[6]МЕТАЛЛОСТРОЙ Июнь'!CH34:CI34,'[7]МЕТАЛЛОСТРОЙ Июль'!CH34:CI34,'[8]МЕТАЛЛОСТРОЙ Авг.'!CH34:CI34,'[9]МЕТАЛЛОСТРОЙ Сент.'!CH34:CI34,'[10]МЕТАЛЛОСТРОЙ Окт.'!CH34:CI34+'[11]МЕТАЛЛОСТРОЙ Нояб.'!CH34:CI34,'[11]МЕТАЛЛОСТРОЙ Нояб.'!CH34:CI34,'[12]МЕТАЛЛОСТРОЙ Дек.'!CH34:CI34)</f>
        <v>0</v>
      </c>
      <c r="CJ48" s="276"/>
      <c r="CK48" s="108">
        <f>SUM('[1]МЕТАЛЛОСТРОЙ Янв.'!CJ34:CK34,'[2]МЕТАЛЛОСТРОЙ Февр.'!CJ34:CK34,'[3]МЕТАЛЛОСТРОЙ Март'!CJ34:CK34,'[4]МЕТАЛЛОСТРОЙ Апр.'!CJ34:CK34,'[5]МЕТАЛЛОСТРОЙ Май'!CJ34:CK34,'[6]МЕТАЛЛОСТРОЙ Июнь'!CJ34:CK34,'[7]МЕТАЛЛОСТРОЙ Июль'!CJ34:CK34,'[8]МЕТАЛЛОСТРОЙ Авг.'!CJ34:CK34,'[9]МЕТАЛЛОСТРОЙ Сент.'!CJ34:CK34,'[10]МЕТАЛЛОСТРОЙ Окт.'!CJ34:CK34+'[11]МЕТАЛЛОСТРОЙ Нояб.'!CJ34:CK34,'[11]МЕТАЛЛОСТРОЙ Нояб.'!CJ34:CK34,'[12]МЕТАЛЛОСТРОЙ Дек.'!CJ34:CK34)</f>
        <v>0</v>
      </c>
      <c r="CL48" s="276"/>
      <c r="CM48" s="108">
        <f>SUM('[1]МЕТАЛЛОСТРОЙ Янв.'!CL34:CM34,'[2]МЕТАЛЛОСТРОЙ Февр.'!CL34:CM34,'[3]МЕТАЛЛОСТРОЙ Март'!CL34:CM34,'[4]МЕТАЛЛОСТРОЙ Апр.'!CL34:CM34,'[5]МЕТАЛЛОСТРОЙ Май'!CL34:CM34,'[6]МЕТАЛЛОСТРОЙ Июнь'!CL34:CM34,'[7]МЕТАЛЛОСТРОЙ Июль'!CL34:CM34,'[8]МЕТАЛЛОСТРОЙ Авг.'!CL34:CM34,'[9]МЕТАЛЛОСТРОЙ Сент.'!CL34:CM34,'[10]МЕТАЛЛОСТРОЙ Окт.'!CL34:CM34+'[11]МЕТАЛЛОСТРОЙ Нояб.'!CL34:CM34,'[11]МЕТАЛЛОСТРОЙ Нояб.'!CL34:CM34,'[12]МЕТАЛЛОСТРОЙ Дек.'!CL34:CM34)</f>
        <v>0</v>
      </c>
      <c r="CN48" s="276"/>
      <c r="CO48" s="108">
        <f>SUM('[1]МЕТАЛЛОСТРОЙ Янв.'!CN34:CO34,'[2]МЕТАЛЛОСТРОЙ Февр.'!CN34:CO34,'[3]МЕТАЛЛОСТРОЙ Март'!CN34:CO34,'[4]МЕТАЛЛОСТРОЙ Апр.'!CN34:CO34,'[5]МЕТАЛЛОСТРОЙ Май'!CN34:CO34,'[6]МЕТАЛЛОСТРОЙ Июнь'!CN34:CO34,'[7]МЕТАЛЛОСТРОЙ Июль'!CN34:CO34,'[8]МЕТАЛЛОСТРОЙ Авг.'!CN34:CO34,'[9]МЕТАЛЛОСТРОЙ Сент.'!CN34:CO34,'[10]МЕТАЛЛОСТРОЙ Окт.'!CN34:CO34+'[11]МЕТАЛЛОСТРОЙ Нояб.'!CN34:CO34,'[11]МЕТАЛЛОСТРОЙ Нояб.'!CN34:CO34,'[12]МЕТАЛЛОСТРОЙ Дек.'!CN34:CO34)</f>
        <v>0</v>
      </c>
      <c r="CP48" s="79"/>
      <c r="CQ48" s="79"/>
      <c r="CR48" s="79"/>
    </row>
    <row r="49" spans="1:96" ht="15.9" customHeight="1" x14ac:dyDescent="0.3">
      <c r="A49" s="382"/>
      <c r="B49" s="447"/>
      <c r="C49" s="7" t="s">
        <v>5</v>
      </c>
      <c r="D49" s="276"/>
      <c r="E49" s="108">
        <f>SUM('[1]МЕТАЛЛОСТРОЙ Янв.'!D35:E35,'[2]МЕТАЛЛОСТРОЙ Февр.'!D35:E35,'[3]МЕТАЛЛОСТРОЙ Март'!D35:E35,'[4]МЕТАЛЛОСТРОЙ Апр.'!D35:E35,'[5]МЕТАЛЛОСТРОЙ Май'!D35:E35,'[6]МЕТАЛЛОСТРОЙ Июнь'!D35:E35,'[7]МЕТАЛЛОСТРОЙ Июль'!D35:E35,'[8]МЕТАЛЛОСТРОЙ Авг.'!D35:E35,'[9]МЕТАЛЛОСТРОЙ Сент.'!D35:E35,'[10]МЕТАЛЛОСТРОЙ Окт.'!D35:E35+'[11]МЕТАЛЛОСТРОЙ Нояб.'!D35:E35,'[11]МЕТАЛЛОСТРОЙ Нояб.'!D35:E35,'[12]МЕТАЛЛОСТРОЙ Дек.'!D35:E35)</f>
        <v>0</v>
      </c>
      <c r="F49" s="276"/>
      <c r="G49" s="108">
        <f>SUM('[1]МЕТАЛЛОСТРОЙ Янв.'!F35:G35,'[2]МЕТАЛЛОСТРОЙ Февр.'!F35:G35,'[3]МЕТАЛЛОСТРОЙ Март'!F35:G35,'[4]МЕТАЛЛОСТРОЙ Апр.'!F35:G35,'[5]МЕТАЛЛОСТРОЙ Май'!F35:G35,'[6]МЕТАЛЛОСТРОЙ Июнь'!F35:G35,'[7]МЕТАЛЛОСТРОЙ Июль'!F35:G35,'[8]МЕТАЛЛОСТРОЙ Авг.'!F35:G35,'[9]МЕТАЛЛОСТРОЙ Сент.'!F35:G35,'[10]МЕТАЛЛОСТРОЙ Окт.'!F35:G35+'[11]МЕТАЛЛОСТРОЙ Нояб.'!F35:G35,'[11]МЕТАЛЛОСТРОЙ Нояб.'!F35:G35,'[12]МЕТАЛЛОСТРОЙ Дек.'!F35:G35)</f>
        <v>0</v>
      </c>
      <c r="H49" s="276"/>
      <c r="I49" s="108">
        <f>SUM('[1]МЕТАЛЛОСТРОЙ Янв.'!H35:I35,'[2]МЕТАЛЛОСТРОЙ Февр.'!H35:I35,'[3]МЕТАЛЛОСТРОЙ Март'!H35:I35,'[4]МЕТАЛЛОСТРОЙ Апр.'!H35:I35,'[5]МЕТАЛЛОСТРОЙ Май'!H35:I35,'[6]МЕТАЛЛОСТРОЙ Июнь'!H35:I35,'[7]МЕТАЛЛОСТРОЙ Июль'!H35:I35,'[8]МЕТАЛЛОСТРОЙ Авг.'!H35:I35,'[9]МЕТАЛЛОСТРОЙ Сент.'!H35:I35,'[10]МЕТАЛЛОСТРОЙ Окт.'!H35:I35+'[11]МЕТАЛЛОСТРОЙ Нояб.'!H35:I35,'[11]МЕТАЛЛОСТРОЙ Нояб.'!H35:I35,'[12]МЕТАЛЛОСТРОЙ Дек.'!H35:I35)</f>
        <v>0</v>
      </c>
      <c r="J49" s="276"/>
      <c r="K49" s="108">
        <f>SUM('[1]МЕТАЛЛОСТРОЙ Янв.'!J35:K35,'[2]МЕТАЛЛОСТРОЙ Февр.'!J35:K35,'[3]МЕТАЛЛОСТРОЙ Март'!J35:K35,'[4]МЕТАЛЛОСТРОЙ Апр.'!J35:K35,'[5]МЕТАЛЛОСТРОЙ Май'!J35:K35,'[6]МЕТАЛЛОСТРОЙ Июнь'!J35:K35,'[7]МЕТАЛЛОСТРОЙ Июль'!J35:K35,'[8]МЕТАЛЛОСТРОЙ Авг.'!J35:K35,'[9]МЕТАЛЛОСТРОЙ Сент.'!J35:K35,'[10]МЕТАЛЛОСТРОЙ Окт.'!J35:K35+'[11]МЕТАЛЛОСТРОЙ Нояб.'!J35:K35,'[11]МЕТАЛЛОСТРОЙ Нояб.'!J35:K35,'[12]МЕТАЛЛОСТРОЙ Дек.'!J35:K35)</f>
        <v>0</v>
      </c>
      <c r="L49" s="276"/>
      <c r="M49" s="108">
        <f>SUM('[1]МЕТАЛЛОСТРОЙ Янв.'!L35:M35,'[2]МЕТАЛЛОСТРОЙ Февр.'!L35:M35,'[3]МЕТАЛЛОСТРОЙ Март'!L35:M35,'[4]МЕТАЛЛОСТРОЙ Апр.'!L35:M35,'[5]МЕТАЛЛОСТРОЙ Май'!L35:M35,'[6]МЕТАЛЛОСТРОЙ Июнь'!L35:M35,'[7]МЕТАЛЛОСТРОЙ Июль'!L35:M35,'[8]МЕТАЛЛОСТРОЙ Авг.'!L35:M35,'[9]МЕТАЛЛОСТРОЙ Сент.'!L35:M35,'[10]МЕТАЛЛОСТРОЙ Окт.'!L35:M35+'[11]МЕТАЛЛОСТРОЙ Нояб.'!L35:M35,'[11]МЕТАЛЛОСТРОЙ Нояб.'!L35:M35,'[12]МЕТАЛЛОСТРОЙ Дек.'!L35:M35)</f>
        <v>0</v>
      </c>
      <c r="N49" s="276"/>
      <c r="O49" s="108">
        <f>SUM('[1]МЕТАЛЛОСТРОЙ Янв.'!N35:O35,'[2]МЕТАЛЛОСТРОЙ Февр.'!N35:O35,'[3]МЕТАЛЛОСТРОЙ Март'!N35:O35,'[4]МЕТАЛЛОСТРОЙ Апр.'!N35:O35,'[5]МЕТАЛЛОСТРОЙ Май'!N35:O35,'[6]МЕТАЛЛОСТРОЙ Июнь'!N35:O35,'[7]МЕТАЛЛОСТРОЙ Июль'!N35:O35,'[8]МЕТАЛЛОСТРОЙ Авг.'!N35:O35,'[9]МЕТАЛЛОСТРОЙ Сент.'!N35:O35,'[10]МЕТАЛЛОСТРОЙ Окт.'!N35:O35+'[11]МЕТАЛЛОСТРОЙ Нояб.'!N35:O35,'[11]МЕТАЛЛОСТРОЙ Нояб.'!N35:O35,'[12]МЕТАЛЛОСТРОЙ Дек.'!N35:O35)</f>
        <v>0</v>
      </c>
      <c r="P49" s="276"/>
      <c r="Q49" s="108">
        <f>SUM('[1]МЕТАЛЛОСТРОЙ Янв.'!P35:Q35,'[2]МЕТАЛЛОСТРОЙ Февр.'!P35:Q35,'[3]МЕТАЛЛОСТРОЙ Март'!P35:Q35,'[4]МЕТАЛЛОСТРОЙ Апр.'!P35:Q35,'[5]МЕТАЛЛОСТРОЙ Май'!P35:Q35,'[6]МЕТАЛЛОСТРОЙ Июнь'!P35:Q35,'[7]МЕТАЛЛОСТРОЙ Июль'!P35:Q35,'[8]МЕТАЛЛОСТРОЙ Авг.'!P35:Q35,'[9]МЕТАЛЛОСТРОЙ Сент.'!P35:Q35,'[10]МЕТАЛЛОСТРОЙ Окт.'!P35:Q35+'[11]МЕТАЛЛОСТРОЙ Нояб.'!P35:Q35,'[11]МЕТАЛЛОСТРОЙ Нояб.'!P35:Q35,'[12]МЕТАЛЛОСТРОЙ Дек.'!P35:Q35)</f>
        <v>0</v>
      </c>
      <c r="R49" s="276"/>
      <c r="S49" s="108">
        <f>SUM('[1]МЕТАЛЛОСТРОЙ Янв.'!R35:S35,'[2]МЕТАЛЛОСТРОЙ Февр.'!R35:S35,'[3]МЕТАЛЛОСТРОЙ Март'!R35:S35,'[4]МЕТАЛЛОСТРОЙ Апр.'!R35:S35,'[5]МЕТАЛЛОСТРОЙ Май'!R35:S35,'[6]МЕТАЛЛОСТРОЙ Июнь'!R35:S35,'[7]МЕТАЛЛОСТРОЙ Июль'!R35:S35,'[8]МЕТАЛЛОСТРОЙ Авг.'!R35:S35,'[9]МЕТАЛЛОСТРОЙ Сент.'!R35:S35,'[10]МЕТАЛЛОСТРОЙ Окт.'!R35:S35+'[11]МЕТАЛЛОСТРОЙ Нояб.'!R35:S35,'[11]МЕТАЛЛОСТРОЙ Нояб.'!R35:S35,'[12]МЕТАЛЛОСТРОЙ Дек.'!R35:S35)</f>
        <v>0</v>
      </c>
      <c r="T49" s="276"/>
      <c r="U49" s="108">
        <f>SUM('[1]МЕТАЛЛОСТРОЙ Янв.'!T35:U35,'[2]МЕТАЛЛОСТРОЙ Февр.'!T35:U35,'[3]МЕТАЛЛОСТРОЙ Март'!T35:U35,'[4]МЕТАЛЛОСТРОЙ Апр.'!T35:U35,'[5]МЕТАЛЛОСТРОЙ Май'!T35:U35,'[6]МЕТАЛЛОСТРОЙ Июнь'!T35:U35,'[7]МЕТАЛЛОСТРОЙ Июль'!T35:U35,'[8]МЕТАЛЛОСТРОЙ Авг.'!T35:U35,'[9]МЕТАЛЛОСТРОЙ Сент.'!T35:U35,'[10]МЕТАЛЛОСТРОЙ Окт.'!T35:U35+'[11]МЕТАЛЛОСТРОЙ Нояб.'!T35:U35,'[11]МЕТАЛЛОСТРОЙ Нояб.'!T35:U35,'[12]МЕТАЛЛОСТРОЙ Дек.'!T35:U35)</f>
        <v>0</v>
      </c>
      <c r="V49" s="276"/>
      <c r="W49" s="108">
        <f>SUM('[1]МЕТАЛЛОСТРОЙ Янв.'!V35:W35,'[2]МЕТАЛЛОСТРОЙ Февр.'!V35:W35,'[3]МЕТАЛЛОСТРОЙ Март'!V35:W35,'[4]МЕТАЛЛОСТРОЙ Апр.'!V35:W35,'[5]МЕТАЛЛОСТРОЙ Май'!V35:W35,'[6]МЕТАЛЛОСТРОЙ Июнь'!V35:W35,'[7]МЕТАЛЛОСТРОЙ Июль'!V35:W35,'[8]МЕТАЛЛОСТРОЙ Авг.'!V35:W35,'[9]МЕТАЛЛОСТРОЙ Сент.'!V35:W35,'[10]МЕТАЛЛОСТРОЙ Окт.'!V35:W35+'[11]МЕТАЛЛОСТРОЙ Нояб.'!V35:W35,'[11]МЕТАЛЛОСТРОЙ Нояб.'!V35:W35,'[12]МЕТАЛЛОСТРОЙ Дек.'!V35:W35)</f>
        <v>0</v>
      </c>
      <c r="X49" s="276"/>
      <c r="Y49" s="108">
        <f>SUM('[1]МЕТАЛЛОСТРОЙ Янв.'!X35:Y35,'[2]МЕТАЛЛОСТРОЙ Февр.'!X35:Y35,'[3]МЕТАЛЛОСТРОЙ Март'!X35:Y35,'[4]МЕТАЛЛОСТРОЙ Апр.'!X35:Y35,'[5]МЕТАЛЛОСТРОЙ Май'!X35:Y35,'[6]МЕТАЛЛОСТРОЙ Июнь'!X35:Y35,'[7]МЕТАЛЛОСТРОЙ Июль'!X35:Y35,'[8]МЕТАЛЛОСТРОЙ Авг.'!X35:Y35,'[9]МЕТАЛЛОСТРОЙ Сент.'!X35:Y35,'[10]МЕТАЛЛОСТРОЙ Окт.'!X35:Y35+'[11]МЕТАЛЛОСТРОЙ Нояб.'!X35:Y35,'[11]МЕТАЛЛОСТРОЙ Нояб.'!X35:Y35,'[12]МЕТАЛЛОСТРОЙ Дек.'!X35:Y35)</f>
        <v>0</v>
      </c>
      <c r="Z49" s="276"/>
      <c r="AA49" s="108">
        <f>SUM('[1]МЕТАЛЛОСТРОЙ Янв.'!Z35:AA35,'[2]МЕТАЛЛОСТРОЙ Февр.'!Z35:AA35,'[3]МЕТАЛЛОСТРОЙ Март'!Z35:AA35,'[4]МЕТАЛЛОСТРОЙ Апр.'!Z35:AA35,'[5]МЕТАЛЛОСТРОЙ Май'!Z35:AA35,'[6]МЕТАЛЛОСТРОЙ Июнь'!Z35:AA35,'[7]МЕТАЛЛОСТРОЙ Июль'!Z35:AA35,'[8]МЕТАЛЛОСТРОЙ Авг.'!Z35:AA35,'[9]МЕТАЛЛОСТРОЙ Сент.'!Z35:AA35,'[10]МЕТАЛЛОСТРОЙ Окт.'!Z35:AA35+'[11]МЕТАЛЛОСТРОЙ Нояб.'!Z35:AA35,'[11]МЕТАЛЛОСТРОЙ Нояб.'!Z35:AA35,'[12]МЕТАЛЛОСТРОЙ Дек.'!Z35:AA35)</f>
        <v>0</v>
      </c>
      <c r="AB49" s="276"/>
      <c r="AC49" s="108">
        <f>SUM('[1]МЕТАЛЛОСТРОЙ Янв.'!AB35:AC35,'[2]МЕТАЛЛОСТРОЙ Февр.'!AB35:AC35,'[3]МЕТАЛЛОСТРОЙ Март'!AB35:AC35,'[4]МЕТАЛЛОСТРОЙ Апр.'!AB35:AC35,'[5]МЕТАЛЛОСТРОЙ Май'!AB35:AC35,'[6]МЕТАЛЛОСТРОЙ Июнь'!AB35:AC35,'[7]МЕТАЛЛОСТРОЙ Июль'!AB35:AC35,'[8]МЕТАЛЛОСТРОЙ Авг.'!AB35:AC35,'[9]МЕТАЛЛОСТРОЙ Сент.'!AB35:AC35,'[10]МЕТАЛЛОСТРОЙ Окт.'!AB35:AC35+'[11]МЕТАЛЛОСТРОЙ Нояб.'!AB35:AC35,'[11]МЕТАЛЛОСТРОЙ Нояб.'!AB35:AC35,'[12]МЕТАЛЛОСТРОЙ Дек.'!AB35:AC35)</f>
        <v>0</v>
      </c>
      <c r="AD49" s="276"/>
      <c r="AE49" s="108">
        <f>SUM('[1]МЕТАЛЛОСТРОЙ Янв.'!AD35:AE35,'[2]МЕТАЛЛОСТРОЙ Февр.'!AD35:AE35,'[3]МЕТАЛЛОСТРОЙ Март'!AD35:AE35,'[4]МЕТАЛЛОСТРОЙ Апр.'!AD35:AE35,'[5]МЕТАЛЛОСТРОЙ Май'!AD35:AE35,'[6]МЕТАЛЛОСТРОЙ Июнь'!AD35:AE35,'[7]МЕТАЛЛОСТРОЙ Июль'!AD35:AE35,'[8]МЕТАЛЛОСТРОЙ Авг.'!AD35:AE35,'[9]МЕТАЛЛОСТРОЙ Сент.'!AD35:AE35,'[10]МЕТАЛЛОСТРОЙ Окт.'!AD35:AE35+'[11]МЕТАЛЛОСТРОЙ Нояб.'!AD35:AE35,'[11]МЕТАЛЛОСТРОЙ Нояб.'!AD35:AE35,'[12]МЕТАЛЛОСТРОЙ Дек.'!AD35:AE35)</f>
        <v>0</v>
      </c>
      <c r="AF49" s="276"/>
      <c r="AG49" s="108">
        <f>SUM('[1]МЕТАЛЛОСТРОЙ Янв.'!AF35:AG35,'[2]МЕТАЛЛОСТРОЙ Февр.'!AF35:AG35,'[3]МЕТАЛЛОСТРОЙ Март'!AF35:AG35,'[4]МЕТАЛЛОСТРОЙ Апр.'!AF35:AG35,'[5]МЕТАЛЛОСТРОЙ Май'!AF35:AG35,'[6]МЕТАЛЛОСТРОЙ Июнь'!AF35:AG35,'[7]МЕТАЛЛОСТРОЙ Июль'!AF35:AG35,'[8]МЕТАЛЛОСТРОЙ Авг.'!AF35:AG35,'[9]МЕТАЛЛОСТРОЙ Сент.'!AF35:AG35,'[10]МЕТАЛЛОСТРОЙ Окт.'!AF35:AG35+'[11]МЕТАЛЛОСТРОЙ Нояб.'!AF35:AG35,'[11]МЕТАЛЛОСТРОЙ Нояб.'!AF35:AG35,'[12]МЕТАЛЛОСТРОЙ Дек.'!AF35:AG35)</f>
        <v>0</v>
      </c>
      <c r="AH49" s="276"/>
      <c r="AI49" s="108">
        <f>SUM('[1]МЕТАЛЛОСТРОЙ Янв.'!AH35:AI35,'[2]МЕТАЛЛОСТРОЙ Февр.'!AH35:AI35,'[3]МЕТАЛЛОСТРОЙ Март'!AH35:AI35,'[4]МЕТАЛЛОСТРОЙ Апр.'!AH35:AI35,'[5]МЕТАЛЛОСТРОЙ Май'!AH35:AI35,'[6]МЕТАЛЛОСТРОЙ Июнь'!AH35:AI35,'[7]МЕТАЛЛОСТРОЙ Июль'!AH35:AI35,'[8]МЕТАЛЛОСТРОЙ Авг.'!AH35:AI35,'[9]МЕТАЛЛОСТРОЙ Сент.'!AH35:AI35,'[10]МЕТАЛЛОСТРОЙ Окт.'!AH35:AI35+'[11]МЕТАЛЛОСТРОЙ Нояб.'!AH35:AI35,'[11]МЕТАЛЛОСТРОЙ Нояб.'!AH35:AI35,'[12]МЕТАЛЛОСТРОЙ Дек.'!AH35:AI35)</f>
        <v>0</v>
      </c>
      <c r="AJ49" s="276"/>
      <c r="AK49" s="108">
        <f>SUM('[1]МЕТАЛЛОСТРОЙ Янв.'!AJ35:AK35,'[2]МЕТАЛЛОСТРОЙ Февр.'!AJ35:AK35,'[3]МЕТАЛЛОСТРОЙ Март'!AJ35:AK35,'[4]МЕТАЛЛОСТРОЙ Апр.'!AJ35:AK35,'[5]МЕТАЛЛОСТРОЙ Май'!AJ35:AK35,'[6]МЕТАЛЛОСТРОЙ Июнь'!AJ35:AK35,'[7]МЕТАЛЛОСТРОЙ Июль'!AJ35:AK35,'[8]МЕТАЛЛОСТРОЙ Авг.'!AJ35:AK35,'[9]МЕТАЛЛОСТРОЙ Сент.'!AJ35:AK35,'[10]МЕТАЛЛОСТРОЙ Окт.'!AJ35:AK35+'[11]МЕТАЛЛОСТРОЙ Нояб.'!AJ35:AK35,'[11]МЕТАЛЛОСТРОЙ Нояб.'!AJ35:AK35,'[12]МЕТАЛЛОСТРОЙ Дек.'!AJ35:AK35)</f>
        <v>0</v>
      </c>
      <c r="AL49" s="276"/>
      <c r="AM49" s="108">
        <f>SUM('[1]МЕТАЛЛОСТРОЙ Янв.'!AL35:AM35,'[2]МЕТАЛЛОСТРОЙ Февр.'!AL35:AM35,'[3]МЕТАЛЛОСТРОЙ Март'!AL35:AM35,'[4]МЕТАЛЛОСТРОЙ Апр.'!AL35:AM35,'[5]МЕТАЛЛОСТРОЙ Май'!AL35:AM35,'[6]МЕТАЛЛОСТРОЙ Июнь'!AL35:AM35,'[7]МЕТАЛЛОСТРОЙ Июль'!AL35:AM35,'[8]МЕТАЛЛОСТРОЙ Авг.'!AL35:AM35,'[9]МЕТАЛЛОСТРОЙ Сент.'!AL35:AM35,'[10]МЕТАЛЛОСТРОЙ Окт.'!AL35:AM35+'[11]МЕТАЛЛОСТРОЙ Нояб.'!AL35:AM35,'[11]МЕТАЛЛОСТРОЙ Нояб.'!AL35:AM35,'[12]МЕТАЛЛОСТРОЙ Дек.'!AL35:AM35)</f>
        <v>0</v>
      </c>
      <c r="AN49" s="276"/>
      <c r="AO49" s="108">
        <f>SUM('[1]МЕТАЛЛОСТРОЙ Янв.'!AN35:AO35,'[2]МЕТАЛЛОСТРОЙ Февр.'!AN35:AO35,'[3]МЕТАЛЛОСТРОЙ Март'!AN35:AO35,'[4]МЕТАЛЛОСТРОЙ Апр.'!AN35:AO35,'[5]МЕТАЛЛОСТРОЙ Май'!AN35:AO35,'[6]МЕТАЛЛОСТРОЙ Июнь'!AN35:AO35,'[7]МЕТАЛЛОСТРОЙ Июль'!AN35:AO35,'[8]МЕТАЛЛОСТРОЙ Авг.'!AN35:AO35,'[9]МЕТАЛЛОСТРОЙ Сент.'!AN35:AO35,'[10]МЕТАЛЛОСТРОЙ Окт.'!AN35:AO35+'[11]МЕТАЛЛОСТРОЙ Нояб.'!AN35:AO35,'[11]МЕТАЛЛОСТРОЙ Нояб.'!AN35:AO35,'[12]МЕТАЛЛОСТРОЙ Дек.'!AN35:AO35)</f>
        <v>55.483000000000004</v>
      </c>
      <c r="AP49" s="276"/>
      <c r="AQ49" s="108">
        <f>SUM('[1]МЕТАЛЛОСТРОЙ Янв.'!AP35:AQ35,'[2]МЕТАЛЛОСТРОЙ Февр.'!AP35:AQ35,'[3]МЕТАЛЛОСТРОЙ Март'!AP35:AQ35,'[4]МЕТАЛЛОСТРОЙ Апр.'!AP35:AQ35,'[5]МЕТАЛЛОСТРОЙ Май'!AP35:AQ35,'[6]МЕТАЛЛОСТРОЙ Июнь'!AP35:AQ35,'[7]МЕТАЛЛОСТРОЙ Июль'!AP35:AQ35,'[8]МЕТАЛЛОСТРОЙ Авг.'!AP35:AQ35,'[9]МЕТАЛЛОСТРОЙ Сент.'!AP35:AQ35,'[10]МЕТАЛЛОСТРОЙ Окт.'!AP35:AQ35+'[11]МЕТАЛЛОСТРОЙ Нояб.'!AP35:AQ35,'[11]МЕТАЛЛОСТРОЙ Нояб.'!AP35:AQ35,'[12]МЕТАЛЛОСТРОЙ Дек.'!AP35:AQ35)</f>
        <v>0</v>
      </c>
      <c r="AR49" s="276"/>
      <c r="AS49" s="108">
        <f>SUM('[1]МЕТАЛЛОСТРОЙ Янв.'!AR35:AS35,'[2]МЕТАЛЛОСТРОЙ Февр.'!AR35:AS35,'[3]МЕТАЛЛОСТРОЙ Март'!AR35:AS35,'[4]МЕТАЛЛОСТРОЙ Апр.'!AR35:AS35,'[5]МЕТАЛЛОСТРОЙ Май'!AR35:AS35,'[6]МЕТАЛЛОСТРОЙ Июнь'!AR35:AS35,'[7]МЕТАЛЛОСТРОЙ Июль'!AR35:AS35,'[8]МЕТАЛЛОСТРОЙ Авг.'!AR35:AS35,'[9]МЕТАЛЛОСТРОЙ Сент.'!AR35:AS35,'[10]МЕТАЛЛОСТРОЙ Окт.'!AR35:AS35+'[11]МЕТАЛЛОСТРОЙ Нояб.'!AR35:AS35,'[11]МЕТАЛЛОСТРОЙ Нояб.'!AR35:AS35,'[12]МЕТАЛЛОСТРОЙ Дек.'!AR35:AS35)</f>
        <v>0</v>
      </c>
      <c r="AT49" s="276"/>
      <c r="AU49" s="108">
        <f>SUM('[1]МЕТАЛЛОСТРОЙ Янв.'!AT35:AU35,'[2]МЕТАЛЛОСТРОЙ Февр.'!AT35:AU35,'[3]МЕТАЛЛОСТРОЙ Март'!AT35:AU35,'[4]МЕТАЛЛОСТРОЙ Апр.'!AT35:AU35,'[5]МЕТАЛЛОСТРОЙ Май'!AT35:AU35,'[6]МЕТАЛЛОСТРОЙ Июнь'!AT35:AU35,'[7]МЕТАЛЛОСТРОЙ Июль'!AT35:AU35,'[8]МЕТАЛЛОСТРОЙ Авг.'!AT35:AU35,'[9]МЕТАЛЛОСТРОЙ Сент.'!AT35:AU35,'[10]МЕТАЛЛОСТРОЙ Окт.'!AT35:AU35+'[11]МЕТАЛЛОСТРОЙ Нояб.'!AT35:AU35,'[11]МЕТАЛЛОСТРОЙ Нояб.'!AT35:AU35,'[12]МЕТАЛЛОСТРОЙ Дек.'!AT35:AU35)</f>
        <v>0</v>
      </c>
      <c r="AV49" s="276"/>
      <c r="AW49" s="108">
        <f>SUM('[1]МЕТАЛЛОСТРОЙ Янв.'!AV35:AW35,'[2]МЕТАЛЛОСТРОЙ Февр.'!AV35:AW35,'[3]МЕТАЛЛОСТРОЙ Март'!AV35:AW35,'[4]МЕТАЛЛОСТРОЙ Апр.'!AV35:AW35,'[5]МЕТАЛЛОСТРОЙ Май'!AV35:AW35,'[6]МЕТАЛЛОСТРОЙ Июнь'!AV35:AW35,'[7]МЕТАЛЛОСТРОЙ Июль'!AV35:AW35,'[8]МЕТАЛЛОСТРОЙ Авг.'!AV35:AW35,'[9]МЕТАЛЛОСТРОЙ Сент.'!AV35:AW35,'[10]МЕТАЛЛОСТРОЙ Окт.'!AV35:AW35+'[11]МЕТАЛЛОСТРОЙ Нояб.'!AV35:AW35,'[11]МЕТАЛЛОСТРОЙ Нояб.'!AV35:AW35,'[12]МЕТАЛЛОСТРОЙ Дек.'!AV35:AW35)</f>
        <v>0</v>
      </c>
      <c r="AX49" s="276"/>
      <c r="AY49" s="108">
        <f>SUM('[1]МЕТАЛЛОСТРОЙ Янв.'!AX35:AY35,'[2]МЕТАЛЛОСТРОЙ Февр.'!AX35:AY35,'[3]МЕТАЛЛОСТРОЙ Март'!AX35:AY35,'[4]МЕТАЛЛОСТРОЙ Апр.'!AX35:AY35,'[5]МЕТАЛЛОСТРОЙ Май'!AX35:AY35,'[6]МЕТАЛЛОСТРОЙ Июнь'!AX35:AY35,'[7]МЕТАЛЛОСТРОЙ Июль'!AX35:AY35,'[8]МЕТАЛЛОСТРОЙ Авг.'!AX35:AY35,'[9]МЕТАЛЛОСТРОЙ Сент.'!AX35:AY35,'[10]МЕТАЛЛОСТРОЙ Окт.'!AX35:AY35+'[11]МЕТАЛЛОСТРОЙ Нояб.'!AX35:AY35,'[11]МЕТАЛЛОСТРОЙ Нояб.'!AX35:AY35,'[12]МЕТАЛЛОСТРОЙ Дек.'!AX35:AY35)</f>
        <v>0</v>
      </c>
      <c r="AZ49" s="276"/>
      <c r="BA49" s="108">
        <f>SUM('[1]МЕТАЛЛОСТРОЙ Янв.'!AZ35:BA35,'[2]МЕТАЛЛОСТРОЙ Февр.'!AZ35:BA35,'[3]МЕТАЛЛОСТРОЙ Март'!AZ35:BA35,'[4]МЕТАЛЛОСТРОЙ Апр.'!AZ35:BA35,'[5]МЕТАЛЛОСТРОЙ Май'!AZ35:BA35,'[6]МЕТАЛЛОСТРОЙ Июнь'!AZ35:BA35,'[7]МЕТАЛЛОСТРОЙ Июль'!AZ35:BA35,'[8]МЕТАЛЛОСТРОЙ Авг.'!AZ35:BA35,'[9]МЕТАЛЛОСТРОЙ Сент.'!AZ35:BA35,'[10]МЕТАЛЛОСТРОЙ Окт.'!AZ35:BA35+'[11]МЕТАЛЛОСТРОЙ Нояб.'!AZ35:BA35,'[11]МЕТАЛЛОСТРОЙ Нояб.'!AZ35:BA35,'[12]МЕТАЛЛОСТРОЙ Дек.'!AZ35:BA35)</f>
        <v>0</v>
      </c>
      <c r="BB49" s="276"/>
      <c r="BC49" s="108">
        <f>SUM('[1]МЕТАЛЛОСТРОЙ Янв.'!BB35:BC35,'[2]МЕТАЛЛОСТРОЙ Февр.'!BB35:BC35,'[3]МЕТАЛЛОСТРОЙ Март'!BB35:BC35,'[4]МЕТАЛЛОСТРОЙ Апр.'!BB35:BC35,'[5]МЕТАЛЛОСТРОЙ Май'!BB35:BC35,'[6]МЕТАЛЛОСТРОЙ Июнь'!BB35:BC35,'[7]МЕТАЛЛОСТРОЙ Июль'!BB35:BC35,'[8]МЕТАЛЛОСТРОЙ Авг.'!BB35:BC35,'[9]МЕТАЛЛОСТРОЙ Сент.'!BB35:BC35,'[10]МЕТАЛЛОСТРОЙ Окт.'!BB35:BC35+'[11]МЕТАЛЛОСТРОЙ Нояб.'!BB35:BC35,'[11]МЕТАЛЛОСТРОЙ Нояб.'!BB35:BC35,'[12]МЕТАЛЛОСТРОЙ Дек.'!BB35:BC35)</f>
        <v>0</v>
      </c>
      <c r="BD49" s="276"/>
      <c r="BE49" s="108">
        <f>SUM('[1]МЕТАЛЛОСТРОЙ Янв.'!BD35:BE35,'[2]МЕТАЛЛОСТРОЙ Февр.'!BD35:BE35,'[3]МЕТАЛЛОСТРОЙ Март'!BD35:BE35,'[4]МЕТАЛЛОСТРОЙ Апр.'!BD35:BE35,'[5]МЕТАЛЛОСТРОЙ Май'!BD35:BE35,'[6]МЕТАЛЛОСТРОЙ Июнь'!BD35:BE35,'[7]МЕТАЛЛОСТРОЙ Июль'!BD35:BE35,'[8]МЕТАЛЛОСТРОЙ Авг.'!BD35:BE35,'[9]МЕТАЛЛОСТРОЙ Сент.'!BD35:BE35,'[10]МЕТАЛЛОСТРОЙ Окт.'!BD35:BE35+'[11]МЕТАЛЛОСТРОЙ Нояб.'!BD35:BE35,'[11]МЕТАЛЛОСТРОЙ Нояб.'!BD35:BE35,'[12]МЕТАЛЛОСТРОЙ Дек.'!BD35:BE35)</f>
        <v>0</v>
      </c>
      <c r="BF49" s="276"/>
      <c r="BG49" s="108">
        <f>SUM('[1]МЕТАЛЛОСТРОЙ Янв.'!BF35:BG35,'[2]МЕТАЛЛОСТРОЙ Февр.'!BF35:BG35,'[3]МЕТАЛЛОСТРОЙ Март'!BF35:BG35,'[4]МЕТАЛЛОСТРОЙ Апр.'!BF35:BG35,'[5]МЕТАЛЛОСТРОЙ Май'!BF35:BG35,'[6]МЕТАЛЛОСТРОЙ Июнь'!BF35:BG35,'[7]МЕТАЛЛОСТРОЙ Июль'!BF35:BG35,'[8]МЕТАЛЛОСТРОЙ Авг.'!BF35:BG35,'[9]МЕТАЛЛОСТРОЙ Сент.'!BF35:BG35,'[10]МЕТАЛЛОСТРОЙ Окт.'!BF35:BG35+'[11]МЕТАЛЛОСТРОЙ Нояб.'!BF35:BG35,'[11]МЕТАЛЛОСТРОЙ Нояб.'!BF35:BG35,'[12]МЕТАЛЛОСТРОЙ Дек.'!BF35:BG35)</f>
        <v>0</v>
      </c>
      <c r="BH49" s="276"/>
      <c r="BI49" s="108">
        <f>SUM('[1]МЕТАЛЛОСТРОЙ Янв.'!BH35:BI35,'[2]МЕТАЛЛОСТРОЙ Февр.'!BH35:BI35,'[3]МЕТАЛЛОСТРОЙ Март'!BH35:BI35,'[4]МЕТАЛЛОСТРОЙ Апр.'!BH35:BI35,'[5]МЕТАЛЛОСТРОЙ Май'!BH35:BI35,'[6]МЕТАЛЛОСТРОЙ Июнь'!BH35:BI35,'[7]МЕТАЛЛОСТРОЙ Июль'!BH35:BI35,'[8]МЕТАЛЛОСТРОЙ Авг.'!BH35:BI35,'[9]МЕТАЛЛОСТРОЙ Сент.'!BH35:BI35,'[10]МЕТАЛЛОСТРОЙ Окт.'!BH35:BI35+'[11]МЕТАЛЛОСТРОЙ Нояб.'!BH35:BI35,'[11]МЕТАЛЛОСТРОЙ Нояб.'!BH35:BI35,'[12]МЕТАЛЛОСТРОЙ Дек.'!BH35:BI35)</f>
        <v>0</v>
      </c>
      <c r="BJ49" s="276"/>
      <c r="BK49" s="108">
        <f>SUM('[1]МЕТАЛЛОСТРОЙ Янв.'!BJ35:BK35,'[2]МЕТАЛЛОСТРОЙ Февр.'!BJ35:BK35,'[3]МЕТАЛЛОСТРОЙ Март'!BJ35:BK35,'[4]МЕТАЛЛОСТРОЙ Апр.'!BJ35:BK35,'[5]МЕТАЛЛОСТРОЙ Май'!BJ35:BK35,'[6]МЕТАЛЛОСТРОЙ Июнь'!BJ35:BK35,'[7]МЕТАЛЛОСТРОЙ Июль'!BJ35:BK35,'[8]МЕТАЛЛОСТРОЙ Авг.'!BJ35:BK35,'[9]МЕТАЛЛОСТРОЙ Сент.'!BJ35:BK35,'[10]МЕТАЛЛОСТРОЙ Окт.'!BJ35:BK35+'[11]МЕТАЛЛОСТРОЙ Нояб.'!BJ35:BK35,'[11]МЕТАЛЛОСТРОЙ Нояб.'!BJ35:BK35,'[12]МЕТАЛЛОСТРОЙ Дек.'!BJ35:BK35)</f>
        <v>0</v>
      </c>
      <c r="BL49" s="276"/>
      <c r="BM49" s="108">
        <f>SUM('[1]МЕТАЛЛОСТРОЙ Янв.'!BL35:BM35,'[2]МЕТАЛЛОСТРОЙ Февр.'!BL35:BM35,'[3]МЕТАЛЛОСТРОЙ Март'!BL35:BM35,'[4]МЕТАЛЛОСТРОЙ Апр.'!BL35:BM35,'[5]МЕТАЛЛОСТРОЙ Май'!BL35:BM35,'[6]МЕТАЛЛОСТРОЙ Июнь'!BL35:BM35,'[7]МЕТАЛЛОСТРОЙ Июль'!BL35:BM35,'[8]МЕТАЛЛОСТРОЙ Авг.'!BL35:BM35,'[9]МЕТАЛЛОСТРОЙ Сент.'!BL35:BM35,'[10]МЕТАЛЛОСТРОЙ Окт.'!BL35:BM35+'[11]МЕТАЛЛОСТРОЙ Нояб.'!BL35:BM35,'[11]МЕТАЛЛОСТРОЙ Нояб.'!BL35:BM35,'[12]МЕТАЛЛОСТРОЙ Дек.'!BL35:BM35)</f>
        <v>0</v>
      </c>
      <c r="BN49" s="276"/>
      <c r="BO49" s="108">
        <f>SUM('[1]МЕТАЛЛОСТРОЙ Янв.'!BN35:BO35,'[2]МЕТАЛЛОСТРОЙ Февр.'!BN35:BO35,'[3]МЕТАЛЛОСТРОЙ Март'!BN35:BO35,'[4]МЕТАЛЛОСТРОЙ Апр.'!BN35:BO35,'[5]МЕТАЛЛОСТРОЙ Май'!BN35:BO35,'[6]МЕТАЛЛОСТРОЙ Июнь'!BN35:BO35,'[7]МЕТАЛЛОСТРОЙ Июль'!BN35:BO35,'[8]МЕТАЛЛОСТРОЙ Авг.'!BN35:BO35,'[9]МЕТАЛЛОСТРОЙ Сент.'!BN35:BO35,'[10]МЕТАЛЛОСТРОЙ Окт.'!BN35:BO35+'[11]МЕТАЛЛОСТРОЙ Нояб.'!BN35:BO35,'[11]МЕТАЛЛОСТРОЙ Нояб.'!BN35:BO35,'[12]МЕТАЛЛОСТРОЙ Дек.'!BN35:BO35)</f>
        <v>0</v>
      </c>
      <c r="BP49" s="276"/>
      <c r="BQ49" s="108">
        <f>SUM('[1]МЕТАЛЛОСТРОЙ Янв.'!BP35:BQ35,'[2]МЕТАЛЛОСТРОЙ Февр.'!BP35:BQ35,'[3]МЕТАЛЛОСТРОЙ Март'!BP35:BQ35,'[4]МЕТАЛЛОСТРОЙ Апр.'!BP35:BQ35,'[5]МЕТАЛЛОСТРОЙ Май'!BP35:BQ35,'[6]МЕТАЛЛОСТРОЙ Июнь'!BP35:BQ35,'[7]МЕТАЛЛОСТРОЙ Июль'!BP35:BQ35,'[8]МЕТАЛЛОСТРОЙ Авг.'!BP35:BQ35,'[9]МЕТАЛЛОСТРОЙ Сент.'!BP35:BQ35,'[10]МЕТАЛЛОСТРОЙ Окт.'!BP35:BQ35+'[11]МЕТАЛЛОСТРОЙ Нояб.'!BP35:BQ35,'[11]МЕТАЛЛОСТРОЙ Нояб.'!BP35:BQ35,'[12]МЕТАЛЛОСТРОЙ Дек.'!BP35:BQ35)</f>
        <v>0</v>
      </c>
      <c r="BR49" s="276"/>
      <c r="BS49" s="108">
        <f>SUM('[1]МЕТАЛЛОСТРОЙ Янв.'!BR35:BS35,'[2]МЕТАЛЛОСТРОЙ Февр.'!BR35:BS35,'[3]МЕТАЛЛОСТРОЙ Март'!BR35:BS35,'[4]МЕТАЛЛОСТРОЙ Апр.'!BR35:BS35,'[5]МЕТАЛЛОСТРОЙ Май'!BR35:BS35,'[6]МЕТАЛЛОСТРОЙ Июнь'!BR35:BS35,'[7]МЕТАЛЛОСТРОЙ Июль'!BR35:BS35,'[8]МЕТАЛЛОСТРОЙ Авг.'!BR35:BS35,'[9]МЕТАЛЛОСТРОЙ Сент.'!BR35:BS35,'[10]МЕТАЛЛОСТРОЙ Окт.'!BR35:BS35+'[11]МЕТАЛЛОСТРОЙ Нояб.'!BR35:BS35,'[11]МЕТАЛЛОСТРОЙ Нояб.'!BR35:BS35,'[12]МЕТАЛЛОСТРОЙ Дек.'!BR35:BS35)</f>
        <v>0</v>
      </c>
      <c r="BT49" s="276"/>
      <c r="BU49" s="108">
        <f>SUM('[1]МЕТАЛЛОСТРОЙ Янв.'!BT35:BU35,'[2]МЕТАЛЛОСТРОЙ Февр.'!BT35:BU35,'[3]МЕТАЛЛОСТРОЙ Март'!BT35:BU35,'[4]МЕТАЛЛОСТРОЙ Апр.'!BT35:BU35,'[5]МЕТАЛЛОСТРОЙ Май'!BT35:BU35,'[6]МЕТАЛЛОСТРОЙ Июнь'!BT35:BU35,'[7]МЕТАЛЛОСТРОЙ Июль'!BT35:BU35,'[8]МЕТАЛЛОСТРОЙ Авг.'!BT35:BU35,'[9]МЕТАЛЛОСТРОЙ Сент.'!BT35:BU35,'[10]МЕТАЛЛОСТРОЙ Окт.'!BT35:BU35+'[11]МЕТАЛЛОСТРОЙ Нояб.'!BT35:BU35,'[11]МЕТАЛЛОСТРОЙ Нояб.'!BT35:BU35,'[12]МЕТАЛЛОСТРОЙ Дек.'!BT35:BU35)</f>
        <v>0</v>
      </c>
      <c r="BV49" s="276"/>
      <c r="BW49" s="108">
        <f>SUM('[1]МЕТАЛЛОСТРОЙ Янв.'!BV35:BW35,'[2]МЕТАЛЛОСТРОЙ Февр.'!BV35:BW35,'[3]МЕТАЛЛОСТРОЙ Март'!BV35:BW35,'[4]МЕТАЛЛОСТРОЙ Апр.'!BV35:BW35,'[5]МЕТАЛЛОСТРОЙ Май'!BV35:BW35,'[6]МЕТАЛЛОСТРОЙ Июнь'!BV35:BW35,'[7]МЕТАЛЛОСТРОЙ Июль'!BV35:BW35,'[8]МЕТАЛЛОСТРОЙ Авг.'!BV35:BW35,'[9]МЕТАЛЛОСТРОЙ Сент.'!BV35:BW35,'[10]МЕТАЛЛОСТРОЙ Окт.'!BV35:BW35+'[11]МЕТАЛЛОСТРОЙ Нояб.'!BV35:BW35,'[11]МЕТАЛЛОСТРОЙ Нояб.'!BV35:BW35,'[12]МЕТАЛЛОСТРОЙ Дек.'!BV35:BW35)</f>
        <v>0</v>
      </c>
      <c r="BX49" s="276"/>
      <c r="BY49" s="108">
        <f>SUM('[1]МЕТАЛЛОСТРОЙ Янв.'!BX35:BY35,'[2]МЕТАЛЛОСТРОЙ Февр.'!BX35:BY35,'[3]МЕТАЛЛОСТРОЙ Март'!BX35:BY35,'[4]МЕТАЛЛОСТРОЙ Апр.'!BX35:BY35,'[5]МЕТАЛЛОСТРОЙ Май'!BX35:BY35,'[6]МЕТАЛЛОСТРОЙ Июнь'!BX35:BY35,'[7]МЕТАЛЛОСТРОЙ Июль'!BX35:BY35,'[8]МЕТАЛЛОСТРОЙ Авг.'!BX35:BY35,'[9]МЕТАЛЛОСТРОЙ Сент.'!BX35:BY35,'[10]МЕТАЛЛОСТРОЙ Окт.'!BX35:BY35+'[11]МЕТАЛЛОСТРОЙ Нояб.'!BX35:BY35,'[11]МЕТАЛЛОСТРОЙ Нояб.'!BX35:BY35,'[12]МЕТАЛЛОСТРОЙ Дек.'!BX35:BY35)</f>
        <v>0</v>
      </c>
      <c r="BZ49" s="276"/>
      <c r="CA49" s="108">
        <f>SUM('[1]МЕТАЛЛОСТРОЙ Янв.'!BZ35:CA35,'[2]МЕТАЛЛОСТРОЙ Февр.'!BZ35:CA35,'[3]МЕТАЛЛОСТРОЙ Март'!BZ35:CA35,'[4]МЕТАЛЛОСТРОЙ Апр.'!BZ35:CA35,'[5]МЕТАЛЛОСТРОЙ Май'!BZ35:CA35,'[6]МЕТАЛЛОСТРОЙ Июнь'!BZ35:CA35,'[7]МЕТАЛЛОСТРОЙ Июль'!BZ35:CA35,'[8]МЕТАЛЛОСТРОЙ Авг.'!BZ35:CA35,'[9]МЕТАЛЛОСТРОЙ Сент.'!BZ35:CA35,'[10]МЕТАЛЛОСТРОЙ Окт.'!BZ35:CA35+'[11]МЕТАЛЛОСТРОЙ Нояб.'!BZ35:CA35,'[11]МЕТАЛЛОСТРОЙ Нояб.'!BZ35:CA35,'[12]МЕТАЛЛОСТРОЙ Дек.'!BZ35:CA35)</f>
        <v>0</v>
      </c>
      <c r="CB49" s="276"/>
      <c r="CC49" s="108">
        <f>SUM('[1]МЕТАЛЛОСТРОЙ Янв.'!CB35:CC35,'[2]МЕТАЛЛОСТРОЙ Февр.'!CB35:CC35,'[3]МЕТАЛЛОСТРОЙ Март'!CB35:CC35,'[4]МЕТАЛЛОСТРОЙ Апр.'!CB35:CC35,'[5]МЕТАЛЛОСТРОЙ Май'!CB35:CC35,'[6]МЕТАЛЛОСТРОЙ Июнь'!CB35:CC35,'[7]МЕТАЛЛОСТРОЙ Июль'!CB35:CC35,'[8]МЕТАЛЛОСТРОЙ Авг.'!CB35:CC35,'[9]МЕТАЛЛОСТРОЙ Сент.'!CB35:CC35,'[10]МЕТАЛЛОСТРОЙ Окт.'!CB35:CC35+'[11]МЕТАЛЛОСТРОЙ Нояб.'!CB35:CC35,'[11]МЕТАЛЛОСТРОЙ Нояб.'!CB35:CC35,'[12]МЕТАЛЛОСТРОЙ Дек.'!CB35:CC35)</f>
        <v>0</v>
      </c>
      <c r="CD49" s="276"/>
      <c r="CE49" s="108">
        <f>SUM('[1]МЕТАЛЛОСТРОЙ Янв.'!CD35:CE35,'[2]МЕТАЛЛОСТРОЙ Февр.'!CD35:CE35,'[3]МЕТАЛЛОСТРОЙ Март'!CD35:CE35,'[4]МЕТАЛЛОСТРОЙ Апр.'!CD35:CE35,'[5]МЕТАЛЛОСТРОЙ Май'!CD35:CE35,'[6]МЕТАЛЛОСТРОЙ Июнь'!CD35:CE35,'[7]МЕТАЛЛОСТРОЙ Июль'!CD35:CE35,'[8]МЕТАЛЛОСТРОЙ Авг.'!CD35:CE35,'[9]МЕТАЛЛОСТРОЙ Сент.'!CD35:CE35,'[10]МЕТАЛЛОСТРОЙ Окт.'!CD35:CE35+'[11]МЕТАЛЛОСТРОЙ Нояб.'!CD35:CE35,'[11]МЕТАЛЛОСТРОЙ Нояб.'!CD35:CE35,'[12]МЕТАЛЛОСТРОЙ Дек.'!CD35:CE35)</f>
        <v>0</v>
      </c>
      <c r="CF49" s="276"/>
      <c r="CG49" s="108">
        <f>SUM('[1]МЕТАЛЛОСТРОЙ Янв.'!CF35:CG35,'[2]МЕТАЛЛОСТРОЙ Февр.'!CF35:CG35,'[3]МЕТАЛЛОСТРОЙ Март'!CF35:CG35,'[4]МЕТАЛЛОСТРОЙ Апр.'!CF35:CG35,'[5]МЕТАЛЛОСТРОЙ Май'!CF35:CG35,'[6]МЕТАЛЛОСТРОЙ Июнь'!CF35:CG35,'[7]МЕТАЛЛОСТРОЙ Июль'!CF35:CG35,'[8]МЕТАЛЛОСТРОЙ Авг.'!CF35:CG35,'[9]МЕТАЛЛОСТРОЙ Сент.'!CF35:CG35,'[10]МЕТАЛЛОСТРОЙ Окт.'!CF35:CG35+'[11]МЕТАЛЛОСТРОЙ Нояб.'!CF35:CG35,'[11]МЕТАЛЛОСТРОЙ Нояб.'!CF35:CG35,'[12]МЕТАЛЛОСТРОЙ Дек.'!CF35:CG35)</f>
        <v>0</v>
      </c>
      <c r="CH49" s="276"/>
      <c r="CI49" s="108">
        <f>SUM('[1]МЕТАЛЛОСТРОЙ Янв.'!CH35:CI35,'[2]МЕТАЛЛОСТРОЙ Февр.'!CH35:CI35,'[3]МЕТАЛЛОСТРОЙ Март'!CH35:CI35,'[4]МЕТАЛЛОСТРОЙ Апр.'!CH35:CI35,'[5]МЕТАЛЛОСТРОЙ Май'!CH35:CI35,'[6]МЕТАЛЛОСТРОЙ Июнь'!CH35:CI35,'[7]МЕТАЛЛОСТРОЙ Июль'!CH35:CI35,'[8]МЕТАЛЛОСТРОЙ Авг.'!CH35:CI35,'[9]МЕТАЛЛОСТРОЙ Сент.'!CH35:CI35,'[10]МЕТАЛЛОСТРОЙ Окт.'!CH35:CI35+'[11]МЕТАЛЛОСТРОЙ Нояб.'!CH35:CI35,'[11]МЕТАЛЛОСТРОЙ Нояб.'!CH35:CI35,'[12]МЕТАЛЛОСТРОЙ Дек.'!CH35:CI35)</f>
        <v>0</v>
      </c>
      <c r="CJ49" s="276"/>
      <c r="CK49" s="108">
        <f>SUM('[1]МЕТАЛЛОСТРОЙ Янв.'!CJ35:CK35,'[2]МЕТАЛЛОСТРОЙ Февр.'!CJ35:CK35,'[3]МЕТАЛЛОСТРОЙ Март'!CJ35:CK35,'[4]МЕТАЛЛОСТРОЙ Апр.'!CJ35:CK35,'[5]МЕТАЛЛОСТРОЙ Май'!CJ35:CK35,'[6]МЕТАЛЛОСТРОЙ Июнь'!CJ35:CK35,'[7]МЕТАЛЛОСТРОЙ Июль'!CJ35:CK35,'[8]МЕТАЛЛОСТРОЙ Авг.'!CJ35:CK35,'[9]МЕТАЛЛОСТРОЙ Сент.'!CJ35:CK35,'[10]МЕТАЛЛОСТРОЙ Окт.'!CJ35:CK35+'[11]МЕТАЛЛОСТРОЙ Нояб.'!CJ35:CK35,'[11]МЕТАЛЛОСТРОЙ Нояб.'!CJ35:CK35,'[12]МЕТАЛЛОСТРОЙ Дек.'!CJ35:CK35)</f>
        <v>0</v>
      </c>
      <c r="CL49" s="276"/>
      <c r="CM49" s="108">
        <f>SUM('[1]МЕТАЛЛОСТРОЙ Янв.'!CL35:CM35,'[2]МЕТАЛЛОСТРОЙ Февр.'!CL35:CM35,'[3]МЕТАЛЛОСТРОЙ Март'!CL35:CM35,'[4]МЕТАЛЛОСТРОЙ Апр.'!CL35:CM35,'[5]МЕТАЛЛОСТРОЙ Май'!CL35:CM35,'[6]МЕТАЛЛОСТРОЙ Июнь'!CL35:CM35,'[7]МЕТАЛЛОСТРОЙ Июль'!CL35:CM35,'[8]МЕТАЛЛОСТРОЙ Авг.'!CL35:CM35,'[9]МЕТАЛЛОСТРОЙ Сент.'!CL35:CM35,'[10]МЕТАЛЛОСТРОЙ Окт.'!CL35:CM35+'[11]МЕТАЛЛОСТРОЙ Нояб.'!CL35:CM35,'[11]МЕТАЛЛОСТРОЙ Нояб.'!CL35:CM35,'[12]МЕТАЛЛОСТРОЙ Дек.'!CL35:CM35)</f>
        <v>0</v>
      </c>
      <c r="CN49" s="276"/>
      <c r="CO49" s="108">
        <f>SUM('[1]МЕТАЛЛОСТРОЙ Янв.'!CN35:CO35,'[2]МЕТАЛЛОСТРОЙ Февр.'!CN35:CO35,'[3]МЕТАЛЛОСТРОЙ Март'!CN35:CO35,'[4]МЕТАЛЛОСТРОЙ Апр.'!CN35:CO35,'[5]МЕТАЛЛОСТРОЙ Май'!CN35:CO35,'[6]МЕТАЛЛОСТРОЙ Июнь'!CN35:CO35,'[7]МЕТАЛЛОСТРОЙ Июль'!CN35:CO35,'[8]МЕТАЛЛОСТРОЙ Авг.'!CN35:CO35,'[9]МЕТАЛЛОСТРОЙ Сент.'!CN35:CO35,'[10]МЕТАЛЛОСТРОЙ Окт.'!CN35:CO35+'[11]МЕТАЛЛОСТРОЙ Нояб.'!CN35:CO35,'[11]МЕТАЛЛОСТРОЙ Нояб.'!CN35:CO35,'[12]МЕТАЛЛОСТРОЙ Дек.'!CN35:CO35)</f>
        <v>0</v>
      </c>
      <c r="CP49" s="79"/>
      <c r="CQ49" s="79"/>
      <c r="CR49" s="79"/>
    </row>
    <row r="50" spans="1:96" ht="15.9" customHeight="1" x14ac:dyDescent="0.3">
      <c r="A50" s="382">
        <v>15</v>
      </c>
      <c r="B50" s="447" t="s">
        <v>11</v>
      </c>
      <c r="C50" s="9" t="s">
        <v>8</v>
      </c>
      <c r="D50" s="276"/>
      <c r="E50" s="108">
        <f>SUM('[1]МЕТАЛЛОСТРОЙ Янв.'!D36:E36,'[2]МЕТАЛЛОСТРОЙ Февр.'!D36:E36,'[3]МЕТАЛЛОСТРОЙ Март'!D36:E36,'[4]МЕТАЛЛОСТРОЙ Апр.'!D36:E36,'[5]МЕТАЛЛОСТРОЙ Май'!D36:E36,'[6]МЕТАЛЛОСТРОЙ Июнь'!D36:E36,'[7]МЕТАЛЛОСТРОЙ Июль'!D36:E36,'[8]МЕТАЛЛОСТРОЙ Авг.'!D36:E36,'[9]МЕТАЛЛОСТРОЙ Сент.'!D36:E36,'[10]МЕТАЛЛОСТРОЙ Окт.'!D36:E36+'[11]МЕТАЛЛОСТРОЙ Нояб.'!D36:E36,'[11]МЕТАЛЛОСТРОЙ Нояб.'!D36:E36,'[12]МЕТАЛЛОСТРОЙ Дек.'!D36:E36)</f>
        <v>0</v>
      </c>
      <c r="F50" s="276"/>
      <c r="G50" s="108">
        <f>SUM('[1]МЕТАЛЛОСТРОЙ Янв.'!F36:G36,'[2]МЕТАЛЛОСТРОЙ Февр.'!F36:G36,'[3]МЕТАЛЛОСТРОЙ Март'!F36:G36,'[4]МЕТАЛЛОСТРОЙ Апр.'!F36:G36,'[5]МЕТАЛЛОСТРОЙ Май'!F36:G36,'[6]МЕТАЛЛОСТРОЙ Июнь'!F36:G36,'[7]МЕТАЛЛОСТРОЙ Июль'!F36:G36,'[8]МЕТАЛЛОСТРОЙ Авг.'!F36:G36,'[9]МЕТАЛЛОСТРОЙ Сент.'!F36:G36,'[10]МЕТАЛЛОСТРОЙ Окт.'!F36:G36+'[11]МЕТАЛЛОСТРОЙ Нояб.'!F36:G36,'[11]МЕТАЛЛОСТРОЙ Нояб.'!F36:G36,'[12]МЕТАЛЛОСТРОЙ Дек.'!F36:G36)</f>
        <v>0</v>
      </c>
      <c r="H50" s="276"/>
      <c r="I50" s="108">
        <f>SUM('[1]МЕТАЛЛОСТРОЙ Янв.'!H36:I36,'[2]МЕТАЛЛОСТРОЙ Февр.'!H36:I36,'[3]МЕТАЛЛОСТРОЙ Март'!H36:I36,'[4]МЕТАЛЛОСТРОЙ Апр.'!H36:I36,'[5]МЕТАЛЛОСТРОЙ Май'!H36:I36,'[6]МЕТАЛЛОСТРОЙ Июнь'!H36:I36,'[7]МЕТАЛЛОСТРОЙ Июль'!H36:I36,'[8]МЕТАЛЛОСТРОЙ Авг.'!H36:I36,'[9]МЕТАЛЛОСТРОЙ Сент.'!H36:I36,'[10]МЕТАЛЛОСТРОЙ Окт.'!H36:I36+'[11]МЕТАЛЛОСТРОЙ Нояб.'!H36:I36,'[11]МЕТАЛЛОСТРОЙ Нояб.'!H36:I36,'[12]МЕТАЛЛОСТРОЙ Дек.'!H36:I36)</f>
        <v>0</v>
      </c>
      <c r="J50" s="276"/>
      <c r="K50" s="108">
        <f>SUM('[1]МЕТАЛЛОСТРОЙ Янв.'!J36:K36,'[2]МЕТАЛЛОСТРОЙ Февр.'!J36:K36,'[3]МЕТАЛЛОСТРОЙ Март'!J36:K36,'[4]МЕТАЛЛОСТРОЙ Апр.'!J36:K36,'[5]МЕТАЛЛОСТРОЙ Май'!J36:K36,'[6]МЕТАЛЛОСТРОЙ Июнь'!J36:K36,'[7]МЕТАЛЛОСТРОЙ Июль'!J36:K36,'[8]МЕТАЛЛОСТРОЙ Авг.'!J36:K36,'[9]МЕТАЛЛОСТРОЙ Сент.'!J36:K36,'[10]МЕТАЛЛОСТРОЙ Окт.'!J36:K36+'[11]МЕТАЛЛОСТРОЙ Нояб.'!J36:K36,'[11]МЕТАЛЛОСТРОЙ Нояб.'!J36:K36,'[12]МЕТАЛЛОСТРОЙ Дек.'!J36:K36)</f>
        <v>0</v>
      </c>
      <c r="L50" s="276"/>
      <c r="M50" s="108">
        <f>SUM('[1]МЕТАЛЛОСТРОЙ Янв.'!L36:M36,'[2]МЕТАЛЛОСТРОЙ Февр.'!L36:M36,'[3]МЕТАЛЛОСТРОЙ Март'!L36:M36,'[4]МЕТАЛЛОСТРОЙ Апр.'!L36:M36,'[5]МЕТАЛЛОСТРОЙ Май'!L36:M36,'[6]МЕТАЛЛОСТРОЙ Июнь'!L36:M36,'[7]МЕТАЛЛОСТРОЙ Июль'!L36:M36,'[8]МЕТАЛЛОСТРОЙ Авг.'!L36:M36,'[9]МЕТАЛЛОСТРОЙ Сент.'!L36:M36,'[10]МЕТАЛЛОСТРОЙ Окт.'!L36:M36+'[11]МЕТАЛЛОСТРОЙ Нояб.'!L36:M36,'[11]МЕТАЛЛОСТРОЙ Нояб.'!L36:M36,'[12]МЕТАЛЛОСТРОЙ Дек.'!L36:M36)</f>
        <v>0</v>
      </c>
      <c r="N50" s="276"/>
      <c r="O50" s="108">
        <f>SUM('[1]МЕТАЛЛОСТРОЙ Янв.'!N36:O36,'[2]МЕТАЛЛОСТРОЙ Февр.'!N36:O36,'[3]МЕТАЛЛОСТРОЙ Март'!N36:O36,'[4]МЕТАЛЛОСТРОЙ Апр.'!N36:O36,'[5]МЕТАЛЛОСТРОЙ Май'!N36:O36,'[6]МЕТАЛЛОСТРОЙ Июнь'!N36:O36,'[7]МЕТАЛЛОСТРОЙ Июль'!N36:O36,'[8]МЕТАЛЛОСТРОЙ Авг.'!N36:O36,'[9]МЕТАЛЛОСТРОЙ Сент.'!N36:O36,'[10]МЕТАЛЛОСТРОЙ Окт.'!N36:O36+'[11]МЕТАЛЛОСТРОЙ Нояб.'!N36:O36,'[11]МЕТАЛЛОСТРОЙ Нояб.'!N36:O36,'[12]МЕТАЛЛОСТРОЙ Дек.'!N36:O36)</f>
        <v>0</v>
      </c>
      <c r="P50" s="276"/>
      <c r="Q50" s="108">
        <f>SUM('[1]МЕТАЛЛОСТРОЙ Янв.'!P36:Q36,'[2]МЕТАЛЛОСТРОЙ Февр.'!P36:Q36,'[3]МЕТАЛЛОСТРОЙ Март'!P36:Q36,'[4]МЕТАЛЛОСТРОЙ Апр.'!P36:Q36,'[5]МЕТАЛЛОСТРОЙ Май'!P36:Q36,'[6]МЕТАЛЛОСТРОЙ Июнь'!P36:Q36,'[7]МЕТАЛЛОСТРОЙ Июль'!P36:Q36,'[8]МЕТАЛЛОСТРОЙ Авг.'!P36:Q36,'[9]МЕТАЛЛОСТРОЙ Сент.'!P36:Q36,'[10]МЕТАЛЛОСТРОЙ Окт.'!P36:Q36+'[11]МЕТАЛЛОСТРОЙ Нояб.'!P36:Q36,'[11]МЕТАЛЛОСТРОЙ Нояб.'!P36:Q36,'[12]МЕТАЛЛОСТРОЙ Дек.'!P36:Q36)</f>
        <v>0</v>
      </c>
      <c r="R50" s="276"/>
      <c r="S50" s="108">
        <f>SUM('[1]МЕТАЛЛОСТРОЙ Янв.'!R36:S36,'[2]МЕТАЛЛОСТРОЙ Февр.'!R36:S36,'[3]МЕТАЛЛОСТРОЙ Март'!R36:S36,'[4]МЕТАЛЛОСТРОЙ Апр.'!R36:S36,'[5]МЕТАЛЛОСТРОЙ Май'!R36:S36,'[6]МЕТАЛЛОСТРОЙ Июнь'!R36:S36,'[7]МЕТАЛЛОСТРОЙ Июль'!R36:S36,'[8]МЕТАЛЛОСТРОЙ Авг.'!R36:S36,'[9]МЕТАЛЛОСТРОЙ Сент.'!R36:S36,'[10]МЕТАЛЛОСТРОЙ Окт.'!R36:S36+'[11]МЕТАЛЛОСТРОЙ Нояб.'!R36:S36,'[11]МЕТАЛЛОСТРОЙ Нояб.'!R36:S36,'[12]МЕТАЛЛОСТРОЙ Дек.'!R36:S36)</f>
        <v>0</v>
      </c>
      <c r="T50" s="276"/>
      <c r="U50" s="108">
        <f>SUM('[1]МЕТАЛЛОСТРОЙ Янв.'!T36:U36,'[2]МЕТАЛЛОСТРОЙ Февр.'!T36:U36,'[3]МЕТАЛЛОСТРОЙ Март'!T36:U36,'[4]МЕТАЛЛОСТРОЙ Апр.'!T36:U36,'[5]МЕТАЛЛОСТРОЙ Май'!T36:U36,'[6]МЕТАЛЛОСТРОЙ Июнь'!T36:U36,'[7]МЕТАЛЛОСТРОЙ Июль'!T36:U36,'[8]МЕТАЛЛОСТРОЙ Авг.'!T36:U36,'[9]МЕТАЛЛОСТРОЙ Сент.'!T36:U36,'[10]МЕТАЛЛОСТРОЙ Окт.'!T36:U36+'[11]МЕТАЛЛОСТРОЙ Нояб.'!T36:U36,'[11]МЕТАЛЛОСТРОЙ Нояб.'!T36:U36,'[12]МЕТАЛЛОСТРОЙ Дек.'!T36:U36)</f>
        <v>0</v>
      </c>
      <c r="V50" s="276"/>
      <c r="W50" s="108">
        <f>SUM('[1]МЕТАЛЛОСТРОЙ Янв.'!V36:W36,'[2]МЕТАЛЛОСТРОЙ Февр.'!V36:W36,'[3]МЕТАЛЛОСТРОЙ Март'!V36:W36,'[4]МЕТАЛЛОСТРОЙ Апр.'!V36:W36,'[5]МЕТАЛЛОСТРОЙ Май'!V36:W36,'[6]МЕТАЛЛОСТРОЙ Июнь'!V36:W36,'[7]МЕТАЛЛОСТРОЙ Июль'!V36:W36,'[8]МЕТАЛЛОСТРОЙ Авг.'!V36:W36,'[9]МЕТАЛЛОСТРОЙ Сент.'!V36:W36,'[10]МЕТАЛЛОСТРОЙ Окт.'!V36:W36+'[11]МЕТАЛЛОСТРОЙ Нояб.'!V36:W36,'[11]МЕТАЛЛОСТРОЙ Нояб.'!V36:W36,'[12]МЕТАЛЛОСТРОЙ Дек.'!V36:W36)</f>
        <v>0</v>
      </c>
      <c r="X50" s="276"/>
      <c r="Y50" s="108">
        <f>SUM('[1]МЕТАЛЛОСТРОЙ Янв.'!X36:Y36,'[2]МЕТАЛЛОСТРОЙ Февр.'!X36:Y36,'[3]МЕТАЛЛОСТРОЙ Март'!X36:Y36,'[4]МЕТАЛЛОСТРОЙ Апр.'!X36:Y36,'[5]МЕТАЛЛОСТРОЙ Май'!X36:Y36,'[6]МЕТАЛЛОСТРОЙ Июнь'!X36:Y36,'[7]МЕТАЛЛОСТРОЙ Июль'!X36:Y36,'[8]МЕТАЛЛОСТРОЙ Авг.'!X36:Y36,'[9]МЕТАЛЛОСТРОЙ Сент.'!X36:Y36,'[10]МЕТАЛЛОСТРОЙ Окт.'!X36:Y36+'[11]МЕТАЛЛОСТРОЙ Нояб.'!X36:Y36,'[11]МЕТАЛЛОСТРОЙ Нояб.'!X36:Y36,'[12]МЕТАЛЛОСТРОЙ Дек.'!X36:Y36)</f>
        <v>0</v>
      </c>
      <c r="Z50" s="276"/>
      <c r="AA50" s="108">
        <f>SUM('[1]МЕТАЛЛОСТРОЙ Янв.'!Z36:AA36,'[2]МЕТАЛЛОСТРОЙ Февр.'!Z36:AA36,'[3]МЕТАЛЛОСТРОЙ Март'!Z36:AA36,'[4]МЕТАЛЛОСТРОЙ Апр.'!Z36:AA36,'[5]МЕТАЛЛОСТРОЙ Май'!Z36:AA36,'[6]МЕТАЛЛОСТРОЙ Июнь'!Z36:AA36,'[7]МЕТАЛЛОСТРОЙ Июль'!Z36:AA36,'[8]МЕТАЛЛОСТРОЙ Авг.'!Z36:AA36,'[9]МЕТАЛЛОСТРОЙ Сент.'!Z36:AA36,'[10]МЕТАЛЛОСТРОЙ Окт.'!Z36:AA36+'[11]МЕТАЛЛОСТРОЙ Нояб.'!Z36:AA36,'[11]МЕТАЛЛОСТРОЙ Нояб.'!Z36:AA36,'[12]МЕТАЛЛОСТРОЙ Дек.'!Z36:AA36)</f>
        <v>0</v>
      </c>
      <c r="AB50" s="276"/>
      <c r="AC50" s="108">
        <f>SUM('[1]МЕТАЛЛОСТРОЙ Янв.'!AB36:AC36,'[2]МЕТАЛЛОСТРОЙ Февр.'!AB36:AC36,'[3]МЕТАЛЛОСТРОЙ Март'!AB36:AC36,'[4]МЕТАЛЛОСТРОЙ Апр.'!AB36:AC36,'[5]МЕТАЛЛОСТРОЙ Май'!AB36:AC36,'[6]МЕТАЛЛОСТРОЙ Июнь'!AB36:AC36,'[7]МЕТАЛЛОСТРОЙ Июль'!AB36:AC36,'[8]МЕТАЛЛОСТРОЙ Авг.'!AB36:AC36,'[9]МЕТАЛЛОСТРОЙ Сент.'!AB36:AC36,'[10]МЕТАЛЛОСТРОЙ Окт.'!AB36:AC36+'[11]МЕТАЛЛОСТРОЙ Нояб.'!AB36:AC36,'[11]МЕТАЛЛОСТРОЙ Нояб.'!AB36:AC36,'[12]МЕТАЛЛОСТРОЙ Дек.'!AB36:AC36)</f>
        <v>0</v>
      </c>
      <c r="AD50" s="276"/>
      <c r="AE50" s="108">
        <f>SUM('[1]МЕТАЛЛОСТРОЙ Янв.'!AD36:AE36,'[2]МЕТАЛЛОСТРОЙ Февр.'!AD36:AE36,'[3]МЕТАЛЛОСТРОЙ Март'!AD36:AE36,'[4]МЕТАЛЛОСТРОЙ Апр.'!AD36:AE36,'[5]МЕТАЛЛОСТРОЙ Май'!AD36:AE36,'[6]МЕТАЛЛОСТРОЙ Июнь'!AD36:AE36,'[7]МЕТАЛЛОСТРОЙ Июль'!AD36:AE36,'[8]МЕТАЛЛОСТРОЙ Авг.'!AD36:AE36,'[9]МЕТАЛЛОСТРОЙ Сент.'!AD36:AE36,'[10]МЕТАЛЛОСТРОЙ Окт.'!AD36:AE36+'[11]МЕТАЛЛОСТРОЙ Нояб.'!AD36:AE36,'[11]МЕТАЛЛОСТРОЙ Нояб.'!AD36:AE36,'[12]МЕТАЛЛОСТРОЙ Дек.'!AD36:AE36)</f>
        <v>0</v>
      </c>
      <c r="AF50" s="276"/>
      <c r="AG50" s="108">
        <f>SUM('[1]МЕТАЛЛОСТРОЙ Янв.'!AF36:AG36,'[2]МЕТАЛЛОСТРОЙ Февр.'!AF36:AG36,'[3]МЕТАЛЛОСТРОЙ Март'!AF36:AG36,'[4]МЕТАЛЛОСТРОЙ Апр.'!AF36:AG36,'[5]МЕТАЛЛОСТРОЙ Май'!AF36:AG36,'[6]МЕТАЛЛОСТРОЙ Июнь'!AF36:AG36,'[7]МЕТАЛЛОСТРОЙ Июль'!AF36:AG36,'[8]МЕТАЛЛОСТРОЙ Авг.'!AF36:AG36,'[9]МЕТАЛЛОСТРОЙ Сент.'!AF36:AG36,'[10]МЕТАЛЛОСТРОЙ Окт.'!AF36:AG36+'[11]МЕТАЛЛОСТРОЙ Нояб.'!AF36:AG36,'[11]МЕТАЛЛОСТРОЙ Нояб.'!AF36:AG36,'[12]МЕТАЛЛОСТРОЙ Дек.'!AF36:AG36)</f>
        <v>0</v>
      </c>
      <c r="AH50" s="276"/>
      <c r="AI50" s="108">
        <f>SUM('[1]МЕТАЛЛОСТРОЙ Янв.'!AH36:AI36,'[2]МЕТАЛЛОСТРОЙ Февр.'!AH36:AI36,'[3]МЕТАЛЛОСТРОЙ Март'!AH36:AI36,'[4]МЕТАЛЛОСТРОЙ Апр.'!AH36:AI36,'[5]МЕТАЛЛОСТРОЙ Май'!AH36:AI36,'[6]МЕТАЛЛОСТРОЙ Июнь'!AH36:AI36,'[7]МЕТАЛЛОСТРОЙ Июль'!AH36:AI36,'[8]МЕТАЛЛОСТРОЙ Авг.'!AH36:AI36,'[9]МЕТАЛЛОСТРОЙ Сент.'!AH36:AI36,'[10]МЕТАЛЛОСТРОЙ Окт.'!AH36:AI36+'[11]МЕТАЛЛОСТРОЙ Нояб.'!AH36:AI36,'[11]МЕТАЛЛОСТРОЙ Нояб.'!AH36:AI36,'[12]МЕТАЛЛОСТРОЙ Дек.'!AH36:AI36)</f>
        <v>0</v>
      </c>
      <c r="AJ50" s="276"/>
      <c r="AK50" s="108">
        <f>SUM('[1]МЕТАЛЛОСТРОЙ Янв.'!AJ36:AK36,'[2]МЕТАЛЛОСТРОЙ Февр.'!AJ36:AK36,'[3]МЕТАЛЛОСТРОЙ Март'!AJ36:AK36,'[4]МЕТАЛЛОСТРОЙ Апр.'!AJ36:AK36,'[5]МЕТАЛЛОСТРОЙ Май'!AJ36:AK36,'[6]МЕТАЛЛОСТРОЙ Июнь'!AJ36:AK36,'[7]МЕТАЛЛОСТРОЙ Июль'!AJ36:AK36,'[8]МЕТАЛЛОСТРОЙ Авг.'!AJ36:AK36,'[9]МЕТАЛЛОСТРОЙ Сент.'!AJ36:AK36,'[10]МЕТАЛЛОСТРОЙ Окт.'!AJ36:AK36+'[11]МЕТАЛЛОСТРОЙ Нояб.'!AJ36:AK36,'[11]МЕТАЛЛОСТРОЙ Нояб.'!AJ36:AK36,'[12]МЕТАЛЛОСТРОЙ Дек.'!AJ36:AK36)</f>
        <v>0</v>
      </c>
      <c r="AL50" s="276"/>
      <c r="AM50" s="108">
        <f>SUM('[1]МЕТАЛЛОСТРОЙ Янв.'!AL36:AM36,'[2]МЕТАЛЛОСТРОЙ Февр.'!AL36:AM36,'[3]МЕТАЛЛОСТРОЙ Март'!AL36:AM36,'[4]МЕТАЛЛОСТРОЙ Апр.'!AL36:AM36,'[5]МЕТАЛЛОСТРОЙ Май'!AL36:AM36,'[6]МЕТАЛЛОСТРОЙ Июнь'!AL36:AM36,'[7]МЕТАЛЛОСТРОЙ Июль'!AL36:AM36,'[8]МЕТАЛЛОСТРОЙ Авг.'!AL36:AM36,'[9]МЕТАЛЛОСТРОЙ Сент.'!AL36:AM36,'[10]МЕТАЛЛОСТРОЙ Окт.'!AL36:AM36+'[11]МЕТАЛЛОСТРОЙ Нояб.'!AL36:AM36,'[11]МЕТАЛЛОСТРОЙ Нояб.'!AL36:AM36,'[12]МЕТАЛЛОСТРОЙ Дек.'!AL36:AM36)</f>
        <v>0</v>
      </c>
      <c r="AN50" s="276"/>
      <c r="AO50" s="108">
        <f>SUM('[1]МЕТАЛЛОСТРОЙ Янв.'!AN36:AO36,'[2]МЕТАЛЛОСТРОЙ Февр.'!AN36:AO36,'[3]МЕТАЛЛОСТРОЙ Март'!AN36:AO36,'[4]МЕТАЛЛОСТРОЙ Апр.'!AN36:AO36,'[5]МЕТАЛЛОСТРОЙ Май'!AN36:AO36,'[6]МЕТАЛЛОСТРОЙ Июнь'!AN36:AO36,'[7]МЕТАЛЛОСТРОЙ Июль'!AN36:AO36,'[8]МЕТАЛЛОСТРОЙ Авг.'!AN36:AO36,'[9]МЕТАЛЛОСТРОЙ Сент.'!AN36:AO36,'[10]МЕТАЛЛОСТРОЙ Окт.'!AN36:AO36+'[11]МЕТАЛЛОСТРОЙ Нояб.'!AN36:AO36,'[11]МЕТАЛЛОСТРОЙ Нояб.'!AN36:AO36,'[12]МЕТАЛЛОСТРОЙ Дек.'!AN36:AO36)</f>
        <v>0</v>
      </c>
      <c r="AP50" s="276"/>
      <c r="AQ50" s="108">
        <f>SUM('[1]МЕТАЛЛОСТРОЙ Янв.'!AP36:AQ36,'[2]МЕТАЛЛОСТРОЙ Февр.'!AP36:AQ36,'[3]МЕТАЛЛОСТРОЙ Март'!AP36:AQ36,'[4]МЕТАЛЛОСТРОЙ Апр.'!AP36:AQ36,'[5]МЕТАЛЛОСТРОЙ Май'!AP36:AQ36,'[6]МЕТАЛЛОСТРОЙ Июнь'!AP36:AQ36,'[7]МЕТАЛЛОСТРОЙ Июль'!AP36:AQ36,'[8]МЕТАЛЛОСТРОЙ Авг.'!AP36:AQ36,'[9]МЕТАЛЛОСТРОЙ Сент.'!AP36:AQ36,'[10]МЕТАЛЛОСТРОЙ Окт.'!AP36:AQ36+'[11]МЕТАЛЛОСТРОЙ Нояб.'!AP36:AQ36,'[11]МЕТАЛЛОСТРОЙ Нояб.'!AP36:AQ36,'[12]МЕТАЛЛОСТРОЙ Дек.'!AP36:AQ36)</f>
        <v>0</v>
      </c>
      <c r="AR50" s="276"/>
      <c r="AS50" s="108">
        <f>SUM('[1]МЕТАЛЛОСТРОЙ Янв.'!AR36:AS36,'[2]МЕТАЛЛОСТРОЙ Февр.'!AR36:AS36,'[3]МЕТАЛЛОСТРОЙ Март'!AR36:AS36,'[4]МЕТАЛЛОСТРОЙ Апр.'!AR36:AS36,'[5]МЕТАЛЛОСТРОЙ Май'!AR36:AS36,'[6]МЕТАЛЛОСТРОЙ Июнь'!AR36:AS36,'[7]МЕТАЛЛОСТРОЙ Июль'!AR36:AS36,'[8]МЕТАЛЛОСТРОЙ Авг.'!AR36:AS36,'[9]МЕТАЛЛОСТРОЙ Сент.'!AR36:AS36,'[10]МЕТАЛЛОСТРОЙ Окт.'!AR36:AS36+'[11]МЕТАЛЛОСТРОЙ Нояб.'!AR36:AS36,'[11]МЕТАЛЛОСТРОЙ Нояб.'!AR36:AS36,'[12]МЕТАЛЛОСТРОЙ Дек.'!AR36:AS36)</f>
        <v>0</v>
      </c>
      <c r="AT50" s="276"/>
      <c r="AU50" s="108">
        <f>SUM('[1]МЕТАЛЛОСТРОЙ Янв.'!AT36:AU36,'[2]МЕТАЛЛОСТРОЙ Февр.'!AT36:AU36,'[3]МЕТАЛЛОСТРОЙ Март'!AT36:AU36,'[4]МЕТАЛЛОСТРОЙ Апр.'!AT36:AU36,'[5]МЕТАЛЛОСТРОЙ Май'!AT36:AU36,'[6]МЕТАЛЛОСТРОЙ Июнь'!AT36:AU36,'[7]МЕТАЛЛОСТРОЙ Июль'!AT36:AU36,'[8]МЕТАЛЛОСТРОЙ Авг.'!AT36:AU36,'[9]МЕТАЛЛОСТРОЙ Сент.'!AT36:AU36,'[10]МЕТАЛЛОСТРОЙ Окт.'!AT36:AU36+'[11]МЕТАЛЛОСТРОЙ Нояб.'!AT36:AU36,'[11]МЕТАЛЛОСТРОЙ Нояб.'!AT36:AU36,'[12]МЕТАЛЛОСТРОЙ Дек.'!AT36:AU36)</f>
        <v>0</v>
      </c>
      <c r="AV50" s="276"/>
      <c r="AW50" s="108">
        <f>SUM('[1]МЕТАЛЛОСТРОЙ Янв.'!AV36:AW36,'[2]МЕТАЛЛОСТРОЙ Февр.'!AV36:AW36,'[3]МЕТАЛЛОСТРОЙ Март'!AV36:AW36,'[4]МЕТАЛЛОСТРОЙ Апр.'!AV36:AW36,'[5]МЕТАЛЛОСТРОЙ Май'!AV36:AW36,'[6]МЕТАЛЛОСТРОЙ Июнь'!AV36:AW36,'[7]МЕТАЛЛОСТРОЙ Июль'!AV36:AW36,'[8]МЕТАЛЛОСТРОЙ Авг.'!AV36:AW36,'[9]МЕТАЛЛОСТРОЙ Сент.'!AV36:AW36,'[10]МЕТАЛЛОСТРОЙ Окт.'!AV36:AW36+'[11]МЕТАЛЛОСТРОЙ Нояб.'!AV36:AW36,'[11]МЕТАЛЛОСТРОЙ Нояб.'!AV36:AW36,'[12]МЕТАЛЛОСТРОЙ Дек.'!AV36:AW36)</f>
        <v>0</v>
      </c>
      <c r="AX50" s="276"/>
      <c r="AY50" s="108">
        <f>SUM('[1]МЕТАЛЛОСТРОЙ Янв.'!AX36:AY36,'[2]МЕТАЛЛОСТРОЙ Февр.'!AX36:AY36,'[3]МЕТАЛЛОСТРОЙ Март'!AX36:AY36,'[4]МЕТАЛЛОСТРОЙ Апр.'!AX36:AY36,'[5]МЕТАЛЛОСТРОЙ Май'!AX36:AY36,'[6]МЕТАЛЛОСТРОЙ Июнь'!AX36:AY36,'[7]МЕТАЛЛОСТРОЙ Июль'!AX36:AY36,'[8]МЕТАЛЛОСТРОЙ Авг.'!AX36:AY36,'[9]МЕТАЛЛОСТРОЙ Сент.'!AX36:AY36,'[10]МЕТАЛЛОСТРОЙ Окт.'!AX36:AY36+'[11]МЕТАЛЛОСТРОЙ Нояб.'!AX36:AY36,'[11]МЕТАЛЛОСТРОЙ Нояб.'!AX36:AY36,'[12]МЕТАЛЛОСТРОЙ Дек.'!AX36:AY36)</f>
        <v>0</v>
      </c>
      <c r="AZ50" s="276"/>
      <c r="BA50" s="108">
        <f>SUM('[1]МЕТАЛЛОСТРОЙ Янв.'!AZ36:BA36,'[2]МЕТАЛЛОСТРОЙ Февр.'!AZ36:BA36,'[3]МЕТАЛЛОСТРОЙ Март'!AZ36:BA36,'[4]МЕТАЛЛОСТРОЙ Апр.'!AZ36:BA36,'[5]МЕТАЛЛОСТРОЙ Май'!AZ36:BA36,'[6]МЕТАЛЛОСТРОЙ Июнь'!AZ36:BA36,'[7]МЕТАЛЛОСТРОЙ Июль'!AZ36:BA36,'[8]МЕТАЛЛОСТРОЙ Авг.'!AZ36:BA36,'[9]МЕТАЛЛОСТРОЙ Сент.'!AZ36:BA36,'[10]МЕТАЛЛОСТРОЙ Окт.'!AZ36:BA36+'[11]МЕТАЛЛОСТРОЙ Нояб.'!AZ36:BA36,'[11]МЕТАЛЛОСТРОЙ Нояб.'!AZ36:BA36,'[12]МЕТАЛЛОСТРОЙ Дек.'!AZ36:BA36)</f>
        <v>0</v>
      </c>
      <c r="BB50" s="276"/>
      <c r="BC50" s="108">
        <f>SUM('[1]МЕТАЛЛОСТРОЙ Янв.'!BB36:BC36,'[2]МЕТАЛЛОСТРОЙ Февр.'!BB36:BC36,'[3]МЕТАЛЛОСТРОЙ Март'!BB36:BC36,'[4]МЕТАЛЛОСТРОЙ Апр.'!BB36:BC36,'[5]МЕТАЛЛОСТРОЙ Май'!BB36:BC36,'[6]МЕТАЛЛОСТРОЙ Июнь'!BB36:BC36,'[7]МЕТАЛЛОСТРОЙ Июль'!BB36:BC36,'[8]МЕТАЛЛОСТРОЙ Авг.'!BB36:BC36,'[9]МЕТАЛЛОСТРОЙ Сент.'!BB36:BC36,'[10]МЕТАЛЛОСТРОЙ Окт.'!BB36:BC36+'[11]МЕТАЛЛОСТРОЙ Нояб.'!BB36:BC36,'[11]МЕТАЛЛОСТРОЙ Нояб.'!BB36:BC36,'[12]МЕТАЛЛОСТРОЙ Дек.'!BB36:BC36)</f>
        <v>0</v>
      </c>
      <c r="BD50" s="276"/>
      <c r="BE50" s="108">
        <f>SUM('[1]МЕТАЛЛОСТРОЙ Янв.'!BD36:BE36,'[2]МЕТАЛЛОСТРОЙ Февр.'!BD36:BE36,'[3]МЕТАЛЛОСТРОЙ Март'!BD36:BE36,'[4]МЕТАЛЛОСТРОЙ Апр.'!BD36:BE36,'[5]МЕТАЛЛОСТРОЙ Май'!BD36:BE36,'[6]МЕТАЛЛОСТРОЙ Июнь'!BD36:BE36,'[7]МЕТАЛЛОСТРОЙ Июль'!BD36:BE36,'[8]МЕТАЛЛОСТРОЙ Авг.'!BD36:BE36,'[9]МЕТАЛЛОСТРОЙ Сент.'!BD36:BE36,'[10]МЕТАЛЛОСТРОЙ Окт.'!BD36:BE36+'[11]МЕТАЛЛОСТРОЙ Нояб.'!BD36:BE36,'[11]МЕТАЛЛОСТРОЙ Нояб.'!BD36:BE36,'[12]МЕТАЛЛОСТРОЙ Дек.'!BD36:BE36)</f>
        <v>0</v>
      </c>
      <c r="BF50" s="276"/>
      <c r="BG50" s="108">
        <f>SUM('[1]МЕТАЛЛОСТРОЙ Янв.'!BF36:BG36,'[2]МЕТАЛЛОСТРОЙ Февр.'!BF36:BG36,'[3]МЕТАЛЛОСТРОЙ Март'!BF36:BG36,'[4]МЕТАЛЛОСТРОЙ Апр.'!BF36:BG36,'[5]МЕТАЛЛОСТРОЙ Май'!BF36:BG36,'[6]МЕТАЛЛОСТРОЙ Июнь'!BF36:BG36,'[7]МЕТАЛЛОСТРОЙ Июль'!BF36:BG36,'[8]МЕТАЛЛОСТРОЙ Авг.'!BF36:BG36,'[9]МЕТАЛЛОСТРОЙ Сент.'!BF36:BG36,'[10]МЕТАЛЛОСТРОЙ Окт.'!BF36:BG36+'[11]МЕТАЛЛОСТРОЙ Нояб.'!BF36:BG36,'[11]МЕТАЛЛОСТРОЙ Нояб.'!BF36:BG36,'[12]МЕТАЛЛОСТРОЙ Дек.'!BF36:BG36)</f>
        <v>0</v>
      </c>
      <c r="BH50" s="276"/>
      <c r="BI50" s="108">
        <f>SUM('[1]МЕТАЛЛОСТРОЙ Янв.'!BH36:BI36,'[2]МЕТАЛЛОСТРОЙ Февр.'!BH36:BI36,'[3]МЕТАЛЛОСТРОЙ Март'!BH36:BI36,'[4]МЕТАЛЛОСТРОЙ Апр.'!BH36:BI36,'[5]МЕТАЛЛОСТРОЙ Май'!BH36:BI36,'[6]МЕТАЛЛОСТРОЙ Июнь'!BH36:BI36,'[7]МЕТАЛЛОСТРОЙ Июль'!BH36:BI36,'[8]МЕТАЛЛОСТРОЙ Авг.'!BH36:BI36,'[9]МЕТАЛЛОСТРОЙ Сент.'!BH36:BI36,'[10]МЕТАЛЛОСТРОЙ Окт.'!BH36:BI36+'[11]МЕТАЛЛОСТРОЙ Нояб.'!BH36:BI36,'[11]МЕТАЛЛОСТРОЙ Нояб.'!BH36:BI36,'[12]МЕТАЛЛОСТРОЙ Дек.'!BH36:BI36)</f>
        <v>0</v>
      </c>
      <c r="BJ50" s="276"/>
      <c r="BK50" s="108">
        <f>SUM('[1]МЕТАЛЛОСТРОЙ Янв.'!BJ36:BK36,'[2]МЕТАЛЛОСТРОЙ Февр.'!BJ36:BK36,'[3]МЕТАЛЛОСТРОЙ Март'!BJ36:BK36,'[4]МЕТАЛЛОСТРОЙ Апр.'!BJ36:BK36,'[5]МЕТАЛЛОСТРОЙ Май'!BJ36:BK36,'[6]МЕТАЛЛОСТРОЙ Июнь'!BJ36:BK36,'[7]МЕТАЛЛОСТРОЙ Июль'!BJ36:BK36,'[8]МЕТАЛЛОСТРОЙ Авг.'!BJ36:BK36,'[9]МЕТАЛЛОСТРОЙ Сент.'!BJ36:BK36,'[10]МЕТАЛЛОСТРОЙ Окт.'!BJ36:BK36+'[11]МЕТАЛЛОСТРОЙ Нояб.'!BJ36:BK36,'[11]МЕТАЛЛОСТРОЙ Нояб.'!BJ36:BK36,'[12]МЕТАЛЛОСТРОЙ Дек.'!BJ36:BK36)</f>
        <v>0</v>
      </c>
      <c r="BL50" s="276"/>
      <c r="BM50" s="108">
        <f>SUM('[1]МЕТАЛЛОСТРОЙ Янв.'!BL36:BM36,'[2]МЕТАЛЛОСТРОЙ Февр.'!BL36:BM36,'[3]МЕТАЛЛОСТРОЙ Март'!BL36:BM36,'[4]МЕТАЛЛОСТРОЙ Апр.'!BL36:BM36,'[5]МЕТАЛЛОСТРОЙ Май'!BL36:BM36,'[6]МЕТАЛЛОСТРОЙ Июнь'!BL36:BM36,'[7]МЕТАЛЛОСТРОЙ Июль'!BL36:BM36,'[8]МЕТАЛЛОСТРОЙ Авг.'!BL36:BM36,'[9]МЕТАЛЛОСТРОЙ Сент.'!BL36:BM36,'[10]МЕТАЛЛОСТРОЙ Окт.'!BL36:BM36+'[11]МЕТАЛЛОСТРОЙ Нояб.'!BL36:BM36,'[11]МЕТАЛЛОСТРОЙ Нояб.'!BL36:BM36,'[12]МЕТАЛЛОСТРОЙ Дек.'!BL36:BM36)</f>
        <v>0</v>
      </c>
      <c r="BN50" s="276"/>
      <c r="BO50" s="108">
        <f>SUM('[1]МЕТАЛЛОСТРОЙ Янв.'!BN36:BO36,'[2]МЕТАЛЛОСТРОЙ Февр.'!BN36:BO36,'[3]МЕТАЛЛОСТРОЙ Март'!BN36:BO36,'[4]МЕТАЛЛОСТРОЙ Апр.'!BN36:BO36,'[5]МЕТАЛЛОСТРОЙ Май'!BN36:BO36,'[6]МЕТАЛЛОСТРОЙ Июнь'!BN36:BO36,'[7]МЕТАЛЛОСТРОЙ Июль'!BN36:BO36,'[8]МЕТАЛЛОСТРОЙ Авг.'!BN36:BO36,'[9]МЕТАЛЛОСТРОЙ Сент.'!BN36:BO36,'[10]МЕТАЛЛОСТРОЙ Окт.'!BN36:BO36+'[11]МЕТАЛЛОСТРОЙ Нояб.'!BN36:BO36,'[11]МЕТАЛЛОСТРОЙ Нояб.'!BN36:BO36,'[12]МЕТАЛЛОСТРОЙ Дек.'!BN36:BO36)</f>
        <v>0</v>
      </c>
      <c r="BP50" s="276"/>
      <c r="BQ50" s="108">
        <f>SUM('[1]МЕТАЛЛОСТРОЙ Янв.'!BP36:BQ36,'[2]МЕТАЛЛОСТРОЙ Февр.'!BP36:BQ36,'[3]МЕТАЛЛОСТРОЙ Март'!BP36:BQ36,'[4]МЕТАЛЛОСТРОЙ Апр.'!BP36:BQ36,'[5]МЕТАЛЛОСТРОЙ Май'!BP36:BQ36,'[6]МЕТАЛЛОСТРОЙ Июнь'!BP36:BQ36,'[7]МЕТАЛЛОСТРОЙ Июль'!BP36:BQ36,'[8]МЕТАЛЛОСТРОЙ Авг.'!BP36:BQ36,'[9]МЕТАЛЛОСТРОЙ Сент.'!BP36:BQ36,'[10]МЕТАЛЛОСТРОЙ Окт.'!BP36:BQ36+'[11]МЕТАЛЛОСТРОЙ Нояб.'!BP36:BQ36,'[11]МЕТАЛЛОСТРОЙ Нояб.'!BP36:BQ36,'[12]МЕТАЛЛОСТРОЙ Дек.'!BP36:BQ36)</f>
        <v>0</v>
      </c>
      <c r="BR50" s="276"/>
      <c r="BS50" s="108">
        <f>SUM('[1]МЕТАЛЛОСТРОЙ Янв.'!BR36:BS36,'[2]МЕТАЛЛОСТРОЙ Февр.'!BR36:BS36,'[3]МЕТАЛЛОСТРОЙ Март'!BR36:BS36,'[4]МЕТАЛЛОСТРОЙ Апр.'!BR36:BS36,'[5]МЕТАЛЛОСТРОЙ Май'!BR36:BS36,'[6]МЕТАЛЛОСТРОЙ Июнь'!BR36:BS36,'[7]МЕТАЛЛОСТРОЙ Июль'!BR36:BS36,'[8]МЕТАЛЛОСТРОЙ Авг.'!BR36:BS36,'[9]МЕТАЛЛОСТРОЙ Сент.'!BR36:BS36,'[10]МЕТАЛЛОСТРОЙ Окт.'!BR36:BS36+'[11]МЕТАЛЛОСТРОЙ Нояб.'!BR36:BS36,'[11]МЕТАЛЛОСТРОЙ Нояб.'!BR36:BS36,'[12]МЕТАЛЛОСТРОЙ Дек.'!BR36:BS36)</f>
        <v>0</v>
      </c>
      <c r="BT50" s="276"/>
      <c r="BU50" s="108">
        <f>SUM('[1]МЕТАЛЛОСТРОЙ Янв.'!BT36:BU36,'[2]МЕТАЛЛОСТРОЙ Февр.'!BT36:BU36,'[3]МЕТАЛЛОСТРОЙ Март'!BT36:BU36,'[4]МЕТАЛЛОСТРОЙ Апр.'!BT36:BU36,'[5]МЕТАЛЛОСТРОЙ Май'!BT36:BU36,'[6]МЕТАЛЛОСТРОЙ Июнь'!BT36:BU36,'[7]МЕТАЛЛОСТРОЙ Июль'!BT36:BU36,'[8]МЕТАЛЛОСТРОЙ Авг.'!BT36:BU36,'[9]МЕТАЛЛОСТРОЙ Сент.'!BT36:BU36,'[10]МЕТАЛЛОСТРОЙ Окт.'!BT36:BU36+'[11]МЕТАЛЛОСТРОЙ Нояб.'!BT36:BU36,'[11]МЕТАЛЛОСТРОЙ Нояб.'!BT36:BU36,'[12]МЕТАЛЛОСТРОЙ Дек.'!BT36:BU36)</f>
        <v>0</v>
      </c>
      <c r="BV50" s="276"/>
      <c r="BW50" s="108">
        <f>SUM('[1]МЕТАЛЛОСТРОЙ Янв.'!BV36:BW36,'[2]МЕТАЛЛОСТРОЙ Февр.'!BV36:BW36,'[3]МЕТАЛЛОСТРОЙ Март'!BV36:BW36,'[4]МЕТАЛЛОСТРОЙ Апр.'!BV36:BW36,'[5]МЕТАЛЛОСТРОЙ Май'!BV36:BW36,'[6]МЕТАЛЛОСТРОЙ Июнь'!BV36:BW36,'[7]МЕТАЛЛОСТРОЙ Июль'!BV36:BW36,'[8]МЕТАЛЛОСТРОЙ Авг.'!BV36:BW36,'[9]МЕТАЛЛОСТРОЙ Сент.'!BV36:BW36,'[10]МЕТАЛЛОСТРОЙ Окт.'!BV36:BW36+'[11]МЕТАЛЛОСТРОЙ Нояб.'!BV36:BW36,'[11]МЕТАЛЛОСТРОЙ Нояб.'!BV36:BW36,'[12]МЕТАЛЛОСТРОЙ Дек.'!BV36:BW36)</f>
        <v>0</v>
      </c>
      <c r="BX50" s="276"/>
      <c r="BY50" s="108">
        <f>SUM('[1]МЕТАЛЛОСТРОЙ Янв.'!BX36:BY36,'[2]МЕТАЛЛОСТРОЙ Февр.'!BX36:BY36,'[3]МЕТАЛЛОСТРОЙ Март'!BX36:BY36,'[4]МЕТАЛЛОСТРОЙ Апр.'!BX36:BY36,'[5]МЕТАЛЛОСТРОЙ Май'!BX36:BY36,'[6]МЕТАЛЛОСТРОЙ Июнь'!BX36:BY36,'[7]МЕТАЛЛОСТРОЙ Июль'!BX36:BY36,'[8]МЕТАЛЛОСТРОЙ Авг.'!BX36:BY36,'[9]МЕТАЛЛОСТРОЙ Сент.'!BX36:BY36,'[10]МЕТАЛЛОСТРОЙ Окт.'!BX36:BY36+'[11]МЕТАЛЛОСТРОЙ Нояб.'!BX36:BY36,'[11]МЕТАЛЛОСТРОЙ Нояб.'!BX36:BY36,'[12]МЕТАЛЛОСТРОЙ Дек.'!BX36:BY36)</f>
        <v>0</v>
      </c>
      <c r="BZ50" s="276"/>
      <c r="CA50" s="108">
        <f>SUM('[1]МЕТАЛЛОСТРОЙ Янв.'!BZ36:CA36,'[2]МЕТАЛЛОСТРОЙ Февр.'!BZ36:CA36,'[3]МЕТАЛЛОСТРОЙ Март'!BZ36:CA36,'[4]МЕТАЛЛОСТРОЙ Апр.'!BZ36:CA36,'[5]МЕТАЛЛОСТРОЙ Май'!BZ36:CA36,'[6]МЕТАЛЛОСТРОЙ Июнь'!BZ36:CA36,'[7]МЕТАЛЛОСТРОЙ Июль'!BZ36:CA36,'[8]МЕТАЛЛОСТРОЙ Авг.'!BZ36:CA36,'[9]МЕТАЛЛОСТРОЙ Сент.'!BZ36:CA36,'[10]МЕТАЛЛОСТРОЙ Окт.'!BZ36:CA36+'[11]МЕТАЛЛОСТРОЙ Нояб.'!BZ36:CA36,'[11]МЕТАЛЛОСТРОЙ Нояб.'!BZ36:CA36,'[12]МЕТАЛЛОСТРОЙ Дек.'!BZ36:CA36)</f>
        <v>0</v>
      </c>
      <c r="CB50" s="276"/>
      <c r="CC50" s="108">
        <f>SUM('[1]МЕТАЛЛОСТРОЙ Янв.'!CB36:CC36,'[2]МЕТАЛЛОСТРОЙ Февр.'!CB36:CC36,'[3]МЕТАЛЛОСТРОЙ Март'!CB36:CC36,'[4]МЕТАЛЛОСТРОЙ Апр.'!CB36:CC36,'[5]МЕТАЛЛОСТРОЙ Май'!CB36:CC36,'[6]МЕТАЛЛОСТРОЙ Июнь'!CB36:CC36,'[7]МЕТАЛЛОСТРОЙ Июль'!CB36:CC36,'[8]МЕТАЛЛОСТРОЙ Авг.'!CB36:CC36,'[9]МЕТАЛЛОСТРОЙ Сент.'!CB36:CC36,'[10]МЕТАЛЛОСТРОЙ Окт.'!CB36:CC36+'[11]МЕТАЛЛОСТРОЙ Нояб.'!CB36:CC36,'[11]МЕТАЛЛОСТРОЙ Нояб.'!CB36:CC36,'[12]МЕТАЛЛОСТРОЙ Дек.'!CB36:CC36)</f>
        <v>0</v>
      </c>
      <c r="CD50" s="276"/>
      <c r="CE50" s="108">
        <f>SUM('[1]МЕТАЛЛОСТРОЙ Янв.'!CD36:CE36,'[2]МЕТАЛЛОСТРОЙ Февр.'!CD36:CE36,'[3]МЕТАЛЛОСТРОЙ Март'!CD36:CE36,'[4]МЕТАЛЛОСТРОЙ Апр.'!CD36:CE36,'[5]МЕТАЛЛОСТРОЙ Май'!CD36:CE36,'[6]МЕТАЛЛОСТРОЙ Июнь'!CD36:CE36,'[7]МЕТАЛЛОСТРОЙ Июль'!CD36:CE36,'[8]МЕТАЛЛОСТРОЙ Авг.'!CD36:CE36,'[9]МЕТАЛЛОСТРОЙ Сент.'!CD36:CE36,'[10]МЕТАЛЛОСТРОЙ Окт.'!CD36:CE36+'[11]МЕТАЛЛОСТРОЙ Нояб.'!CD36:CE36,'[11]МЕТАЛЛОСТРОЙ Нояб.'!CD36:CE36,'[12]МЕТАЛЛОСТРОЙ Дек.'!CD36:CE36)</f>
        <v>0</v>
      </c>
      <c r="CF50" s="276"/>
      <c r="CG50" s="108">
        <f>SUM('[1]МЕТАЛЛОСТРОЙ Янв.'!CF36:CG36,'[2]МЕТАЛЛОСТРОЙ Февр.'!CF36:CG36,'[3]МЕТАЛЛОСТРОЙ Март'!CF36:CG36,'[4]МЕТАЛЛОСТРОЙ Апр.'!CF36:CG36,'[5]МЕТАЛЛОСТРОЙ Май'!CF36:CG36,'[6]МЕТАЛЛОСТРОЙ Июнь'!CF36:CG36,'[7]МЕТАЛЛОСТРОЙ Июль'!CF36:CG36,'[8]МЕТАЛЛОСТРОЙ Авг.'!CF36:CG36,'[9]МЕТАЛЛОСТРОЙ Сент.'!CF36:CG36,'[10]МЕТАЛЛОСТРОЙ Окт.'!CF36:CG36+'[11]МЕТАЛЛОСТРОЙ Нояб.'!CF36:CG36,'[11]МЕТАЛЛОСТРОЙ Нояб.'!CF36:CG36,'[12]МЕТАЛЛОСТРОЙ Дек.'!CF36:CG36)</f>
        <v>0</v>
      </c>
      <c r="CH50" s="276"/>
      <c r="CI50" s="108">
        <f>SUM('[1]МЕТАЛЛОСТРОЙ Янв.'!CH36:CI36,'[2]МЕТАЛЛОСТРОЙ Февр.'!CH36:CI36,'[3]МЕТАЛЛОСТРОЙ Март'!CH36:CI36,'[4]МЕТАЛЛОСТРОЙ Апр.'!CH36:CI36,'[5]МЕТАЛЛОСТРОЙ Май'!CH36:CI36,'[6]МЕТАЛЛОСТРОЙ Июнь'!CH36:CI36,'[7]МЕТАЛЛОСТРОЙ Июль'!CH36:CI36,'[8]МЕТАЛЛОСТРОЙ Авг.'!CH36:CI36,'[9]МЕТАЛЛОСТРОЙ Сент.'!CH36:CI36,'[10]МЕТАЛЛОСТРОЙ Окт.'!CH36:CI36+'[11]МЕТАЛЛОСТРОЙ Нояб.'!CH36:CI36,'[11]МЕТАЛЛОСТРОЙ Нояб.'!CH36:CI36,'[12]МЕТАЛЛОСТРОЙ Дек.'!CH36:CI36)</f>
        <v>0</v>
      </c>
      <c r="CJ50" s="276"/>
      <c r="CK50" s="108">
        <f>SUM('[1]МЕТАЛЛОСТРОЙ Янв.'!CJ36:CK36,'[2]МЕТАЛЛОСТРОЙ Февр.'!CJ36:CK36,'[3]МЕТАЛЛОСТРОЙ Март'!CJ36:CK36,'[4]МЕТАЛЛОСТРОЙ Апр.'!CJ36:CK36,'[5]МЕТАЛЛОСТРОЙ Май'!CJ36:CK36,'[6]МЕТАЛЛОСТРОЙ Июнь'!CJ36:CK36,'[7]МЕТАЛЛОСТРОЙ Июль'!CJ36:CK36,'[8]МЕТАЛЛОСТРОЙ Авг.'!CJ36:CK36,'[9]МЕТАЛЛОСТРОЙ Сент.'!CJ36:CK36,'[10]МЕТАЛЛОСТРОЙ Окт.'!CJ36:CK36+'[11]МЕТАЛЛОСТРОЙ Нояб.'!CJ36:CK36,'[11]МЕТАЛЛОСТРОЙ Нояб.'!CJ36:CK36,'[12]МЕТАЛЛОСТРОЙ Дек.'!CJ36:CK36)</f>
        <v>0</v>
      </c>
      <c r="CL50" s="276"/>
      <c r="CM50" s="108">
        <f>SUM('[1]МЕТАЛЛОСТРОЙ Янв.'!CL36:CM36,'[2]МЕТАЛЛОСТРОЙ Февр.'!CL36:CM36,'[3]МЕТАЛЛОСТРОЙ Март'!CL36:CM36,'[4]МЕТАЛЛОСТРОЙ Апр.'!CL36:CM36,'[5]МЕТАЛЛОСТРОЙ Май'!CL36:CM36,'[6]МЕТАЛЛОСТРОЙ Июнь'!CL36:CM36,'[7]МЕТАЛЛОСТРОЙ Июль'!CL36:CM36,'[8]МЕТАЛЛОСТРОЙ Авг.'!CL36:CM36,'[9]МЕТАЛЛОСТРОЙ Сент.'!CL36:CM36,'[10]МЕТАЛЛОСТРОЙ Окт.'!CL36:CM36+'[11]МЕТАЛЛОСТРОЙ Нояб.'!CL36:CM36,'[11]МЕТАЛЛОСТРОЙ Нояб.'!CL36:CM36,'[12]МЕТАЛЛОСТРОЙ Дек.'!CL36:CM36)</f>
        <v>0</v>
      </c>
      <c r="CN50" s="276"/>
      <c r="CO50" s="108">
        <f>SUM('[1]МЕТАЛЛОСТРОЙ Янв.'!CN36:CO36,'[2]МЕТАЛЛОСТРОЙ Февр.'!CN36:CO36,'[3]МЕТАЛЛОСТРОЙ Март'!CN36:CO36,'[4]МЕТАЛЛОСТРОЙ Апр.'!CN36:CO36,'[5]МЕТАЛЛОСТРОЙ Май'!CN36:CO36,'[6]МЕТАЛЛОСТРОЙ Июнь'!CN36:CO36,'[7]МЕТАЛЛОСТРОЙ Июль'!CN36:CO36,'[8]МЕТАЛЛОСТРОЙ Авг.'!CN36:CO36,'[9]МЕТАЛЛОСТРОЙ Сент.'!CN36:CO36,'[10]МЕТАЛЛОСТРОЙ Окт.'!CN36:CO36+'[11]МЕТАЛЛОСТРОЙ Нояб.'!CN36:CO36,'[11]МЕТАЛЛОСТРОЙ Нояб.'!CN36:CO36,'[12]МЕТАЛЛОСТРОЙ Дек.'!CN36:CO36)</f>
        <v>0</v>
      </c>
      <c r="CP50" s="79"/>
      <c r="CQ50" s="79"/>
      <c r="CR50" s="79"/>
    </row>
    <row r="51" spans="1:96" ht="15.9" customHeight="1" x14ac:dyDescent="0.3">
      <c r="A51" s="382"/>
      <c r="B51" s="447"/>
      <c r="C51" s="7" t="s">
        <v>5</v>
      </c>
      <c r="D51" s="276"/>
      <c r="E51" s="108">
        <f>SUM('[1]МЕТАЛЛОСТРОЙ Янв.'!D37:E37,'[2]МЕТАЛЛОСТРОЙ Февр.'!D37:E37,'[3]МЕТАЛЛОСТРОЙ Март'!D37:E37,'[4]МЕТАЛЛОСТРОЙ Апр.'!D37:E37,'[5]МЕТАЛЛОСТРОЙ Май'!D37:E37,'[6]МЕТАЛЛОСТРОЙ Июнь'!D37:E37,'[7]МЕТАЛЛОСТРОЙ Июль'!D37:E37,'[8]МЕТАЛЛОСТРОЙ Авг.'!D37:E37,'[9]МЕТАЛЛОСТРОЙ Сент.'!D37:E37,'[10]МЕТАЛЛОСТРОЙ Окт.'!D37:E37+'[11]МЕТАЛЛОСТРОЙ Нояб.'!D37:E37,'[11]МЕТАЛЛОСТРОЙ Нояб.'!D37:E37,'[12]МЕТАЛЛОСТРОЙ Дек.'!D37:E37)</f>
        <v>0</v>
      </c>
      <c r="F51" s="276"/>
      <c r="G51" s="108">
        <f>SUM('[1]МЕТАЛЛОСТРОЙ Янв.'!F37:G37,'[2]МЕТАЛЛОСТРОЙ Февр.'!F37:G37,'[3]МЕТАЛЛОСТРОЙ Март'!F37:G37,'[4]МЕТАЛЛОСТРОЙ Апр.'!F37:G37,'[5]МЕТАЛЛОСТРОЙ Май'!F37:G37,'[6]МЕТАЛЛОСТРОЙ Июнь'!F37:G37,'[7]МЕТАЛЛОСТРОЙ Июль'!F37:G37,'[8]МЕТАЛЛОСТРОЙ Авг.'!F37:G37,'[9]МЕТАЛЛОСТРОЙ Сент.'!F37:G37,'[10]МЕТАЛЛОСТРОЙ Окт.'!F37:G37+'[11]МЕТАЛЛОСТРОЙ Нояб.'!F37:G37,'[11]МЕТАЛЛОСТРОЙ Нояб.'!F37:G37,'[12]МЕТАЛЛОСТРОЙ Дек.'!F37:G37)</f>
        <v>0</v>
      </c>
      <c r="H51" s="276"/>
      <c r="I51" s="108">
        <f>SUM('[1]МЕТАЛЛОСТРОЙ Янв.'!H37:I37,'[2]МЕТАЛЛОСТРОЙ Февр.'!H37:I37,'[3]МЕТАЛЛОСТРОЙ Март'!H37:I37,'[4]МЕТАЛЛОСТРОЙ Апр.'!H37:I37,'[5]МЕТАЛЛОСТРОЙ Май'!H37:I37,'[6]МЕТАЛЛОСТРОЙ Июнь'!H37:I37,'[7]МЕТАЛЛОСТРОЙ Июль'!H37:I37,'[8]МЕТАЛЛОСТРОЙ Авг.'!H37:I37,'[9]МЕТАЛЛОСТРОЙ Сент.'!H37:I37,'[10]МЕТАЛЛОСТРОЙ Окт.'!H37:I37+'[11]МЕТАЛЛОСТРОЙ Нояб.'!H37:I37,'[11]МЕТАЛЛОСТРОЙ Нояб.'!H37:I37,'[12]МЕТАЛЛОСТРОЙ Дек.'!H37:I37)</f>
        <v>0</v>
      </c>
      <c r="J51" s="276"/>
      <c r="K51" s="108">
        <f>SUM('[1]МЕТАЛЛОСТРОЙ Янв.'!J37:K37,'[2]МЕТАЛЛОСТРОЙ Февр.'!J37:K37,'[3]МЕТАЛЛОСТРОЙ Март'!J37:K37,'[4]МЕТАЛЛОСТРОЙ Апр.'!J37:K37,'[5]МЕТАЛЛОСТРОЙ Май'!J37:K37,'[6]МЕТАЛЛОСТРОЙ Июнь'!J37:K37,'[7]МЕТАЛЛОСТРОЙ Июль'!J37:K37,'[8]МЕТАЛЛОСТРОЙ Авг.'!J37:K37,'[9]МЕТАЛЛОСТРОЙ Сент.'!J37:K37,'[10]МЕТАЛЛОСТРОЙ Окт.'!J37:K37+'[11]МЕТАЛЛОСТРОЙ Нояб.'!J37:K37,'[11]МЕТАЛЛОСТРОЙ Нояб.'!J37:K37,'[12]МЕТАЛЛОСТРОЙ Дек.'!J37:K37)</f>
        <v>0</v>
      </c>
      <c r="L51" s="276"/>
      <c r="M51" s="108">
        <f>SUM('[1]МЕТАЛЛОСТРОЙ Янв.'!L37:M37,'[2]МЕТАЛЛОСТРОЙ Февр.'!L37:M37,'[3]МЕТАЛЛОСТРОЙ Март'!L37:M37,'[4]МЕТАЛЛОСТРОЙ Апр.'!L37:M37,'[5]МЕТАЛЛОСТРОЙ Май'!L37:M37,'[6]МЕТАЛЛОСТРОЙ Июнь'!L37:M37,'[7]МЕТАЛЛОСТРОЙ Июль'!L37:M37,'[8]МЕТАЛЛОСТРОЙ Авг.'!L37:M37,'[9]МЕТАЛЛОСТРОЙ Сент.'!L37:M37,'[10]МЕТАЛЛОСТРОЙ Окт.'!L37:M37+'[11]МЕТАЛЛОСТРОЙ Нояб.'!L37:M37,'[11]МЕТАЛЛОСТРОЙ Нояб.'!L37:M37,'[12]МЕТАЛЛОСТРОЙ Дек.'!L37:M37)</f>
        <v>0</v>
      </c>
      <c r="N51" s="276"/>
      <c r="O51" s="108">
        <f>SUM('[1]МЕТАЛЛОСТРОЙ Янв.'!N37:O37,'[2]МЕТАЛЛОСТРОЙ Февр.'!N37:O37,'[3]МЕТАЛЛОСТРОЙ Март'!N37:O37,'[4]МЕТАЛЛОСТРОЙ Апр.'!N37:O37,'[5]МЕТАЛЛОСТРОЙ Май'!N37:O37,'[6]МЕТАЛЛОСТРОЙ Июнь'!N37:O37,'[7]МЕТАЛЛОСТРОЙ Июль'!N37:O37,'[8]МЕТАЛЛОСТРОЙ Авг.'!N37:O37,'[9]МЕТАЛЛОСТРОЙ Сент.'!N37:O37,'[10]МЕТАЛЛОСТРОЙ Окт.'!N37:O37+'[11]МЕТАЛЛОСТРОЙ Нояб.'!N37:O37,'[11]МЕТАЛЛОСТРОЙ Нояб.'!N37:O37,'[12]МЕТАЛЛОСТРОЙ Дек.'!N37:O37)</f>
        <v>0</v>
      </c>
      <c r="P51" s="276"/>
      <c r="Q51" s="108">
        <f>SUM('[1]МЕТАЛЛОСТРОЙ Янв.'!P37:Q37,'[2]МЕТАЛЛОСТРОЙ Февр.'!P37:Q37,'[3]МЕТАЛЛОСТРОЙ Март'!P37:Q37,'[4]МЕТАЛЛОСТРОЙ Апр.'!P37:Q37,'[5]МЕТАЛЛОСТРОЙ Май'!P37:Q37,'[6]МЕТАЛЛОСТРОЙ Июнь'!P37:Q37,'[7]МЕТАЛЛОСТРОЙ Июль'!P37:Q37,'[8]МЕТАЛЛОСТРОЙ Авг.'!P37:Q37,'[9]МЕТАЛЛОСТРОЙ Сент.'!P37:Q37,'[10]МЕТАЛЛОСТРОЙ Окт.'!P37:Q37+'[11]МЕТАЛЛОСТРОЙ Нояб.'!P37:Q37,'[11]МЕТАЛЛОСТРОЙ Нояб.'!P37:Q37,'[12]МЕТАЛЛОСТРОЙ Дек.'!P37:Q37)</f>
        <v>0</v>
      </c>
      <c r="R51" s="276"/>
      <c r="S51" s="108">
        <f>SUM('[1]МЕТАЛЛОСТРОЙ Янв.'!R37:S37,'[2]МЕТАЛЛОСТРОЙ Февр.'!R37:S37,'[3]МЕТАЛЛОСТРОЙ Март'!R37:S37,'[4]МЕТАЛЛОСТРОЙ Апр.'!R37:S37,'[5]МЕТАЛЛОСТРОЙ Май'!R37:S37,'[6]МЕТАЛЛОСТРОЙ Июнь'!R37:S37,'[7]МЕТАЛЛОСТРОЙ Июль'!R37:S37,'[8]МЕТАЛЛОСТРОЙ Авг.'!R37:S37,'[9]МЕТАЛЛОСТРОЙ Сент.'!R37:S37,'[10]МЕТАЛЛОСТРОЙ Окт.'!R37:S37+'[11]МЕТАЛЛОСТРОЙ Нояб.'!R37:S37,'[11]МЕТАЛЛОСТРОЙ Нояб.'!R37:S37,'[12]МЕТАЛЛОСТРОЙ Дек.'!R37:S37)</f>
        <v>0</v>
      </c>
      <c r="T51" s="276"/>
      <c r="U51" s="108">
        <f>SUM('[1]МЕТАЛЛОСТРОЙ Янв.'!T37:U37,'[2]МЕТАЛЛОСТРОЙ Февр.'!T37:U37,'[3]МЕТАЛЛОСТРОЙ Март'!T37:U37,'[4]МЕТАЛЛОСТРОЙ Апр.'!T37:U37,'[5]МЕТАЛЛОСТРОЙ Май'!T37:U37,'[6]МЕТАЛЛОСТРОЙ Июнь'!T37:U37,'[7]МЕТАЛЛОСТРОЙ Июль'!T37:U37,'[8]МЕТАЛЛОСТРОЙ Авг.'!T37:U37,'[9]МЕТАЛЛОСТРОЙ Сент.'!T37:U37,'[10]МЕТАЛЛОСТРОЙ Окт.'!T37:U37+'[11]МЕТАЛЛОСТРОЙ Нояб.'!T37:U37,'[11]МЕТАЛЛОСТРОЙ Нояб.'!T37:U37,'[12]МЕТАЛЛОСТРОЙ Дек.'!T37:U37)</f>
        <v>0</v>
      </c>
      <c r="V51" s="276"/>
      <c r="W51" s="108">
        <f>SUM('[1]МЕТАЛЛОСТРОЙ Янв.'!V37:W37,'[2]МЕТАЛЛОСТРОЙ Февр.'!V37:W37,'[3]МЕТАЛЛОСТРОЙ Март'!V37:W37,'[4]МЕТАЛЛОСТРОЙ Апр.'!V37:W37,'[5]МЕТАЛЛОСТРОЙ Май'!V37:W37,'[6]МЕТАЛЛОСТРОЙ Июнь'!V37:W37,'[7]МЕТАЛЛОСТРОЙ Июль'!V37:W37,'[8]МЕТАЛЛОСТРОЙ Авг.'!V37:W37,'[9]МЕТАЛЛОСТРОЙ Сент.'!V37:W37,'[10]МЕТАЛЛОСТРОЙ Окт.'!V37:W37+'[11]МЕТАЛЛОСТРОЙ Нояб.'!V37:W37,'[11]МЕТАЛЛОСТРОЙ Нояб.'!V37:W37,'[12]МЕТАЛЛОСТРОЙ Дек.'!V37:W37)</f>
        <v>0</v>
      </c>
      <c r="X51" s="276"/>
      <c r="Y51" s="108">
        <f>SUM('[1]МЕТАЛЛОСТРОЙ Янв.'!X37:Y37,'[2]МЕТАЛЛОСТРОЙ Февр.'!X37:Y37,'[3]МЕТАЛЛОСТРОЙ Март'!X37:Y37,'[4]МЕТАЛЛОСТРОЙ Апр.'!X37:Y37,'[5]МЕТАЛЛОСТРОЙ Май'!X37:Y37,'[6]МЕТАЛЛОСТРОЙ Июнь'!X37:Y37,'[7]МЕТАЛЛОСТРОЙ Июль'!X37:Y37,'[8]МЕТАЛЛОСТРОЙ Авг.'!X37:Y37,'[9]МЕТАЛЛОСТРОЙ Сент.'!X37:Y37,'[10]МЕТАЛЛОСТРОЙ Окт.'!X37:Y37+'[11]МЕТАЛЛОСТРОЙ Нояб.'!X37:Y37,'[11]МЕТАЛЛОСТРОЙ Нояб.'!X37:Y37,'[12]МЕТАЛЛОСТРОЙ Дек.'!X37:Y37)</f>
        <v>0</v>
      </c>
      <c r="Z51" s="276"/>
      <c r="AA51" s="108">
        <f>SUM('[1]МЕТАЛЛОСТРОЙ Янв.'!Z37:AA37,'[2]МЕТАЛЛОСТРОЙ Февр.'!Z37:AA37,'[3]МЕТАЛЛОСТРОЙ Март'!Z37:AA37,'[4]МЕТАЛЛОСТРОЙ Апр.'!Z37:AA37,'[5]МЕТАЛЛОСТРОЙ Май'!Z37:AA37,'[6]МЕТАЛЛОСТРОЙ Июнь'!Z37:AA37,'[7]МЕТАЛЛОСТРОЙ Июль'!Z37:AA37,'[8]МЕТАЛЛОСТРОЙ Авг.'!Z37:AA37,'[9]МЕТАЛЛОСТРОЙ Сент.'!Z37:AA37,'[10]МЕТАЛЛОСТРОЙ Окт.'!Z37:AA37+'[11]МЕТАЛЛОСТРОЙ Нояб.'!Z37:AA37,'[11]МЕТАЛЛОСТРОЙ Нояб.'!Z37:AA37,'[12]МЕТАЛЛОСТРОЙ Дек.'!Z37:AA37)</f>
        <v>0</v>
      </c>
      <c r="AB51" s="276"/>
      <c r="AC51" s="108">
        <f>SUM('[1]МЕТАЛЛОСТРОЙ Янв.'!AB37:AC37,'[2]МЕТАЛЛОСТРОЙ Февр.'!AB37:AC37,'[3]МЕТАЛЛОСТРОЙ Март'!AB37:AC37,'[4]МЕТАЛЛОСТРОЙ Апр.'!AB37:AC37,'[5]МЕТАЛЛОСТРОЙ Май'!AB37:AC37,'[6]МЕТАЛЛОСТРОЙ Июнь'!AB37:AC37,'[7]МЕТАЛЛОСТРОЙ Июль'!AB37:AC37,'[8]МЕТАЛЛОСТРОЙ Авг.'!AB37:AC37,'[9]МЕТАЛЛОСТРОЙ Сент.'!AB37:AC37,'[10]МЕТАЛЛОСТРОЙ Окт.'!AB37:AC37+'[11]МЕТАЛЛОСТРОЙ Нояб.'!AB37:AC37,'[11]МЕТАЛЛОСТРОЙ Нояб.'!AB37:AC37,'[12]МЕТАЛЛОСТРОЙ Дек.'!AB37:AC37)</f>
        <v>0</v>
      </c>
      <c r="AD51" s="276"/>
      <c r="AE51" s="108">
        <f>SUM('[1]МЕТАЛЛОСТРОЙ Янв.'!AD37:AE37,'[2]МЕТАЛЛОСТРОЙ Февр.'!AD37:AE37,'[3]МЕТАЛЛОСТРОЙ Март'!AD37:AE37,'[4]МЕТАЛЛОСТРОЙ Апр.'!AD37:AE37,'[5]МЕТАЛЛОСТРОЙ Май'!AD37:AE37,'[6]МЕТАЛЛОСТРОЙ Июнь'!AD37:AE37,'[7]МЕТАЛЛОСТРОЙ Июль'!AD37:AE37,'[8]МЕТАЛЛОСТРОЙ Авг.'!AD37:AE37,'[9]МЕТАЛЛОСТРОЙ Сент.'!AD37:AE37,'[10]МЕТАЛЛОСТРОЙ Окт.'!AD37:AE37+'[11]МЕТАЛЛОСТРОЙ Нояб.'!AD37:AE37,'[11]МЕТАЛЛОСТРОЙ Нояб.'!AD37:AE37,'[12]МЕТАЛЛОСТРОЙ Дек.'!AD37:AE37)</f>
        <v>0</v>
      </c>
      <c r="AF51" s="276"/>
      <c r="AG51" s="108">
        <f>SUM('[1]МЕТАЛЛОСТРОЙ Янв.'!AF37:AG37,'[2]МЕТАЛЛОСТРОЙ Февр.'!AF37:AG37,'[3]МЕТАЛЛОСТРОЙ Март'!AF37:AG37,'[4]МЕТАЛЛОСТРОЙ Апр.'!AF37:AG37,'[5]МЕТАЛЛОСТРОЙ Май'!AF37:AG37,'[6]МЕТАЛЛОСТРОЙ Июнь'!AF37:AG37,'[7]МЕТАЛЛОСТРОЙ Июль'!AF37:AG37,'[8]МЕТАЛЛОСТРОЙ Авг.'!AF37:AG37,'[9]МЕТАЛЛОСТРОЙ Сент.'!AF37:AG37,'[10]МЕТАЛЛОСТРОЙ Окт.'!AF37:AG37+'[11]МЕТАЛЛОСТРОЙ Нояб.'!AF37:AG37,'[11]МЕТАЛЛОСТРОЙ Нояб.'!AF37:AG37,'[12]МЕТАЛЛОСТРОЙ Дек.'!AF37:AG37)</f>
        <v>0</v>
      </c>
      <c r="AH51" s="276"/>
      <c r="AI51" s="108">
        <f>SUM('[1]МЕТАЛЛОСТРОЙ Янв.'!AH37:AI37,'[2]МЕТАЛЛОСТРОЙ Февр.'!AH37:AI37,'[3]МЕТАЛЛОСТРОЙ Март'!AH37:AI37,'[4]МЕТАЛЛОСТРОЙ Апр.'!AH37:AI37,'[5]МЕТАЛЛОСТРОЙ Май'!AH37:AI37,'[6]МЕТАЛЛОСТРОЙ Июнь'!AH37:AI37,'[7]МЕТАЛЛОСТРОЙ Июль'!AH37:AI37,'[8]МЕТАЛЛОСТРОЙ Авг.'!AH37:AI37,'[9]МЕТАЛЛОСТРОЙ Сент.'!AH37:AI37,'[10]МЕТАЛЛОСТРОЙ Окт.'!AH37:AI37+'[11]МЕТАЛЛОСТРОЙ Нояб.'!AH37:AI37,'[11]МЕТАЛЛОСТРОЙ Нояб.'!AH37:AI37,'[12]МЕТАЛЛОСТРОЙ Дек.'!AH37:AI37)</f>
        <v>0</v>
      </c>
      <c r="AJ51" s="276"/>
      <c r="AK51" s="108">
        <f>SUM('[1]МЕТАЛЛОСТРОЙ Янв.'!AJ37:AK37,'[2]МЕТАЛЛОСТРОЙ Февр.'!AJ37:AK37,'[3]МЕТАЛЛОСТРОЙ Март'!AJ37:AK37,'[4]МЕТАЛЛОСТРОЙ Апр.'!AJ37:AK37,'[5]МЕТАЛЛОСТРОЙ Май'!AJ37:AK37,'[6]МЕТАЛЛОСТРОЙ Июнь'!AJ37:AK37,'[7]МЕТАЛЛОСТРОЙ Июль'!AJ37:AK37,'[8]МЕТАЛЛОСТРОЙ Авг.'!AJ37:AK37,'[9]МЕТАЛЛОСТРОЙ Сент.'!AJ37:AK37,'[10]МЕТАЛЛОСТРОЙ Окт.'!AJ37:AK37+'[11]МЕТАЛЛОСТРОЙ Нояб.'!AJ37:AK37,'[11]МЕТАЛЛОСТРОЙ Нояб.'!AJ37:AK37,'[12]МЕТАЛЛОСТРОЙ Дек.'!AJ37:AK37)</f>
        <v>0</v>
      </c>
      <c r="AL51" s="276"/>
      <c r="AM51" s="108">
        <f>SUM('[1]МЕТАЛЛОСТРОЙ Янв.'!AL37:AM37,'[2]МЕТАЛЛОСТРОЙ Февр.'!AL37:AM37,'[3]МЕТАЛЛОСТРОЙ Март'!AL37:AM37,'[4]МЕТАЛЛОСТРОЙ Апр.'!AL37:AM37,'[5]МЕТАЛЛОСТРОЙ Май'!AL37:AM37,'[6]МЕТАЛЛОСТРОЙ Июнь'!AL37:AM37,'[7]МЕТАЛЛОСТРОЙ Июль'!AL37:AM37,'[8]МЕТАЛЛОСТРОЙ Авг.'!AL37:AM37,'[9]МЕТАЛЛОСТРОЙ Сент.'!AL37:AM37,'[10]МЕТАЛЛОСТРОЙ Окт.'!AL37:AM37+'[11]МЕТАЛЛОСТРОЙ Нояб.'!AL37:AM37,'[11]МЕТАЛЛОСТРОЙ Нояб.'!AL37:AM37,'[12]МЕТАЛЛОСТРОЙ Дек.'!AL37:AM37)</f>
        <v>0</v>
      </c>
      <c r="AN51" s="276"/>
      <c r="AO51" s="108">
        <f>SUM('[1]МЕТАЛЛОСТРОЙ Янв.'!AN37:AO37,'[2]МЕТАЛЛОСТРОЙ Февр.'!AN37:AO37,'[3]МЕТАЛЛОСТРОЙ Март'!AN37:AO37,'[4]МЕТАЛЛОСТРОЙ Апр.'!AN37:AO37,'[5]МЕТАЛЛОСТРОЙ Май'!AN37:AO37,'[6]МЕТАЛЛОСТРОЙ Июнь'!AN37:AO37,'[7]МЕТАЛЛОСТРОЙ Июль'!AN37:AO37,'[8]МЕТАЛЛОСТРОЙ Авг.'!AN37:AO37,'[9]МЕТАЛЛОСТРОЙ Сент.'!AN37:AO37,'[10]МЕТАЛЛОСТРОЙ Окт.'!AN37:AO37+'[11]МЕТАЛЛОСТРОЙ Нояб.'!AN37:AO37,'[11]МЕТАЛЛОСТРОЙ Нояб.'!AN37:AO37,'[12]МЕТАЛЛОСТРОЙ Дек.'!AN37:AO37)</f>
        <v>0</v>
      </c>
      <c r="AP51" s="276"/>
      <c r="AQ51" s="108">
        <f>SUM('[1]МЕТАЛЛОСТРОЙ Янв.'!AP37:AQ37,'[2]МЕТАЛЛОСТРОЙ Февр.'!AP37:AQ37,'[3]МЕТАЛЛОСТРОЙ Март'!AP37:AQ37,'[4]МЕТАЛЛОСТРОЙ Апр.'!AP37:AQ37,'[5]МЕТАЛЛОСТРОЙ Май'!AP37:AQ37,'[6]МЕТАЛЛОСТРОЙ Июнь'!AP37:AQ37,'[7]МЕТАЛЛОСТРОЙ Июль'!AP37:AQ37,'[8]МЕТАЛЛОСТРОЙ Авг.'!AP37:AQ37,'[9]МЕТАЛЛОСТРОЙ Сент.'!AP37:AQ37,'[10]МЕТАЛЛОСТРОЙ Окт.'!AP37:AQ37+'[11]МЕТАЛЛОСТРОЙ Нояб.'!AP37:AQ37,'[11]МЕТАЛЛОСТРОЙ Нояб.'!AP37:AQ37,'[12]МЕТАЛЛОСТРОЙ Дек.'!AP37:AQ37)</f>
        <v>0</v>
      </c>
      <c r="AR51" s="276"/>
      <c r="AS51" s="108">
        <f>SUM('[1]МЕТАЛЛОСТРОЙ Янв.'!AR37:AS37,'[2]МЕТАЛЛОСТРОЙ Февр.'!AR37:AS37,'[3]МЕТАЛЛОСТРОЙ Март'!AR37:AS37,'[4]МЕТАЛЛОСТРОЙ Апр.'!AR37:AS37,'[5]МЕТАЛЛОСТРОЙ Май'!AR37:AS37,'[6]МЕТАЛЛОСТРОЙ Июнь'!AR37:AS37,'[7]МЕТАЛЛОСТРОЙ Июль'!AR37:AS37,'[8]МЕТАЛЛОСТРОЙ Авг.'!AR37:AS37,'[9]МЕТАЛЛОСТРОЙ Сент.'!AR37:AS37,'[10]МЕТАЛЛОСТРОЙ Окт.'!AR37:AS37+'[11]МЕТАЛЛОСТРОЙ Нояб.'!AR37:AS37,'[11]МЕТАЛЛОСТРОЙ Нояб.'!AR37:AS37,'[12]МЕТАЛЛОСТРОЙ Дек.'!AR37:AS37)</f>
        <v>0</v>
      </c>
      <c r="AT51" s="276"/>
      <c r="AU51" s="108">
        <f>SUM('[1]МЕТАЛЛОСТРОЙ Янв.'!AT37:AU37,'[2]МЕТАЛЛОСТРОЙ Февр.'!AT37:AU37,'[3]МЕТАЛЛОСТРОЙ Март'!AT37:AU37,'[4]МЕТАЛЛОСТРОЙ Апр.'!AT37:AU37,'[5]МЕТАЛЛОСТРОЙ Май'!AT37:AU37,'[6]МЕТАЛЛОСТРОЙ Июнь'!AT37:AU37,'[7]МЕТАЛЛОСТРОЙ Июль'!AT37:AU37,'[8]МЕТАЛЛОСТРОЙ Авг.'!AT37:AU37,'[9]МЕТАЛЛОСТРОЙ Сент.'!AT37:AU37,'[10]МЕТАЛЛОСТРОЙ Окт.'!AT37:AU37+'[11]МЕТАЛЛОСТРОЙ Нояб.'!AT37:AU37,'[11]МЕТАЛЛОСТРОЙ Нояб.'!AT37:AU37,'[12]МЕТАЛЛОСТРОЙ Дек.'!AT37:AU37)</f>
        <v>0</v>
      </c>
      <c r="AV51" s="276"/>
      <c r="AW51" s="108">
        <f>SUM('[1]МЕТАЛЛОСТРОЙ Янв.'!AV37:AW37,'[2]МЕТАЛЛОСТРОЙ Февр.'!AV37:AW37,'[3]МЕТАЛЛОСТРОЙ Март'!AV37:AW37,'[4]МЕТАЛЛОСТРОЙ Апр.'!AV37:AW37,'[5]МЕТАЛЛОСТРОЙ Май'!AV37:AW37,'[6]МЕТАЛЛОСТРОЙ Июнь'!AV37:AW37,'[7]МЕТАЛЛОСТРОЙ Июль'!AV37:AW37,'[8]МЕТАЛЛОСТРОЙ Авг.'!AV37:AW37,'[9]МЕТАЛЛОСТРОЙ Сент.'!AV37:AW37,'[10]МЕТАЛЛОСТРОЙ Окт.'!AV37:AW37+'[11]МЕТАЛЛОСТРОЙ Нояб.'!AV37:AW37,'[11]МЕТАЛЛОСТРОЙ Нояб.'!AV37:AW37,'[12]МЕТАЛЛОСТРОЙ Дек.'!AV37:AW37)</f>
        <v>0</v>
      </c>
      <c r="AX51" s="276"/>
      <c r="AY51" s="108">
        <f>SUM('[1]МЕТАЛЛОСТРОЙ Янв.'!AX37:AY37,'[2]МЕТАЛЛОСТРОЙ Февр.'!AX37:AY37,'[3]МЕТАЛЛОСТРОЙ Март'!AX37:AY37,'[4]МЕТАЛЛОСТРОЙ Апр.'!AX37:AY37,'[5]МЕТАЛЛОСТРОЙ Май'!AX37:AY37,'[6]МЕТАЛЛОСТРОЙ Июнь'!AX37:AY37,'[7]МЕТАЛЛОСТРОЙ Июль'!AX37:AY37,'[8]МЕТАЛЛОСТРОЙ Авг.'!AX37:AY37,'[9]МЕТАЛЛОСТРОЙ Сент.'!AX37:AY37,'[10]МЕТАЛЛОСТРОЙ Окт.'!AX37:AY37+'[11]МЕТАЛЛОСТРОЙ Нояб.'!AX37:AY37,'[11]МЕТАЛЛОСТРОЙ Нояб.'!AX37:AY37,'[12]МЕТАЛЛОСТРОЙ Дек.'!AX37:AY37)</f>
        <v>0</v>
      </c>
      <c r="AZ51" s="276"/>
      <c r="BA51" s="108">
        <f>SUM('[1]МЕТАЛЛОСТРОЙ Янв.'!AZ37:BA37,'[2]МЕТАЛЛОСТРОЙ Февр.'!AZ37:BA37,'[3]МЕТАЛЛОСТРОЙ Март'!AZ37:BA37,'[4]МЕТАЛЛОСТРОЙ Апр.'!AZ37:BA37,'[5]МЕТАЛЛОСТРОЙ Май'!AZ37:BA37,'[6]МЕТАЛЛОСТРОЙ Июнь'!AZ37:BA37,'[7]МЕТАЛЛОСТРОЙ Июль'!AZ37:BA37,'[8]МЕТАЛЛОСТРОЙ Авг.'!AZ37:BA37,'[9]МЕТАЛЛОСТРОЙ Сент.'!AZ37:BA37,'[10]МЕТАЛЛОСТРОЙ Окт.'!AZ37:BA37+'[11]МЕТАЛЛОСТРОЙ Нояб.'!AZ37:BA37,'[11]МЕТАЛЛОСТРОЙ Нояб.'!AZ37:BA37,'[12]МЕТАЛЛОСТРОЙ Дек.'!AZ37:BA37)</f>
        <v>0</v>
      </c>
      <c r="BB51" s="276"/>
      <c r="BC51" s="108">
        <f>SUM('[1]МЕТАЛЛОСТРОЙ Янв.'!BB37:BC37,'[2]МЕТАЛЛОСТРОЙ Февр.'!BB37:BC37,'[3]МЕТАЛЛОСТРОЙ Март'!BB37:BC37,'[4]МЕТАЛЛОСТРОЙ Апр.'!BB37:BC37,'[5]МЕТАЛЛОСТРОЙ Май'!BB37:BC37,'[6]МЕТАЛЛОСТРОЙ Июнь'!BB37:BC37,'[7]МЕТАЛЛОСТРОЙ Июль'!BB37:BC37,'[8]МЕТАЛЛОСТРОЙ Авг.'!BB37:BC37,'[9]МЕТАЛЛОСТРОЙ Сент.'!BB37:BC37,'[10]МЕТАЛЛОСТРОЙ Окт.'!BB37:BC37+'[11]МЕТАЛЛОСТРОЙ Нояб.'!BB37:BC37,'[11]МЕТАЛЛОСТРОЙ Нояб.'!BB37:BC37,'[12]МЕТАЛЛОСТРОЙ Дек.'!BB37:BC37)</f>
        <v>0</v>
      </c>
      <c r="BD51" s="276"/>
      <c r="BE51" s="108">
        <f>SUM('[1]МЕТАЛЛОСТРОЙ Янв.'!BD37:BE37,'[2]МЕТАЛЛОСТРОЙ Февр.'!BD37:BE37,'[3]МЕТАЛЛОСТРОЙ Март'!BD37:BE37,'[4]МЕТАЛЛОСТРОЙ Апр.'!BD37:BE37,'[5]МЕТАЛЛОСТРОЙ Май'!BD37:BE37,'[6]МЕТАЛЛОСТРОЙ Июнь'!BD37:BE37,'[7]МЕТАЛЛОСТРОЙ Июль'!BD37:BE37,'[8]МЕТАЛЛОСТРОЙ Авг.'!BD37:BE37,'[9]МЕТАЛЛОСТРОЙ Сент.'!BD37:BE37,'[10]МЕТАЛЛОСТРОЙ Окт.'!BD37:BE37+'[11]МЕТАЛЛОСТРОЙ Нояб.'!BD37:BE37,'[11]МЕТАЛЛОСТРОЙ Нояб.'!BD37:BE37,'[12]МЕТАЛЛОСТРОЙ Дек.'!BD37:BE37)</f>
        <v>0</v>
      </c>
      <c r="BF51" s="276"/>
      <c r="BG51" s="108">
        <f>SUM('[1]МЕТАЛЛОСТРОЙ Янв.'!BF37:BG37,'[2]МЕТАЛЛОСТРОЙ Февр.'!BF37:BG37,'[3]МЕТАЛЛОСТРОЙ Март'!BF37:BG37,'[4]МЕТАЛЛОСТРОЙ Апр.'!BF37:BG37,'[5]МЕТАЛЛОСТРОЙ Май'!BF37:BG37,'[6]МЕТАЛЛОСТРОЙ Июнь'!BF37:BG37,'[7]МЕТАЛЛОСТРОЙ Июль'!BF37:BG37,'[8]МЕТАЛЛОСТРОЙ Авг.'!BF37:BG37,'[9]МЕТАЛЛОСТРОЙ Сент.'!BF37:BG37,'[10]МЕТАЛЛОСТРОЙ Окт.'!BF37:BG37+'[11]МЕТАЛЛОСТРОЙ Нояб.'!BF37:BG37,'[11]МЕТАЛЛОСТРОЙ Нояб.'!BF37:BG37,'[12]МЕТАЛЛОСТРОЙ Дек.'!BF37:BG37)</f>
        <v>0</v>
      </c>
      <c r="BH51" s="276"/>
      <c r="BI51" s="108">
        <f>SUM('[1]МЕТАЛЛОСТРОЙ Янв.'!BH37:BI37,'[2]МЕТАЛЛОСТРОЙ Февр.'!BH37:BI37,'[3]МЕТАЛЛОСТРОЙ Март'!BH37:BI37,'[4]МЕТАЛЛОСТРОЙ Апр.'!BH37:BI37,'[5]МЕТАЛЛОСТРОЙ Май'!BH37:BI37,'[6]МЕТАЛЛОСТРОЙ Июнь'!BH37:BI37,'[7]МЕТАЛЛОСТРОЙ Июль'!BH37:BI37,'[8]МЕТАЛЛОСТРОЙ Авг.'!BH37:BI37,'[9]МЕТАЛЛОСТРОЙ Сент.'!BH37:BI37,'[10]МЕТАЛЛОСТРОЙ Окт.'!BH37:BI37+'[11]МЕТАЛЛОСТРОЙ Нояб.'!BH37:BI37,'[11]МЕТАЛЛОСТРОЙ Нояб.'!BH37:BI37,'[12]МЕТАЛЛОСТРОЙ Дек.'!BH37:BI37)</f>
        <v>0</v>
      </c>
      <c r="BJ51" s="276"/>
      <c r="BK51" s="108">
        <f>SUM('[1]МЕТАЛЛОСТРОЙ Янв.'!BJ37:BK37,'[2]МЕТАЛЛОСТРОЙ Февр.'!BJ37:BK37,'[3]МЕТАЛЛОСТРОЙ Март'!BJ37:BK37,'[4]МЕТАЛЛОСТРОЙ Апр.'!BJ37:BK37,'[5]МЕТАЛЛОСТРОЙ Май'!BJ37:BK37,'[6]МЕТАЛЛОСТРОЙ Июнь'!BJ37:BK37,'[7]МЕТАЛЛОСТРОЙ Июль'!BJ37:BK37,'[8]МЕТАЛЛОСТРОЙ Авг.'!BJ37:BK37,'[9]МЕТАЛЛОСТРОЙ Сент.'!BJ37:BK37,'[10]МЕТАЛЛОСТРОЙ Окт.'!BJ37:BK37+'[11]МЕТАЛЛОСТРОЙ Нояб.'!BJ37:BK37,'[11]МЕТАЛЛОСТРОЙ Нояб.'!BJ37:BK37,'[12]МЕТАЛЛОСТРОЙ Дек.'!BJ37:BK37)</f>
        <v>0</v>
      </c>
      <c r="BL51" s="276"/>
      <c r="BM51" s="108">
        <f>SUM('[1]МЕТАЛЛОСТРОЙ Янв.'!BL37:BM37,'[2]МЕТАЛЛОСТРОЙ Февр.'!BL37:BM37,'[3]МЕТАЛЛОСТРОЙ Март'!BL37:BM37,'[4]МЕТАЛЛОСТРОЙ Апр.'!BL37:BM37,'[5]МЕТАЛЛОСТРОЙ Май'!BL37:BM37,'[6]МЕТАЛЛОСТРОЙ Июнь'!BL37:BM37,'[7]МЕТАЛЛОСТРОЙ Июль'!BL37:BM37,'[8]МЕТАЛЛОСТРОЙ Авг.'!BL37:BM37,'[9]МЕТАЛЛОСТРОЙ Сент.'!BL37:BM37,'[10]МЕТАЛЛОСТРОЙ Окт.'!BL37:BM37+'[11]МЕТАЛЛОСТРОЙ Нояб.'!BL37:BM37,'[11]МЕТАЛЛОСТРОЙ Нояб.'!BL37:BM37,'[12]МЕТАЛЛОСТРОЙ Дек.'!BL37:BM37)</f>
        <v>0</v>
      </c>
      <c r="BN51" s="276"/>
      <c r="BO51" s="108">
        <f>SUM('[1]МЕТАЛЛОСТРОЙ Янв.'!BN37:BO37,'[2]МЕТАЛЛОСТРОЙ Февр.'!BN37:BO37,'[3]МЕТАЛЛОСТРОЙ Март'!BN37:BO37,'[4]МЕТАЛЛОСТРОЙ Апр.'!BN37:BO37,'[5]МЕТАЛЛОСТРОЙ Май'!BN37:BO37,'[6]МЕТАЛЛОСТРОЙ Июнь'!BN37:BO37,'[7]МЕТАЛЛОСТРОЙ Июль'!BN37:BO37,'[8]МЕТАЛЛОСТРОЙ Авг.'!BN37:BO37,'[9]МЕТАЛЛОСТРОЙ Сент.'!BN37:BO37,'[10]МЕТАЛЛОСТРОЙ Окт.'!BN37:BO37+'[11]МЕТАЛЛОСТРОЙ Нояб.'!BN37:BO37,'[11]МЕТАЛЛОСТРОЙ Нояб.'!BN37:BO37,'[12]МЕТАЛЛОСТРОЙ Дек.'!BN37:BO37)</f>
        <v>0</v>
      </c>
      <c r="BP51" s="276"/>
      <c r="BQ51" s="108">
        <f>SUM('[1]МЕТАЛЛОСТРОЙ Янв.'!BP37:BQ37,'[2]МЕТАЛЛОСТРОЙ Февр.'!BP37:BQ37,'[3]МЕТАЛЛОСТРОЙ Март'!BP37:BQ37,'[4]МЕТАЛЛОСТРОЙ Апр.'!BP37:BQ37,'[5]МЕТАЛЛОСТРОЙ Май'!BP37:BQ37,'[6]МЕТАЛЛОСТРОЙ Июнь'!BP37:BQ37,'[7]МЕТАЛЛОСТРОЙ Июль'!BP37:BQ37,'[8]МЕТАЛЛОСТРОЙ Авг.'!BP37:BQ37,'[9]МЕТАЛЛОСТРОЙ Сент.'!BP37:BQ37,'[10]МЕТАЛЛОСТРОЙ Окт.'!BP37:BQ37+'[11]МЕТАЛЛОСТРОЙ Нояб.'!BP37:BQ37,'[11]МЕТАЛЛОСТРОЙ Нояб.'!BP37:BQ37,'[12]МЕТАЛЛОСТРОЙ Дек.'!BP37:BQ37)</f>
        <v>0</v>
      </c>
      <c r="BR51" s="276"/>
      <c r="BS51" s="108">
        <f>SUM('[1]МЕТАЛЛОСТРОЙ Янв.'!BR37:BS37,'[2]МЕТАЛЛОСТРОЙ Февр.'!BR37:BS37,'[3]МЕТАЛЛОСТРОЙ Март'!BR37:BS37,'[4]МЕТАЛЛОСТРОЙ Апр.'!BR37:BS37,'[5]МЕТАЛЛОСТРОЙ Май'!BR37:BS37,'[6]МЕТАЛЛОСТРОЙ Июнь'!BR37:BS37,'[7]МЕТАЛЛОСТРОЙ Июль'!BR37:BS37,'[8]МЕТАЛЛОСТРОЙ Авг.'!BR37:BS37,'[9]МЕТАЛЛОСТРОЙ Сент.'!BR37:BS37,'[10]МЕТАЛЛОСТРОЙ Окт.'!BR37:BS37+'[11]МЕТАЛЛОСТРОЙ Нояб.'!BR37:BS37,'[11]МЕТАЛЛОСТРОЙ Нояб.'!BR37:BS37,'[12]МЕТАЛЛОСТРОЙ Дек.'!BR37:BS37)</f>
        <v>0</v>
      </c>
      <c r="BT51" s="276"/>
      <c r="BU51" s="108">
        <f>SUM('[1]МЕТАЛЛОСТРОЙ Янв.'!BT37:BU37,'[2]МЕТАЛЛОСТРОЙ Февр.'!BT37:BU37,'[3]МЕТАЛЛОСТРОЙ Март'!BT37:BU37,'[4]МЕТАЛЛОСТРОЙ Апр.'!BT37:BU37,'[5]МЕТАЛЛОСТРОЙ Май'!BT37:BU37,'[6]МЕТАЛЛОСТРОЙ Июнь'!BT37:BU37,'[7]МЕТАЛЛОСТРОЙ Июль'!BT37:BU37,'[8]МЕТАЛЛОСТРОЙ Авг.'!BT37:BU37,'[9]МЕТАЛЛОСТРОЙ Сент.'!BT37:BU37,'[10]МЕТАЛЛОСТРОЙ Окт.'!BT37:BU37+'[11]МЕТАЛЛОСТРОЙ Нояб.'!BT37:BU37,'[11]МЕТАЛЛОСТРОЙ Нояб.'!BT37:BU37,'[12]МЕТАЛЛОСТРОЙ Дек.'!BT37:BU37)</f>
        <v>0</v>
      </c>
      <c r="BV51" s="276"/>
      <c r="BW51" s="108">
        <f>SUM('[1]МЕТАЛЛОСТРОЙ Янв.'!BV37:BW37,'[2]МЕТАЛЛОСТРОЙ Февр.'!BV37:BW37,'[3]МЕТАЛЛОСТРОЙ Март'!BV37:BW37,'[4]МЕТАЛЛОСТРОЙ Апр.'!BV37:BW37,'[5]МЕТАЛЛОСТРОЙ Май'!BV37:BW37,'[6]МЕТАЛЛОСТРОЙ Июнь'!BV37:BW37,'[7]МЕТАЛЛОСТРОЙ Июль'!BV37:BW37,'[8]МЕТАЛЛОСТРОЙ Авг.'!BV37:BW37,'[9]МЕТАЛЛОСТРОЙ Сент.'!BV37:BW37,'[10]МЕТАЛЛОСТРОЙ Окт.'!BV37:BW37+'[11]МЕТАЛЛОСТРОЙ Нояб.'!BV37:BW37,'[11]МЕТАЛЛОСТРОЙ Нояб.'!BV37:BW37,'[12]МЕТАЛЛОСТРОЙ Дек.'!BV37:BW37)</f>
        <v>0</v>
      </c>
      <c r="BX51" s="276"/>
      <c r="BY51" s="108">
        <f>SUM('[1]МЕТАЛЛОСТРОЙ Янв.'!BX37:BY37,'[2]МЕТАЛЛОСТРОЙ Февр.'!BX37:BY37,'[3]МЕТАЛЛОСТРОЙ Март'!BX37:BY37,'[4]МЕТАЛЛОСТРОЙ Апр.'!BX37:BY37,'[5]МЕТАЛЛОСТРОЙ Май'!BX37:BY37,'[6]МЕТАЛЛОСТРОЙ Июнь'!BX37:BY37,'[7]МЕТАЛЛОСТРОЙ Июль'!BX37:BY37,'[8]МЕТАЛЛОСТРОЙ Авг.'!BX37:BY37,'[9]МЕТАЛЛОСТРОЙ Сент.'!BX37:BY37,'[10]МЕТАЛЛОСТРОЙ Окт.'!BX37:BY37+'[11]МЕТАЛЛОСТРОЙ Нояб.'!BX37:BY37,'[11]МЕТАЛЛОСТРОЙ Нояб.'!BX37:BY37,'[12]МЕТАЛЛОСТРОЙ Дек.'!BX37:BY37)</f>
        <v>0</v>
      </c>
      <c r="BZ51" s="276"/>
      <c r="CA51" s="108">
        <f>SUM('[1]МЕТАЛЛОСТРОЙ Янв.'!BZ37:CA37,'[2]МЕТАЛЛОСТРОЙ Февр.'!BZ37:CA37,'[3]МЕТАЛЛОСТРОЙ Март'!BZ37:CA37,'[4]МЕТАЛЛОСТРОЙ Апр.'!BZ37:CA37,'[5]МЕТАЛЛОСТРОЙ Май'!BZ37:CA37,'[6]МЕТАЛЛОСТРОЙ Июнь'!BZ37:CA37,'[7]МЕТАЛЛОСТРОЙ Июль'!BZ37:CA37,'[8]МЕТАЛЛОСТРОЙ Авг.'!BZ37:CA37,'[9]МЕТАЛЛОСТРОЙ Сент.'!BZ37:CA37,'[10]МЕТАЛЛОСТРОЙ Окт.'!BZ37:CA37+'[11]МЕТАЛЛОСТРОЙ Нояб.'!BZ37:CA37,'[11]МЕТАЛЛОСТРОЙ Нояб.'!BZ37:CA37,'[12]МЕТАЛЛОСТРОЙ Дек.'!BZ37:CA37)</f>
        <v>0</v>
      </c>
      <c r="CB51" s="276"/>
      <c r="CC51" s="108">
        <f>SUM('[1]МЕТАЛЛОСТРОЙ Янв.'!CB37:CC37,'[2]МЕТАЛЛОСТРОЙ Февр.'!CB37:CC37,'[3]МЕТАЛЛОСТРОЙ Март'!CB37:CC37,'[4]МЕТАЛЛОСТРОЙ Апр.'!CB37:CC37,'[5]МЕТАЛЛОСТРОЙ Май'!CB37:CC37,'[6]МЕТАЛЛОСТРОЙ Июнь'!CB37:CC37,'[7]МЕТАЛЛОСТРОЙ Июль'!CB37:CC37,'[8]МЕТАЛЛОСТРОЙ Авг.'!CB37:CC37,'[9]МЕТАЛЛОСТРОЙ Сент.'!CB37:CC37,'[10]МЕТАЛЛОСТРОЙ Окт.'!CB37:CC37+'[11]МЕТАЛЛОСТРОЙ Нояб.'!CB37:CC37,'[11]МЕТАЛЛОСТРОЙ Нояб.'!CB37:CC37,'[12]МЕТАЛЛОСТРОЙ Дек.'!CB37:CC37)</f>
        <v>0</v>
      </c>
      <c r="CD51" s="276"/>
      <c r="CE51" s="108">
        <f>SUM('[1]МЕТАЛЛОСТРОЙ Янв.'!CD37:CE37,'[2]МЕТАЛЛОСТРОЙ Февр.'!CD37:CE37,'[3]МЕТАЛЛОСТРОЙ Март'!CD37:CE37,'[4]МЕТАЛЛОСТРОЙ Апр.'!CD37:CE37,'[5]МЕТАЛЛОСТРОЙ Май'!CD37:CE37,'[6]МЕТАЛЛОСТРОЙ Июнь'!CD37:CE37,'[7]МЕТАЛЛОСТРОЙ Июль'!CD37:CE37,'[8]МЕТАЛЛОСТРОЙ Авг.'!CD37:CE37,'[9]МЕТАЛЛОСТРОЙ Сент.'!CD37:CE37,'[10]МЕТАЛЛОСТРОЙ Окт.'!CD37:CE37+'[11]МЕТАЛЛОСТРОЙ Нояб.'!CD37:CE37,'[11]МЕТАЛЛОСТРОЙ Нояб.'!CD37:CE37,'[12]МЕТАЛЛОСТРОЙ Дек.'!CD37:CE37)</f>
        <v>0</v>
      </c>
      <c r="CF51" s="276"/>
      <c r="CG51" s="108">
        <f>SUM('[1]МЕТАЛЛОСТРОЙ Янв.'!CF37:CG37,'[2]МЕТАЛЛОСТРОЙ Февр.'!CF37:CG37,'[3]МЕТАЛЛОСТРОЙ Март'!CF37:CG37,'[4]МЕТАЛЛОСТРОЙ Апр.'!CF37:CG37,'[5]МЕТАЛЛОСТРОЙ Май'!CF37:CG37,'[6]МЕТАЛЛОСТРОЙ Июнь'!CF37:CG37,'[7]МЕТАЛЛОСТРОЙ Июль'!CF37:CG37,'[8]МЕТАЛЛОСТРОЙ Авг.'!CF37:CG37,'[9]МЕТАЛЛОСТРОЙ Сент.'!CF37:CG37,'[10]МЕТАЛЛОСТРОЙ Окт.'!CF37:CG37+'[11]МЕТАЛЛОСТРОЙ Нояб.'!CF37:CG37,'[11]МЕТАЛЛОСТРОЙ Нояб.'!CF37:CG37,'[12]МЕТАЛЛОСТРОЙ Дек.'!CF37:CG37)</f>
        <v>0</v>
      </c>
      <c r="CH51" s="276"/>
      <c r="CI51" s="108">
        <f>SUM('[1]МЕТАЛЛОСТРОЙ Янв.'!CH37:CI37,'[2]МЕТАЛЛОСТРОЙ Февр.'!CH37:CI37,'[3]МЕТАЛЛОСТРОЙ Март'!CH37:CI37,'[4]МЕТАЛЛОСТРОЙ Апр.'!CH37:CI37,'[5]МЕТАЛЛОСТРОЙ Май'!CH37:CI37,'[6]МЕТАЛЛОСТРОЙ Июнь'!CH37:CI37,'[7]МЕТАЛЛОСТРОЙ Июль'!CH37:CI37,'[8]МЕТАЛЛОСТРОЙ Авг.'!CH37:CI37,'[9]МЕТАЛЛОСТРОЙ Сент.'!CH37:CI37,'[10]МЕТАЛЛОСТРОЙ Окт.'!CH37:CI37+'[11]МЕТАЛЛОСТРОЙ Нояб.'!CH37:CI37,'[11]МЕТАЛЛОСТРОЙ Нояб.'!CH37:CI37,'[12]МЕТАЛЛОСТРОЙ Дек.'!CH37:CI37)</f>
        <v>0</v>
      </c>
      <c r="CJ51" s="276"/>
      <c r="CK51" s="108">
        <f>SUM('[1]МЕТАЛЛОСТРОЙ Янв.'!CJ37:CK37,'[2]МЕТАЛЛОСТРОЙ Февр.'!CJ37:CK37,'[3]МЕТАЛЛОСТРОЙ Март'!CJ37:CK37,'[4]МЕТАЛЛОСТРОЙ Апр.'!CJ37:CK37,'[5]МЕТАЛЛОСТРОЙ Май'!CJ37:CK37,'[6]МЕТАЛЛОСТРОЙ Июнь'!CJ37:CK37,'[7]МЕТАЛЛОСТРОЙ Июль'!CJ37:CK37,'[8]МЕТАЛЛОСТРОЙ Авг.'!CJ37:CK37,'[9]МЕТАЛЛОСТРОЙ Сент.'!CJ37:CK37,'[10]МЕТАЛЛОСТРОЙ Окт.'!CJ37:CK37+'[11]МЕТАЛЛОСТРОЙ Нояб.'!CJ37:CK37,'[11]МЕТАЛЛОСТРОЙ Нояб.'!CJ37:CK37,'[12]МЕТАЛЛОСТРОЙ Дек.'!CJ37:CK37)</f>
        <v>0</v>
      </c>
      <c r="CL51" s="276"/>
      <c r="CM51" s="108">
        <f>SUM('[1]МЕТАЛЛОСТРОЙ Янв.'!CL37:CM37,'[2]МЕТАЛЛОСТРОЙ Февр.'!CL37:CM37,'[3]МЕТАЛЛОСТРОЙ Март'!CL37:CM37,'[4]МЕТАЛЛОСТРОЙ Апр.'!CL37:CM37,'[5]МЕТАЛЛОСТРОЙ Май'!CL37:CM37,'[6]МЕТАЛЛОСТРОЙ Июнь'!CL37:CM37,'[7]МЕТАЛЛОСТРОЙ Июль'!CL37:CM37,'[8]МЕТАЛЛОСТРОЙ Авг.'!CL37:CM37,'[9]МЕТАЛЛОСТРОЙ Сент.'!CL37:CM37,'[10]МЕТАЛЛОСТРОЙ Окт.'!CL37:CM37+'[11]МЕТАЛЛОСТРОЙ Нояб.'!CL37:CM37,'[11]МЕТАЛЛОСТРОЙ Нояб.'!CL37:CM37,'[12]МЕТАЛЛОСТРОЙ Дек.'!CL37:CM37)</f>
        <v>0</v>
      </c>
      <c r="CN51" s="276"/>
      <c r="CO51" s="108">
        <f>SUM('[1]МЕТАЛЛОСТРОЙ Янв.'!CN37:CO37,'[2]МЕТАЛЛОСТРОЙ Февр.'!CN37:CO37,'[3]МЕТАЛЛОСТРОЙ Март'!CN37:CO37,'[4]МЕТАЛЛОСТРОЙ Апр.'!CN37:CO37,'[5]МЕТАЛЛОСТРОЙ Май'!CN37:CO37,'[6]МЕТАЛЛОСТРОЙ Июнь'!CN37:CO37,'[7]МЕТАЛЛОСТРОЙ Июль'!CN37:CO37,'[8]МЕТАЛЛОСТРОЙ Авг.'!CN37:CO37,'[9]МЕТАЛЛОСТРОЙ Сент.'!CN37:CO37,'[10]МЕТАЛЛОСТРОЙ Окт.'!CN37:CO37+'[11]МЕТАЛЛОСТРОЙ Нояб.'!CN37:CO37,'[11]МЕТАЛЛОСТРОЙ Нояб.'!CN37:CO37,'[12]МЕТАЛЛОСТРОЙ Дек.'!CN37:CO37)</f>
        <v>0</v>
      </c>
      <c r="CP51" s="79"/>
      <c r="CQ51" s="79"/>
      <c r="CR51" s="79"/>
    </row>
    <row r="52" spans="1:96" ht="15.9" customHeight="1" x14ac:dyDescent="0.3">
      <c r="A52" s="418">
        <v>16</v>
      </c>
      <c r="B52" s="421" t="s">
        <v>49</v>
      </c>
      <c r="C52" s="78" t="s">
        <v>39</v>
      </c>
      <c r="D52" s="276"/>
      <c r="E52" s="108">
        <f>SUM('[1]МЕТАЛЛОСТРОЙ Янв.'!D38:E38,'[2]МЕТАЛЛОСТРОЙ Февр.'!D38:E38,'[3]МЕТАЛЛОСТРОЙ Март'!D38:E38,'[4]МЕТАЛЛОСТРОЙ Апр.'!D38:E38,'[5]МЕТАЛЛОСТРОЙ Май'!D38:E38,'[6]МЕТАЛЛОСТРОЙ Июнь'!D38:E38,'[7]МЕТАЛЛОСТРОЙ Июль'!D38:E38,'[8]МЕТАЛЛОСТРОЙ Авг.'!D38:E38,'[9]МЕТАЛЛОСТРОЙ Сент.'!D38:E38,'[10]МЕТАЛЛОСТРОЙ Окт.'!D38:E38+'[11]МЕТАЛЛОСТРОЙ Нояб.'!D38:E38,'[11]МЕТАЛЛОСТРОЙ Нояб.'!D38:E38,'[12]МЕТАЛЛОСТРОЙ Дек.'!D38:E38)</f>
        <v>0</v>
      </c>
      <c r="F52" s="276"/>
      <c r="G52" s="108">
        <f>SUM('[1]МЕТАЛЛОСТРОЙ Янв.'!F38:G38,'[2]МЕТАЛЛОСТРОЙ Февр.'!F38:G38,'[3]МЕТАЛЛОСТРОЙ Март'!F38:G38,'[4]МЕТАЛЛОСТРОЙ Апр.'!F38:G38,'[5]МЕТАЛЛОСТРОЙ Май'!F38:G38,'[6]МЕТАЛЛОСТРОЙ Июнь'!F38:G38,'[7]МЕТАЛЛОСТРОЙ Июль'!F38:G38,'[8]МЕТАЛЛОСТРОЙ Авг.'!F38:G38,'[9]МЕТАЛЛОСТРОЙ Сент.'!F38:G38,'[10]МЕТАЛЛОСТРОЙ Окт.'!F38:G38+'[11]МЕТАЛЛОСТРОЙ Нояб.'!F38:G38,'[11]МЕТАЛЛОСТРОЙ Нояб.'!F38:G38,'[12]МЕТАЛЛОСТРОЙ Дек.'!F38:G38)</f>
        <v>0</v>
      </c>
      <c r="H52" s="276"/>
      <c r="I52" s="108">
        <f>SUM('[1]МЕТАЛЛОСТРОЙ Янв.'!H38:I38,'[2]МЕТАЛЛОСТРОЙ Февр.'!H38:I38,'[3]МЕТАЛЛОСТРОЙ Март'!H38:I38,'[4]МЕТАЛЛОСТРОЙ Апр.'!H38:I38,'[5]МЕТАЛЛОСТРОЙ Май'!H38:I38,'[6]МЕТАЛЛОСТРОЙ Июнь'!H38:I38,'[7]МЕТАЛЛОСТРОЙ Июль'!H38:I38,'[8]МЕТАЛЛОСТРОЙ Авг.'!H38:I38,'[9]МЕТАЛЛОСТРОЙ Сент.'!H38:I38,'[10]МЕТАЛЛОСТРОЙ Окт.'!H38:I38+'[11]МЕТАЛЛОСТРОЙ Нояб.'!H38:I38,'[11]МЕТАЛЛОСТРОЙ Нояб.'!H38:I38,'[12]МЕТАЛЛОСТРОЙ Дек.'!H38:I38)</f>
        <v>0</v>
      </c>
      <c r="J52" s="276"/>
      <c r="K52" s="108">
        <f>SUM('[1]МЕТАЛЛОСТРОЙ Янв.'!J38:K38,'[2]МЕТАЛЛОСТРОЙ Февр.'!J38:K38,'[3]МЕТАЛЛОСТРОЙ Март'!J38:K38,'[4]МЕТАЛЛОСТРОЙ Апр.'!J38:K38,'[5]МЕТАЛЛОСТРОЙ Май'!J38:K38,'[6]МЕТАЛЛОСТРОЙ Июнь'!J38:K38,'[7]МЕТАЛЛОСТРОЙ Июль'!J38:K38,'[8]МЕТАЛЛОСТРОЙ Авг.'!J38:K38,'[9]МЕТАЛЛОСТРОЙ Сент.'!J38:K38,'[10]МЕТАЛЛОСТРОЙ Окт.'!J38:K38+'[11]МЕТАЛЛОСТРОЙ Нояб.'!J38:K38,'[11]МЕТАЛЛОСТРОЙ Нояб.'!J38:K38,'[12]МЕТАЛЛОСТРОЙ Дек.'!J38:K38)</f>
        <v>0</v>
      </c>
      <c r="L52" s="276"/>
      <c r="M52" s="108">
        <f>SUM('[1]МЕТАЛЛОСТРОЙ Янв.'!L38:M38,'[2]МЕТАЛЛОСТРОЙ Февр.'!L38:M38,'[3]МЕТАЛЛОСТРОЙ Март'!L38:M38,'[4]МЕТАЛЛОСТРОЙ Апр.'!L38:M38,'[5]МЕТАЛЛОСТРОЙ Май'!L38:M38,'[6]МЕТАЛЛОСТРОЙ Июнь'!L38:M38,'[7]МЕТАЛЛОСТРОЙ Июль'!L38:M38,'[8]МЕТАЛЛОСТРОЙ Авг.'!L38:M38,'[9]МЕТАЛЛОСТРОЙ Сент.'!L38:M38,'[10]МЕТАЛЛОСТРОЙ Окт.'!L38:M38+'[11]МЕТАЛЛОСТРОЙ Нояб.'!L38:M38,'[11]МЕТАЛЛОСТРОЙ Нояб.'!L38:M38,'[12]МЕТАЛЛОСТРОЙ Дек.'!L38:M38)</f>
        <v>0</v>
      </c>
      <c r="N52" s="276"/>
      <c r="O52" s="108">
        <f>SUM('[1]МЕТАЛЛОСТРОЙ Янв.'!N38:O38,'[2]МЕТАЛЛОСТРОЙ Февр.'!N38:O38,'[3]МЕТАЛЛОСТРОЙ Март'!N38:O38,'[4]МЕТАЛЛОСТРОЙ Апр.'!N38:O38,'[5]МЕТАЛЛОСТРОЙ Май'!N38:O38,'[6]МЕТАЛЛОСТРОЙ Июнь'!N38:O38,'[7]МЕТАЛЛОСТРОЙ Июль'!N38:O38,'[8]МЕТАЛЛОСТРОЙ Авг.'!N38:O38,'[9]МЕТАЛЛОСТРОЙ Сент.'!N38:O38,'[10]МЕТАЛЛОСТРОЙ Окт.'!N38:O38+'[11]МЕТАЛЛОСТРОЙ Нояб.'!N38:O38,'[11]МЕТАЛЛОСТРОЙ Нояб.'!N38:O38,'[12]МЕТАЛЛОСТРОЙ Дек.'!N38:O38)</f>
        <v>0</v>
      </c>
      <c r="P52" s="276"/>
      <c r="Q52" s="108">
        <f>SUM('[1]МЕТАЛЛОСТРОЙ Янв.'!P38:Q38,'[2]МЕТАЛЛОСТРОЙ Февр.'!P38:Q38,'[3]МЕТАЛЛОСТРОЙ Март'!P38:Q38,'[4]МЕТАЛЛОСТРОЙ Апр.'!P38:Q38,'[5]МЕТАЛЛОСТРОЙ Май'!P38:Q38,'[6]МЕТАЛЛОСТРОЙ Июнь'!P38:Q38,'[7]МЕТАЛЛОСТРОЙ Июль'!P38:Q38,'[8]МЕТАЛЛОСТРОЙ Авг.'!P38:Q38,'[9]МЕТАЛЛОСТРОЙ Сент.'!P38:Q38,'[10]МЕТАЛЛОСТРОЙ Окт.'!P38:Q38+'[11]МЕТАЛЛОСТРОЙ Нояб.'!P38:Q38,'[11]МЕТАЛЛОСТРОЙ Нояб.'!P38:Q38,'[12]МЕТАЛЛОСТРОЙ Дек.'!P38:Q38)</f>
        <v>0</v>
      </c>
      <c r="R52" s="276"/>
      <c r="S52" s="108">
        <f>SUM('[1]МЕТАЛЛОСТРОЙ Янв.'!R38:S38,'[2]МЕТАЛЛОСТРОЙ Февр.'!R38:S38,'[3]МЕТАЛЛОСТРОЙ Март'!R38:S38,'[4]МЕТАЛЛОСТРОЙ Апр.'!R38:S38,'[5]МЕТАЛЛОСТРОЙ Май'!R38:S38,'[6]МЕТАЛЛОСТРОЙ Июнь'!R38:S38,'[7]МЕТАЛЛОСТРОЙ Июль'!R38:S38,'[8]МЕТАЛЛОСТРОЙ Авг.'!R38:S38,'[9]МЕТАЛЛОСТРОЙ Сент.'!R38:S38,'[10]МЕТАЛЛОСТРОЙ Окт.'!R38:S38+'[11]МЕТАЛЛОСТРОЙ Нояб.'!R38:S38,'[11]МЕТАЛЛОСТРОЙ Нояб.'!R38:S38,'[12]МЕТАЛЛОСТРОЙ Дек.'!R38:S38)</f>
        <v>0</v>
      </c>
      <c r="T52" s="276"/>
      <c r="U52" s="108">
        <f>SUM('[1]МЕТАЛЛОСТРОЙ Янв.'!T38:U38,'[2]МЕТАЛЛОСТРОЙ Февр.'!T38:U38,'[3]МЕТАЛЛОСТРОЙ Март'!T38:U38,'[4]МЕТАЛЛОСТРОЙ Апр.'!T38:U38,'[5]МЕТАЛЛОСТРОЙ Май'!T38:U38,'[6]МЕТАЛЛОСТРОЙ Июнь'!T38:U38,'[7]МЕТАЛЛОСТРОЙ Июль'!T38:U38,'[8]МЕТАЛЛОСТРОЙ Авг.'!T38:U38,'[9]МЕТАЛЛОСТРОЙ Сент.'!T38:U38,'[10]МЕТАЛЛОСТРОЙ Окт.'!T38:U38+'[11]МЕТАЛЛОСТРОЙ Нояб.'!T38:U38,'[11]МЕТАЛЛОСТРОЙ Нояб.'!T38:U38,'[12]МЕТАЛЛОСТРОЙ Дек.'!T38:U38)</f>
        <v>0</v>
      </c>
      <c r="V52" s="245">
        <v>87</v>
      </c>
      <c r="W52" s="108">
        <f>SUM('[1]МЕТАЛЛОСТРОЙ Янв.'!V38:W38,'[2]МЕТАЛЛОСТРОЙ Февр.'!V38:W38,'[3]МЕТАЛЛОСТРОЙ Март'!V38:W38,'[4]МЕТАЛЛОСТРОЙ Апр.'!V38:W38,'[5]МЕТАЛЛОСТРОЙ Май'!V38:W38,'[6]МЕТАЛЛОСТРОЙ Июнь'!V38:W38,'[7]МЕТАЛЛОСТРОЙ Июль'!V38:W38,'[8]МЕТАЛЛОСТРОЙ Авг.'!V38:W38,'[9]МЕТАЛЛОСТРОЙ Сент.'!V38:W38,'[10]МЕТАЛЛОСТРОЙ Окт.'!V38:W38+'[11]МЕТАЛЛОСТРОЙ Нояб.'!V38:W38,'[11]МЕТАЛЛОСТРОЙ Нояб.'!V38:W38,'[12]МЕТАЛЛОСТРОЙ Дек.'!V38:W38)</f>
        <v>0</v>
      </c>
      <c r="X52" s="276"/>
      <c r="Y52" s="108">
        <f>SUM('[1]МЕТАЛЛОСТРОЙ Янв.'!X38:Y38,'[2]МЕТАЛЛОСТРОЙ Февр.'!X38:Y38,'[3]МЕТАЛЛОСТРОЙ Март'!X38:Y38,'[4]МЕТАЛЛОСТРОЙ Апр.'!X38:Y38,'[5]МЕТАЛЛОСТРОЙ Май'!X38:Y38,'[6]МЕТАЛЛОСТРОЙ Июнь'!X38:Y38,'[7]МЕТАЛЛОСТРОЙ Июль'!X38:Y38,'[8]МЕТАЛЛОСТРОЙ Авг.'!X38:Y38,'[9]МЕТАЛЛОСТРОЙ Сент.'!X38:Y38,'[10]МЕТАЛЛОСТРОЙ Окт.'!X38:Y38+'[11]МЕТАЛЛОСТРОЙ Нояб.'!X38:Y38,'[11]МЕТАЛЛОСТРОЙ Нояб.'!X38:Y38,'[12]МЕТАЛЛОСТРОЙ Дек.'!X38:Y38)</f>
        <v>10</v>
      </c>
      <c r="Z52" s="276"/>
      <c r="AA52" s="108">
        <f>SUM('[1]МЕТАЛЛОСТРОЙ Янв.'!Z38:AA38,'[2]МЕТАЛЛОСТРОЙ Февр.'!Z38:AA38,'[3]МЕТАЛЛОСТРОЙ Март'!Z38:AA38,'[4]МЕТАЛЛОСТРОЙ Апр.'!Z38:AA38,'[5]МЕТАЛЛОСТРОЙ Май'!Z38:AA38,'[6]МЕТАЛЛОСТРОЙ Июнь'!Z38:AA38,'[7]МЕТАЛЛОСТРОЙ Июль'!Z38:AA38,'[8]МЕТАЛЛОСТРОЙ Авг.'!Z38:AA38,'[9]МЕТАЛЛОСТРОЙ Сент.'!Z38:AA38,'[10]МЕТАЛЛОСТРОЙ Окт.'!Z38:AA38+'[11]МЕТАЛЛОСТРОЙ Нояб.'!Z38:AA38,'[11]МЕТАЛЛОСТРОЙ Нояб.'!Z38:AA38,'[12]МЕТАЛЛОСТРОЙ Дек.'!Z38:AA38)</f>
        <v>0</v>
      </c>
      <c r="AB52" s="245">
        <v>176</v>
      </c>
      <c r="AC52" s="246">
        <f>SUM('[1]МЕТАЛЛОСТРОЙ Янв.'!AB38:AC38,'[2]МЕТАЛЛОСТРОЙ Февр.'!AB38:AC38,'[3]МЕТАЛЛОСТРОЙ Март'!AB38:AC38,'[4]МЕТАЛЛОСТРОЙ Апр.'!AB38:AC38,'[5]МЕТАЛЛОСТРОЙ Май'!AB38:AC38,'[6]МЕТАЛЛОСТРОЙ Июнь'!AB38:AC38,'[7]МЕТАЛЛОСТРОЙ Июль'!AB38:AC38,'[8]МЕТАЛЛОСТРОЙ Авг.'!AB38:AC38,'[9]МЕТАЛЛОСТРОЙ Сент.'!AB38:AC38,'[10]МЕТАЛЛОСТРОЙ Окт.'!AB38:AC38+'[11]МЕТАЛЛОСТРОЙ Нояб.'!AB38:AC38,'[11]МЕТАЛЛОСТРОЙ Нояб.'!AB38:AC38,'[12]МЕТАЛЛОСТРОЙ Дек.'!AB38:AC38)</f>
        <v>488.2</v>
      </c>
      <c r="AD52" s="245">
        <v>90</v>
      </c>
      <c r="AE52" s="108">
        <f>SUM('[1]МЕТАЛЛОСТРОЙ Янв.'!AD38:AE38,'[2]МЕТАЛЛОСТРОЙ Февр.'!AD38:AE38,'[3]МЕТАЛЛОСТРОЙ Март'!AD38:AE38,'[4]МЕТАЛЛОСТРОЙ Апр.'!AD38:AE38,'[5]МЕТАЛЛОСТРОЙ Май'!AD38:AE38,'[6]МЕТАЛЛОСТРОЙ Июнь'!AD38:AE38,'[7]МЕТАЛЛОСТРОЙ Июль'!AD38:AE38,'[8]МЕТАЛЛОСТРОЙ Авг.'!AD38:AE38,'[9]МЕТАЛЛОСТРОЙ Сент.'!AD38:AE38,'[10]МЕТАЛЛОСТРОЙ Окт.'!AD38:AE38+'[11]МЕТАЛЛОСТРОЙ Нояб.'!AD38:AE38,'[11]МЕТАЛЛОСТРОЙ Нояб.'!AD38:AE38,'[12]МЕТАЛЛОСТРОЙ Дек.'!AD38:AE38)</f>
        <v>7</v>
      </c>
      <c r="AF52" s="276"/>
      <c r="AG52" s="108">
        <f>SUM('[1]МЕТАЛЛОСТРОЙ Янв.'!AF38:AG38,'[2]МЕТАЛЛОСТРОЙ Февр.'!AF38:AG38,'[3]МЕТАЛЛОСТРОЙ Март'!AF38:AG38,'[4]МЕТАЛЛОСТРОЙ Апр.'!AF38:AG38,'[5]МЕТАЛЛОСТРОЙ Май'!AF38:AG38,'[6]МЕТАЛЛОСТРОЙ Июнь'!AF38:AG38,'[7]МЕТАЛЛОСТРОЙ Июль'!AF38:AG38,'[8]МЕТАЛЛОСТРОЙ Авг.'!AF38:AG38,'[9]МЕТАЛЛОСТРОЙ Сент.'!AF38:AG38,'[10]МЕТАЛЛОСТРОЙ Окт.'!AF38:AG38+'[11]МЕТАЛЛОСТРОЙ Нояб.'!AF38:AG38,'[11]МЕТАЛЛОСТРОЙ Нояб.'!AF38:AG38,'[12]МЕТАЛЛОСТРОЙ Дек.'!AF38:AG38)</f>
        <v>56</v>
      </c>
      <c r="AH52" s="245">
        <v>176</v>
      </c>
      <c r="AI52" s="108">
        <f>SUM('[1]МЕТАЛЛОСТРОЙ Янв.'!AH38:AI38,'[2]МЕТАЛЛОСТРОЙ Февр.'!AH38:AI38,'[3]МЕТАЛЛОСТРОЙ Март'!AH38:AI38,'[4]МЕТАЛЛОСТРОЙ Апр.'!AH38:AI38,'[5]МЕТАЛЛОСТРОЙ Май'!AH38:AI38,'[6]МЕТАЛЛОСТРОЙ Июнь'!AH38:AI38,'[7]МЕТАЛЛОСТРОЙ Июль'!AH38:AI38,'[8]МЕТАЛЛОСТРОЙ Авг.'!AH38:AI38,'[9]МЕТАЛЛОСТРОЙ Сент.'!AH38:AI38,'[10]МЕТАЛЛОСТРОЙ Окт.'!AH38:AI38+'[11]МЕТАЛЛОСТРОЙ Нояб.'!AH38:AI38,'[11]МЕТАЛЛОСТРОЙ Нояб.'!AH38:AI38,'[12]МЕТАЛЛОСТРОЙ Дек.'!AH38:AI38)</f>
        <v>889.75</v>
      </c>
      <c r="AJ52" s="276"/>
      <c r="AK52" s="108">
        <f>SUM('[1]МЕТАЛЛОСТРОЙ Янв.'!AJ38:AK38,'[2]МЕТАЛЛОСТРОЙ Февр.'!AJ38:AK38,'[3]МЕТАЛЛОСТРОЙ Март'!AJ38:AK38,'[4]МЕТАЛЛОСТРОЙ Апр.'!AJ38:AK38,'[5]МЕТАЛЛОСТРОЙ Май'!AJ38:AK38,'[6]МЕТАЛЛОСТРОЙ Июнь'!AJ38:AK38,'[7]МЕТАЛЛОСТРОЙ Июль'!AJ38:AK38,'[8]МЕТАЛЛОСТРОЙ Авг.'!AJ38:AK38,'[9]МЕТАЛЛОСТРОЙ Сент.'!AJ38:AK38,'[10]МЕТАЛЛОСТРОЙ Окт.'!AJ38:AK38+'[11]МЕТАЛЛОСТРОЙ Нояб.'!AJ38:AK38,'[11]МЕТАЛЛОСТРОЙ Нояб.'!AJ38:AK38,'[12]МЕТАЛЛОСТРОЙ Дек.'!AJ38:AK38)</f>
        <v>0</v>
      </c>
      <c r="AL52" s="276"/>
      <c r="AM52" s="108">
        <f>SUM('[1]МЕТАЛЛОСТРОЙ Янв.'!AL38:AM38,'[2]МЕТАЛЛОСТРОЙ Февр.'!AL38:AM38,'[3]МЕТАЛЛОСТРОЙ Март'!AL38:AM38,'[4]МЕТАЛЛОСТРОЙ Апр.'!AL38:AM38,'[5]МЕТАЛЛОСТРОЙ Май'!AL38:AM38,'[6]МЕТАЛЛОСТРОЙ Июнь'!AL38:AM38,'[7]МЕТАЛЛОСТРОЙ Июль'!AL38:AM38,'[8]МЕТАЛЛОСТРОЙ Авг.'!AL38:AM38,'[9]МЕТАЛЛОСТРОЙ Сент.'!AL38:AM38,'[10]МЕТАЛЛОСТРОЙ Окт.'!AL38:AM38+'[11]МЕТАЛЛОСТРОЙ Нояб.'!AL38:AM38,'[11]МЕТАЛЛОСТРОЙ Нояб.'!AL38:AM38,'[12]МЕТАЛЛОСТРОЙ Дек.'!AL38:AM38)</f>
        <v>0</v>
      </c>
      <c r="AN52" s="276"/>
      <c r="AO52" s="108">
        <f>SUM('[1]МЕТАЛЛОСТРОЙ Янв.'!AN38:AO38,'[2]МЕТАЛЛОСТРОЙ Февр.'!AN38:AO38,'[3]МЕТАЛЛОСТРОЙ Март'!AN38:AO38,'[4]МЕТАЛЛОСТРОЙ Апр.'!AN38:AO38,'[5]МЕТАЛЛОСТРОЙ Май'!AN38:AO38,'[6]МЕТАЛЛОСТРОЙ Июнь'!AN38:AO38,'[7]МЕТАЛЛОСТРОЙ Июль'!AN38:AO38,'[8]МЕТАЛЛОСТРОЙ Авг.'!AN38:AO38,'[9]МЕТАЛЛОСТРОЙ Сент.'!AN38:AO38,'[10]МЕТАЛЛОСТРОЙ Окт.'!AN38:AO38+'[11]МЕТАЛЛОСТРОЙ Нояб.'!AN38:AO38,'[11]МЕТАЛЛОСТРОЙ Нояб.'!AN38:AO38,'[12]МЕТАЛЛОСТРОЙ Дек.'!AN38:AO38)</f>
        <v>118.5</v>
      </c>
      <c r="AP52" s="276"/>
      <c r="AQ52" s="108">
        <f>SUM('[1]МЕТАЛЛОСТРОЙ Янв.'!AP38:AQ38,'[2]МЕТАЛЛОСТРОЙ Февр.'!AP38:AQ38,'[3]МЕТАЛЛОСТРОЙ Март'!AP38:AQ38,'[4]МЕТАЛЛОСТРОЙ Апр.'!AP38:AQ38,'[5]МЕТАЛЛОСТРОЙ Май'!AP38:AQ38,'[6]МЕТАЛЛОСТРОЙ Июнь'!AP38:AQ38,'[7]МЕТАЛЛОСТРОЙ Июль'!AP38:AQ38,'[8]МЕТАЛЛОСТРОЙ Авг.'!AP38:AQ38,'[9]МЕТАЛЛОСТРОЙ Сент.'!AP38:AQ38,'[10]МЕТАЛЛОСТРОЙ Окт.'!AP38:AQ38+'[11]МЕТАЛЛОСТРОЙ Нояб.'!AP38:AQ38,'[11]МЕТАЛЛОСТРОЙ Нояб.'!AP38:AQ38,'[12]МЕТАЛЛОСТРОЙ Дек.'!AP38:AQ38)</f>
        <v>0</v>
      </c>
      <c r="AR52" s="276"/>
      <c r="AS52" s="108">
        <f>SUM('[1]МЕТАЛЛОСТРОЙ Янв.'!AR38:AS38,'[2]МЕТАЛЛОСТРОЙ Февр.'!AR38:AS38,'[3]МЕТАЛЛОСТРОЙ Март'!AR38:AS38,'[4]МЕТАЛЛОСТРОЙ Апр.'!AR38:AS38,'[5]МЕТАЛЛОСТРОЙ Май'!AR38:AS38,'[6]МЕТАЛЛОСТРОЙ Июнь'!AR38:AS38,'[7]МЕТАЛЛОСТРОЙ Июль'!AR38:AS38,'[8]МЕТАЛЛОСТРОЙ Авг.'!AR38:AS38,'[9]МЕТАЛЛОСТРОЙ Сент.'!AR38:AS38,'[10]МЕТАЛЛОСТРОЙ Окт.'!AR38:AS38+'[11]МЕТАЛЛОСТРОЙ Нояб.'!AR38:AS38,'[11]МЕТАЛЛОСТРОЙ Нояб.'!AR38:AS38,'[12]МЕТАЛЛОСТРОЙ Дек.'!AR38:AS38)</f>
        <v>0</v>
      </c>
      <c r="AT52" s="276"/>
      <c r="AU52" s="108">
        <f>SUM('[1]МЕТАЛЛОСТРОЙ Янв.'!AT38:AU38,'[2]МЕТАЛЛОСТРОЙ Февр.'!AT38:AU38,'[3]МЕТАЛЛОСТРОЙ Март'!AT38:AU38,'[4]МЕТАЛЛОСТРОЙ Апр.'!AT38:AU38,'[5]МЕТАЛЛОСТРОЙ Май'!AT38:AU38,'[6]МЕТАЛЛОСТРОЙ Июнь'!AT38:AU38,'[7]МЕТАЛЛОСТРОЙ Июль'!AT38:AU38,'[8]МЕТАЛЛОСТРОЙ Авг.'!AT38:AU38,'[9]МЕТАЛЛОСТРОЙ Сент.'!AT38:AU38,'[10]МЕТАЛЛОСТРОЙ Окт.'!AT38:AU38+'[11]МЕТАЛЛОСТРОЙ Нояб.'!AT38:AU38,'[11]МЕТАЛЛОСТРОЙ Нояб.'!AT38:AU38,'[12]МЕТАЛЛОСТРОЙ Дек.'!AT38:AU38)</f>
        <v>0</v>
      </c>
      <c r="AV52" s="276"/>
      <c r="AW52" s="108">
        <f>SUM('[1]МЕТАЛЛОСТРОЙ Янв.'!AV38:AW38,'[2]МЕТАЛЛОСТРОЙ Февр.'!AV38:AW38,'[3]МЕТАЛЛОСТРОЙ Март'!AV38:AW38,'[4]МЕТАЛЛОСТРОЙ Апр.'!AV38:AW38,'[5]МЕТАЛЛОСТРОЙ Май'!AV38:AW38,'[6]МЕТАЛЛОСТРОЙ Июнь'!AV38:AW38,'[7]МЕТАЛЛОСТРОЙ Июль'!AV38:AW38,'[8]МЕТАЛЛОСТРОЙ Авг.'!AV38:AW38,'[9]МЕТАЛЛОСТРОЙ Сент.'!AV38:AW38,'[10]МЕТАЛЛОСТРОЙ Окт.'!AV38:AW38+'[11]МЕТАЛЛОСТРОЙ Нояб.'!AV38:AW38,'[11]МЕТАЛЛОСТРОЙ Нояб.'!AV38:AW38,'[12]МЕТАЛЛОСТРОЙ Дек.'!AV38:AW38)</f>
        <v>0</v>
      </c>
      <c r="AX52" s="276"/>
      <c r="AY52" s="108">
        <f>SUM('[1]МЕТАЛЛОСТРОЙ Янв.'!AX38:AY38,'[2]МЕТАЛЛОСТРОЙ Февр.'!AX38:AY38,'[3]МЕТАЛЛОСТРОЙ Март'!AX38:AY38,'[4]МЕТАЛЛОСТРОЙ Апр.'!AX38:AY38,'[5]МЕТАЛЛОСТРОЙ Май'!AX38:AY38,'[6]МЕТАЛЛОСТРОЙ Июнь'!AX38:AY38,'[7]МЕТАЛЛОСТРОЙ Июль'!AX38:AY38,'[8]МЕТАЛЛОСТРОЙ Авг.'!AX38:AY38,'[9]МЕТАЛЛОСТРОЙ Сент.'!AX38:AY38,'[10]МЕТАЛЛОСТРОЙ Окт.'!AX38:AY38+'[11]МЕТАЛЛОСТРОЙ Нояб.'!AX38:AY38,'[11]МЕТАЛЛОСТРОЙ Нояб.'!AX38:AY38,'[12]МЕТАЛЛОСТРОЙ Дек.'!AX38:AY38)</f>
        <v>0</v>
      </c>
      <c r="AZ52" s="276"/>
      <c r="BA52" s="108">
        <f>SUM('[1]МЕТАЛЛОСТРОЙ Янв.'!AZ38:BA38,'[2]МЕТАЛЛОСТРОЙ Февр.'!AZ38:BA38,'[3]МЕТАЛЛОСТРОЙ Март'!AZ38:BA38,'[4]МЕТАЛЛОСТРОЙ Апр.'!AZ38:BA38,'[5]МЕТАЛЛОСТРОЙ Май'!AZ38:BA38,'[6]МЕТАЛЛОСТРОЙ Июнь'!AZ38:BA38,'[7]МЕТАЛЛОСТРОЙ Июль'!AZ38:BA38,'[8]МЕТАЛЛОСТРОЙ Авг.'!AZ38:BA38,'[9]МЕТАЛЛОСТРОЙ Сент.'!AZ38:BA38,'[10]МЕТАЛЛОСТРОЙ Окт.'!AZ38:BA38+'[11]МЕТАЛЛОСТРОЙ Нояб.'!AZ38:BA38,'[11]МЕТАЛЛОСТРОЙ Нояб.'!AZ38:BA38,'[12]МЕТАЛЛОСТРОЙ Дек.'!AZ38:BA38)</f>
        <v>100</v>
      </c>
      <c r="BB52" s="276"/>
      <c r="BC52" s="108">
        <f>SUM('[1]МЕТАЛЛОСТРОЙ Янв.'!BB38:BC38,'[2]МЕТАЛЛОСТРОЙ Февр.'!BB38:BC38,'[3]МЕТАЛЛОСТРОЙ Март'!BB38:BC38,'[4]МЕТАЛЛОСТРОЙ Апр.'!BB38:BC38,'[5]МЕТАЛЛОСТРОЙ Май'!BB38:BC38,'[6]МЕТАЛЛОСТРОЙ Июнь'!BB38:BC38,'[7]МЕТАЛЛОСТРОЙ Июль'!BB38:BC38,'[8]МЕТАЛЛОСТРОЙ Авг.'!BB38:BC38,'[9]МЕТАЛЛОСТРОЙ Сент.'!BB38:BC38,'[10]МЕТАЛЛОСТРОЙ Окт.'!BB38:BC38+'[11]МЕТАЛЛОСТРОЙ Нояб.'!BB38:BC38,'[11]МЕТАЛЛОСТРОЙ Нояб.'!BB38:BC38,'[12]МЕТАЛЛОСТРОЙ Дек.'!BB38:BC38)</f>
        <v>281</v>
      </c>
      <c r="BD52" s="276"/>
      <c r="BE52" s="108">
        <f>SUM('[1]МЕТАЛЛОСТРОЙ Янв.'!BD38:BE38,'[2]МЕТАЛЛОСТРОЙ Февр.'!BD38:BE38,'[3]МЕТАЛЛОСТРОЙ Март'!BD38:BE38,'[4]МЕТАЛЛОСТРОЙ Апр.'!BD38:BE38,'[5]МЕТАЛЛОСТРОЙ Май'!BD38:BE38,'[6]МЕТАЛЛОСТРОЙ Июнь'!BD38:BE38,'[7]МЕТАЛЛОСТРОЙ Июль'!BD38:BE38,'[8]МЕТАЛЛОСТРОЙ Авг.'!BD38:BE38,'[9]МЕТАЛЛОСТРОЙ Сент.'!BD38:BE38,'[10]МЕТАЛЛОСТРОЙ Окт.'!BD38:BE38+'[11]МЕТАЛЛОСТРОЙ Нояб.'!BD38:BE38,'[11]МЕТАЛЛОСТРОЙ Нояб.'!BD38:BE38,'[12]МЕТАЛЛОСТРОЙ Дек.'!BD38:BE38)</f>
        <v>0</v>
      </c>
      <c r="BF52" s="245">
        <v>97</v>
      </c>
      <c r="BG52" s="108">
        <f>SUM('[1]МЕТАЛЛОСТРОЙ Янв.'!BF38:BG38,'[2]МЕТАЛЛОСТРОЙ Февр.'!BF38:BG38,'[3]МЕТАЛЛОСТРОЙ Март'!BF38:BG38,'[4]МЕТАЛЛОСТРОЙ Апр.'!BF38:BG38,'[5]МЕТАЛЛОСТРОЙ Май'!BF38:BG38,'[6]МЕТАЛЛОСТРОЙ Июнь'!BF38:BG38,'[7]МЕТАЛЛОСТРОЙ Июль'!BF38:BG38,'[8]МЕТАЛЛОСТРОЙ Авг.'!BF38:BG38,'[9]МЕТАЛЛОСТРОЙ Сент.'!BF38:BG38,'[10]МЕТАЛЛОСТРОЙ Окт.'!BF38:BG38+'[11]МЕТАЛЛОСТРОЙ Нояб.'!BF38:BG38,'[11]МЕТАЛЛОСТРОЙ Нояб.'!BF38:BG38,'[12]МЕТАЛЛОСТРОЙ Дек.'!BF38:BG38)</f>
        <v>299</v>
      </c>
      <c r="BH52" s="276"/>
      <c r="BI52" s="108">
        <f>SUM('[1]МЕТАЛЛОСТРОЙ Янв.'!BH38:BI38,'[2]МЕТАЛЛОСТРОЙ Февр.'!BH38:BI38,'[3]МЕТАЛЛОСТРОЙ Март'!BH38:BI38,'[4]МЕТАЛЛОСТРОЙ Апр.'!BH38:BI38,'[5]МЕТАЛЛОСТРОЙ Май'!BH38:BI38,'[6]МЕТАЛЛОСТРОЙ Июнь'!BH38:BI38,'[7]МЕТАЛЛОСТРОЙ Июль'!BH38:BI38,'[8]МЕТАЛЛОСТРОЙ Авг.'!BH38:BI38,'[9]МЕТАЛЛОСТРОЙ Сент.'!BH38:BI38,'[10]МЕТАЛЛОСТРОЙ Окт.'!BH38:BI38+'[11]МЕТАЛЛОСТРОЙ Нояб.'!BH38:BI38,'[11]МЕТАЛЛОСТРОЙ Нояб.'!BH38:BI38,'[12]МЕТАЛЛОСТРОЙ Дек.'!BH38:BI38)</f>
        <v>0</v>
      </c>
      <c r="BJ52" s="276"/>
      <c r="BK52" s="108">
        <f>SUM('[1]МЕТАЛЛОСТРОЙ Янв.'!BJ38:BK38,'[2]МЕТАЛЛОСТРОЙ Февр.'!BJ38:BK38,'[3]МЕТАЛЛОСТРОЙ Март'!BJ38:BK38,'[4]МЕТАЛЛОСТРОЙ Апр.'!BJ38:BK38,'[5]МЕТАЛЛОСТРОЙ Май'!BJ38:BK38,'[6]МЕТАЛЛОСТРОЙ Июнь'!BJ38:BK38,'[7]МЕТАЛЛОСТРОЙ Июль'!BJ38:BK38,'[8]МЕТАЛЛОСТРОЙ Авг.'!BJ38:BK38,'[9]МЕТАЛЛОСТРОЙ Сент.'!BJ38:BK38,'[10]МЕТАЛЛОСТРОЙ Окт.'!BJ38:BK38+'[11]МЕТАЛЛОСТРОЙ Нояб.'!BJ38:BK38,'[11]МЕТАЛЛОСТРОЙ Нояб.'!BJ38:BK38,'[12]МЕТАЛЛОСТРОЙ Дек.'!BJ38:BK38)</f>
        <v>0</v>
      </c>
      <c r="BL52" s="245">
        <v>142</v>
      </c>
      <c r="BM52" s="108">
        <f>SUM('[1]МЕТАЛЛОСТРОЙ Янв.'!BL38:BM38,'[2]МЕТАЛЛОСТРОЙ Февр.'!BL38:BM38,'[3]МЕТАЛЛОСТРОЙ Март'!BL38:BM38,'[4]МЕТАЛЛОСТРОЙ Апр.'!BL38:BM38,'[5]МЕТАЛЛОСТРОЙ Май'!BL38:BM38,'[6]МЕТАЛЛОСТРОЙ Июнь'!BL38:BM38,'[7]МЕТАЛЛОСТРОЙ Июль'!BL38:BM38,'[8]МЕТАЛЛОСТРОЙ Авг.'!BL38:BM38,'[9]МЕТАЛЛОСТРОЙ Сент.'!BL38:BM38,'[10]МЕТАЛЛОСТРОЙ Окт.'!BL38:BM38+'[11]МЕТАЛЛОСТРОЙ Нояб.'!BL38:BM38,'[11]МЕТАЛЛОСТРОЙ Нояб.'!BL38:BM38,'[12]МЕТАЛЛОСТРОЙ Дек.'!BL38:BM38)</f>
        <v>606.25</v>
      </c>
      <c r="BN52" s="278">
        <v>0.10100000000000001</v>
      </c>
      <c r="BO52" s="108">
        <f>SUM('[1]МЕТАЛЛОСТРОЙ Янв.'!BN38:BO38,'[2]МЕТАЛЛОСТРОЙ Февр.'!BN38:BO38,'[3]МЕТАЛЛОСТРОЙ Март'!BN38:BO38,'[4]МЕТАЛЛОСТРОЙ Апр.'!BN38:BO38,'[5]МЕТАЛЛОСТРОЙ Май'!BN38:BO38,'[6]МЕТАЛЛОСТРОЙ Июнь'!BN38:BO38,'[7]МЕТАЛЛОСТРОЙ Июль'!BN38:BO38,'[8]МЕТАЛЛОСТРОЙ Авг.'!BN38:BO38,'[9]МЕТАЛЛОСТРОЙ Сент.'!BN38:BO38,'[10]МЕТАЛЛОСТРОЙ Окт.'!BN38:BO38+'[11]МЕТАЛЛОСТРОЙ Нояб.'!BN38:BO38,'[11]МЕТАЛЛОСТРОЙ Нояб.'!BN38:BO38,'[12]МЕТАЛЛОСТРОЙ Дек.'!BN38:BO38)</f>
        <v>0</v>
      </c>
      <c r="BP52" s="276"/>
      <c r="BQ52" s="108">
        <f>SUM('[1]МЕТАЛЛОСТРОЙ Янв.'!BP38:BQ38,'[2]МЕТАЛЛОСТРОЙ Февр.'!BP38:BQ38,'[3]МЕТАЛЛОСТРОЙ Март'!BP38:BQ38,'[4]МЕТАЛЛОСТРОЙ Апр.'!BP38:BQ38,'[5]МЕТАЛЛОСТРОЙ Май'!BP38:BQ38,'[6]МЕТАЛЛОСТРОЙ Июнь'!BP38:BQ38,'[7]МЕТАЛЛОСТРОЙ Июль'!BP38:BQ38,'[8]МЕТАЛЛОСТРОЙ Авг.'!BP38:BQ38,'[9]МЕТАЛЛОСТРОЙ Сент.'!BP38:BQ38,'[10]МЕТАЛЛОСТРОЙ Окт.'!BP38:BQ38+'[11]МЕТАЛЛОСТРОЙ Нояб.'!BP38:BQ38,'[11]МЕТАЛЛОСТРОЙ Нояб.'!BP38:BQ38,'[12]МЕТАЛЛОСТРОЙ Дек.'!BP38:BQ38)</f>
        <v>0</v>
      </c>
      <c r="BR52" s="276"/>
      <c r="BS52" s="108">
        <f>SUM('[1]МЕТАЛЛОСТРОЙ Янв.'!BR38:BS38,'[2]МЕТАЛЛОСТРОЙ Февр.'!BR38:BS38,'[3]МЕТАЛЛОСТРОЙ Март'!BR38:BS38,'[4]МЕТАЛЛОСТРОЙ Апр.'!BR38:BS38,'[5]МЕТАЛЛОСТРОЙ Май'!BR38:BS38,'[6]МЕТАЛЛОСТРОЙ Июнь'!BR38:BS38,'[7]МЕТАЛЛОСТРОЙ Июль'!BR38:BS38,'[8]МЕТАЛЛОСТРОЙ Авг.'!BR38:BS38,'[9]МЕТАЛЛОСТРОЙ Сент.'!BR38:BS38,'[10]МЕТАЛЛОСТРОЙ Окт.'!BR38:BS38+'[11]МЕТАЛЛОСТРОЙ Нояб.'!BR38:BS38,'[11]МЕТАЛЛОСТРОЙ Нояб.'!BR38:BS38,'[12]МЕТАЛЛОСТРОЙ Дек.'!BR38:BS38)</f>
        <v>0</v>
      </c>
      <c r="BT52" s="276"/>
      <c r="BU52" s="108">
        <f>SUM('[1]МЕТАЛЛОСТРОЙ Янв.'!BT38:BU38,'[2]МЕТАЛЛОСТРОЙ Февр.'!BT38:BU38,'[3]МЕТАЛЛОСТРОЙ Март'!BT38:BU38,'[4]МЕТАЛЛОСТРОЙ Апр.'!BT38:BU38,'[5]МЕТАЛЛОСТРОЙ Май'!BT38:BU38,'[6]МЕТАЛЛОСТРОЙ Июнь'!BT38:BU38,'[7]МЕТАЛЛОСТРОЙ Июль'!BT38:BU38,'[8]МЕТАЛЛОСТРОЙ Авг.'!BT38:BU38,'[9]МЕТАЛЛОСТРОЙ Сент.'!BT38:BU38,'[10]МЕТАЛЛОСТРОЙ Окт.'!BT38:BU38+'[11]МЕТАЛЛОСТРОЙ Нояб.'!BT38:BU38,'[11]МЕТАЛЛОСТРОЙ Нояб.'!BT38:BU38,'[12]МЕТАЛЛОСТРОЙ Дек.'!BT38:BU38)</f>
        <v>0</v>
      </c>
      <c r="BV52" s="276"/>
      <c r="BW52" s="108">
        <f>SUM('[1]МЕТАЛЛОСТРОЙ Янв.'!BV38:BW38,'[2]МЕТАЛЛОСТРОЙ Февр.'!BV38:BW38,'[3]МЕТАЛЛОСТРОЙ Март'!BV38:BW38,'[4]МЕТАЛЛОСТРОЙ Апр.'!BV38:BW38,'[5]МЕТАЛЛОСТРОЙ Май'!BV38:BW38,'[6]МЕТАЛЛОСТРОЙ Июнь'!BV38:BW38,'[7]МЕТАЛЛОСТРОЙ Июль'!BV38:BW38,'[8]МЕТАЛЛОСТРОЙ Авг.'!BV38:BW38,'[9]МЕТАЛЛОСТРОЙ Сент.'!BV38:BW38,'[10]МЕТАЛЛОСТРОЙ Окт.'!BV38:BW38+'[11]МЕТАЛЛОСТРОЙ Нояб.'!BV38:BW38,'[11]МЕТАЛЛОСТРОЙ Нояб.'!BV38:BW38,'[12]МЕТАЛЛОСТРОЙ Дек.'!BV38:BW38)</f>
        <v>0</v>
      </c>
      <c r="BX52" s="276"/>
      <c r="BY52" s="108">
        <f>SUM('[1]МЕТАЛЛОСТРОЙ Янв.'!BX38:BY38,'[2]МЕТАЛЛОСТРОЙ Февр.'!BX38:BY38,'[3]МЕТАЛЛОСТРОЙ Март'!BX38:BY38,'[4]МЕТАЛЛОСТРОЙ Апр.'!BX38:BY38,'[5]МЕТАЛЛОСТРОЙ Май'!BX38:BY38,'[6]МЕТАЛЛОСТРОЙ Июнь'!BX38:BY38,'[7]МЕТАЛЛОСТРОЙ Июль'!BX38:BY38,'[8]МЕТАЛЛОСТРОЙ Авг.'!BX38:BY38,'[9]МЕТАЛЛОСТРОЙ Сент.'!BX38:BY38,'[10]МЕТАЛЛОСТРОЙ Окт.'!BX38:BY38+'[11]МЕТАЛЛОСТРОЙ Нояб.'!BX38:BY38,'[11]МЕТАЛЛОСТРОЙ Нояб.'!BX38:BY38,'[12]МЕТАЛЛОСТРОЙ Дек.'!BX38:BY38)</f>
        <v>0</v>
      </c>
      <c r="BZ52" s="245">
        <v>213</v>
      </c>
      <c r="CA52" s="246">
        <f>SUM('[1]МЕТАЛЛОСТРОЙ Янв.'!BZ38:CA38,'[2]МЕТАЛЛОСТРОЙ Февр.'!BZ38:CA38,'[3]МЕТАЛЛОСТРОЙ Март'!BZ38:CA38,'[4]МЕТАЛЛОСТРОЙ Апр.'!BZ38:CA38,'[5]МЕТАЛЛОСТРОЙ Май'!BZ38:CA38,'[6]МЕТАЛЛОСТРОЙ Июнь'!BZ38:CA38,'[7]МЕТАЛЛОСТРОЙ Июль'!BZ38:CA38,'[8]МЕТАЛЛОСТРОЙ Авг.'!BZ38:CA38,'[9]МЕТАЛЛОСТРОЙ Сент.'!BZ38:CA38,'[10]МЕТАЛЛОСТРОЙ Окт.'!BZ38:CA38+'[11]МЕТАЛЛОСТРОЙ Нояб.'!BZ38:CA38,'[11]МЕТАЛЛОСТРОЙ Нояб.'!BZ38:CA38,'[12]МЕТАЛЛОСТРОЙ Дек.'!BZ38:CA38)</f>
        <v>1564</v>
      </c>
      <c r="CB52" s="245">
        <v>214</v>
      </c>
      <c r="CC52" s="246">
        <f>SUM('[1]МЕТАЛЛОСТРОЙ Янв.'!CB38:CC38,'[2]МЕТАЛЛОСТРОЙ Февр.'!CB38:CC38,'[3]МЕТАЛЛОСТРОЙ Март'!CB38:CC38,'[4]МЕТАЛЛОСТРОЙ Апр.'!CB38:CC38,'[5]МЕТАЛЛОСТРОЙ Май'!CB38:CC38,'[6]МЕТАЛЛОСТРОЙ Июнь'!CB38:CC38,'[7]МЕТАЛЛОСТРОЙ Июль'!CB38:CC38,'[8]МЕТАЛЛОСТРОЙ Авг.'!CB38:CC38,'[9]МЕТАЛЛОСТРОЙ Сент.'!CB38:CC38,'[10]МЕТАЛЛОСТРОЙ Окт.'!CB38:CC38+'[11]МЕТАЛЛОСТРОЙ Нояб.'!CB38:CC38,'[11]МЕТАЛЛОСТРОЙ Нояб.'!CB38:CC38,'[12]МЕТАЛЛОСТРОЙ Дек.'!CB38:CC38)</f>
        <v>214</v>
      </c>
      <c r="CD52" s="279"/>
      <c r="CE52" s="246">
        <f>SUM('[1]МЕТАЛЛОСТРОЙ Янв.'!CD38:CE38,'[2]МЕТАЛЛОСТРОЙ Февр.'!CD38:CE38,'[3]МЕТАЛЛОСТРОЙ Март'!CD38:CE38,'[4]МЕТАЛЛОСТРОЙ Апр.'!CD38:CE38,'[5]МЕТАЛЛОСТРОЙ Май'!CD38:CE38,'[6]МЕТАЛЛОСТРОЙ Июнь'!CD38:CE38,'[7]МЕТАЛЛОСТРОЙ Июль'!CD38:CE38,'[8]МЕТАЛЛОСТРОЙ Авг.'!CD38:CE38,'[9]МЕТАЛЛОСТРОЙ Сент.'!CD38:CE38,'[10]МЕТАЛЛОСТРОЙ Окт.'!CD38:CE38+'[11]МЕТАЛЛОСТРОЙ Нояб.'!CD38:CE38,'[11]МЕТАЛЛОСТРОЙ Нояб.'!CD38:CE38,'[12]МЕТАЛЛОСТРОЙ Дек.'!CD38:CE38)</f>
        <v>42.6</v>
      </c>
      <c r="CF52" s="245">
        <v>85</v>
      </c>
      <c r="CG52" s="246">
        <f>SUM('[1]МЕТАЛЛОСТРОЙ Янв.'!CF38:CG38,'[2]МЕТАЛЛОСТРОЙ Февр.'!CF38:CG38,'[3]МЕТАЛЛОСТРОЙ Март'!CF38:CG38,'[4]МЕТАЛЛОСТРОЙ Апр.'!CF38:CG38,'[5]МЕТАЛЛОСТРОЙ Май'!CF38:CG38,'[6]МЕТАЛЛОСТРОЙ Июнь'!CF38:CG38,'[7]МЕТАЛЛОСТРОЙ Июль'!CF38:CG38,'[8]МЕТАЛЛОСТРОЙ Авг.'!CF38:CG38,'[9]МЕТАЛЛОСТРОЙ Сент.'!CF38:CG38,'[10]МЕТАЛЛОСТРОЙ Окт.'!CF38:CG38+'[11]МЕТАЛЛОСТРОЙ Нояб.'!CF38:CG38,'[11]МЕТАЛЛОСТРОЙ Нояб.'!CF38:CG38,'[12]МЕТАЛЛОСТРОЙ Дек.'!CF38:CG38)</f>
        <v>30</v>
      </c>
      <c r="CH52" s="245">
        <v>206</v>
      </c>
      <c r="CI52" s="108">
        <f>SUM('[1]МЕТАЛЛОСТРОЙ Янв.'!CH38:CI38,'[2]МЕТАЛЛОСТРОЙ Февр.'!CH38:CI38,'[3]МЕТАЛЛОСТРОЙ Март'!CH38:CI38,'[4]МЕТАЛЛОСТРОЙ Апр.'!CH38:CI38,'[5]МЕТАЛЛОСТРОЙ Май'!CH38:CI38,'[6]МЕТАЛЛОСТРОЙ Июнь'!CH38:CI38,'[7]МЕТАЛЛОСТРОЙ Июль'!CH38:CI38,'[8]МЕТАЛЛОСТРОЙ Авг.'!CH38:CI38,'[9]МЕТАЛЛОСТРОЙ Сент.'!CH38:CI38,'[10]МЕТАЛЛОСТРОЙ Окт.'!CH38:CI38+'[11]МЕТАЛЛОСТРОЙ Нояб.'!CH38:CI38,'[11]МЕТАЛЛОСТРОЙ Нояб.'!CH38:CI38,'[12]МЕТАЛЛОСТРОЙ Дек.'!CH38:CI38)</f>
        <v>206</v>
      </c>
      <c r="CJ52" s="276"/>
      <c r="CK52" s="108">
        <f>SUM('[1]МЕТАЛЛОСТРОЙ Янв.'!CJ38:CK38,'[2]МЕТАЛЛОСТРОЙ Февр.'!CJ38:CK38,'[3]МЕТАЛЛОСТРОЙ Март'!CJ38:CK38,'[4]МЕТАЛЛОСТРОЙ Апр.'!CJ38:CK38,'[5]МЕТАЛЛОСТРОЙ Май'!CJ38:CK38,'[6]МЕТАЛЛОСТРОЙ Июнь'!CJ38:CK38,'[7]МЕТАЛЛОСТРОЙ Июль'!CJ38:CK38,'[8]МЕТАЛЛОСТРОЙ Авг.'!CJ38:CK38,'[9]МЕТАЛЛОСТРОЙ Сент.'!CJ38:CK38,'[10]МЕТАЛЛОСТРОЙ Окт.'!CJ38:CK38+'[11]МЕТАЛЛОСТРОЙ Нояб.'!CJ38:CK38,'[11]МЕТАЛЛОСТРОЙ Нояб.'!CJ38:CK38,'[12]МЕТАЛЛОСТРОЙ Дек.'!CJ38:CK38)</f>
        <v>0</v>
      </c>
      <c r="CL52" s="276"/>
      <c r="CM52" s="108">
        <f>SUM('[1]МЕТАЛЛОСТРОЙ Янв.'!CL38:CM38,'[2]МЕТАЛЛОСТРОЙ Февр.'!CL38:CM38,'[3]МЕТАЛЛОСТРОЙ Март'!CL38:CM38,'[4]МЕТАЛЛОСТРОЙ Апр.'!CL38:CM38,'[5]МЕТАЛЛОСТРОЙ Май'!CL38:CM38,'[6]МЕТАЛЛОСТРОЙ Июнь'!CL38:CM38,'[7]МЕТАЛЛОСТРОЙ Июль'!CL38:CM38,'[8]МЕТАЛЛОСТРОЙ Авг.'!CL38:CM38,'[9]МЕТАЛЛОСТРОЙ Сент.'!CL38:CM38,'[10]МЕТАЛЛОСТРОЙ Окт.'!CL38:CM38+'[11]МЕТАЛЛОСТРОЙ Нояб.'!CL38:CM38,'[11]МЕТАЛЛОСТРОЙ Нояб.'!CL38:CM38,'[12]МЕТАЛЛОСТРОЙ Дек.'!CL38:CM38)</f>
        <v>0</v>
      </c>
      <c r="CN52" s="276"/>
      <c r="CO52" s="108">
        <f>SUM('[1]МЕТАЛЛОСТРОЙ Янв.'!CN38:CO38,'[2]МЕТАЛЛОСТРОЙ Февр.'!CN38:CO38,'[3]МЕТАЛЛОСТРОЙ Март'!CN38:CO38,'[4]МЕТАЛЛОСТРОЙ Апр.'!CN38:CO38,'[5]МЕТАЛЛОСТРОЙ Май'!CN38:CO38,'[6]МЕТАЛЛОСТРОЙ Июнь'!CN38:CO38,'[7]МЕТАЛЛОСТРОЙ Июль'!CN38:CO38,'[8]МЕТАЛЛОСТРОЙ Авг.'!CN38:CO38,'[9]МЕТАЛЛОСТРОЙ Сент.'!CN38:CO38,'[10]МЕТАЛЛОСТРОЙ Окт.'!CN38:CO38+'[11]МЕТАЛЛОСТРОЙ Нояб.'!CN38:CO38,'[11]МЕТАЛЛОСТРОЙ Нояб.'!CN38:CO38,'[12]МЕТАЛЛОСТРОЙ Дек.'!CN38:CO38)</f>
        <v>0</v>
      </c>
      <c r="CP52" s="79"/>
      <c r="CQ52" s="79"/>
      <c r="CR52" s="79"/>
    </row>
    <row r="53" spans="1:96" ht="15.9" customHeight="1" x14ac:dyDescent="0.3">
      <c r="A53" s="419"/>
      <c r="B53" s="422"/>
      <c r="C53" s="78" t="s">
        <v>40</v>
      </c>
      <c r="D53" s="276"/>
      <c r="E53" s="108">
        <f>SUM('[1]МЕТАЛЛОСТРОЙ Янв.'!D39:E39,'[2]МЕТАЛЛОСТРОЙ Февр.'!D39:E39,'[3]МЕТАЛЛОСТРОЙ Март'!D39:E39,'[4]МЕТАЛЛОСТРОЙ Апр.'!D39:E39,'[5]МЕТАЛЛОСТРОЙ Май'!D39:E39,'[6]МЕТАЛЛОСТРОЙ Июнь'!D39:E39,'[7]МЕТАЛЛОСТРОЙ Июль'!D39:E39,'[8]МЕТАЛЛОСТРОЙ Авг.'!D39:E39,'[9]МЕТАЛЛОСТРОЙ Сент.'!D39:E39,'[10]МЕТАЛЛОСТРОЙ Окт.'!D39:E39+'[11]МЕТАЛЛОСТРОЙ Нояб.'!D39:E39,'[11]МЕТАЛЛОСТРОЙ Нояб.'!D39:E39,'[12]МЕТАЛЛОСТРОЙ Дек.'!D39:E39)</f>
        <v>0</v>
      </c>
      <c r="F53" s="276"/>
      <c r="G53" s="108">
        <f>SUM('[1]МЕТАЛЛОСТРОЙ Янв.'!F39:G39,'[2]МЕТАЛЛОСТРОЙ Февр.'!F39:G39,'[3]МЕТАЛЛОСТРОЙ Март'!F39:G39,'[4]МЕТАЛЛОСТРОЙ Апр.'!F39:G39,'[5]МЕТАЛЛОСТРОЙ Май'!F39:G39,'[6]МЕТАЛЛОСТРОЙ Июнь'!F39:G39,'[7]МЕТАЛЛОСТРОЙ Июль'!F39:G39,'[8]МЕТАЛЛОСТРОЙ Авг.'!F39:G39,'[9]МЕТАЛЛОСТРОЙ Сент.'!F39:G39,'[10]МЕТАЛЛОСТРОЙ Окт.'!F39:G39+'[11]МЕТАЛЛОСТРОЙ Нояб.'!F39:G39,'[11]МЕТАЛЛОСТРОЙ Нояб.'!F39:G39,'[12]МЕТАЛЛОСТРОЙ Дек.'!F39:G39)</f>
        <v>0</v>
      </c>
      <c r="H53" s="276"/>
      <c r="I53" s="108">
        <f>SUM('[1]МЕТАЛЛОСТРОЙ Янв.'!H39:I39,'[2]МЕТАЛЛОСТРОЙ Февр.'!H39:I39,'[3]МЕТАЛЛОСТРОЙ Март'!H39:I39,'[4]МЕТАЛЛОСТРОЙ Апр.'!H39:I39,'[5]МЕТАЛЛОСТРОЙ Май'!H39:I39,'[6]МЕТАЛЛОСТРОЙ Июнь'!H39:I39,'[7]МЕТАЛЛОСТРОЙ Июль'!H39:I39,'[8]МЕТАЛЛОСТРОЙ Авг.'!H39:I39,'[9]МЕТАЛЛОСТРОЙ Сент.'!H39:I39,'[10]МЕТАЛЛОСТРОЙ Окт.'!H39:I39+'[11]МЕТАЛЛОСТРОЙ Нояб.'!H39:I39,'[11]МЕТАЛЛОСТРОЙ Нояб.'!H39:I39,'[12]МЕТАЛЛОСТРОЙ Дек.'!H39:I39)</f>
        <v>0</v>
      </c>
      <c r="J53" s="276"/>
      <c r="K53" s="108">
        <f>SUM('[1]МЕТАЛЛОСТРОЙ Янв.'!J39:K39,'[2]МЕТАЛЛОСТРОЙ Февр.'!J39:K39,'[3]МЕТАЛЛОСТРОЙ Март'!J39:K39,'[4]МЕТАЛЛОСТРОЙ Апр.'!J39:K39,'[5]МЕТАЛЛОСТРОЙ Май'!J39:K39,'[6]МЕТАЛЛОСТРОЙ Июнь'!J39:K39,'[7]МЕТАЛЛОСТРОЙ Июль'!J39:K39,'[8]МЕТАЛЛОСТРОЙ Авг.'!J39:K39,'[9]МЕТАЛЛОСТРОЙ Сент.'!J39:K39,'[10]МЕТАЛЛОСТРОЙ Окт.'!J39:K39+'[11]МЕТАЛЛОСТРОЙ Нояб.'!J39:K39,'[11]МЕТАЛЛОСТРОЙ Нояб.'!J39:K39,'[12]МЕТАЛЛОСТРОЙ Дек.'!J39:K39)</f>
        <v>0</v>
      </c>
      <c r="L53" s="276"/>
      <c r="M53" s="108">
        <f>SUM('[1]МЕТАЛЛОСТРОЙ Янв.'!L39:M39,'[2]МЕТАЛЛОСТРОЙ Февр.'!L39:M39,'[3]МЕТАЛЛОСТРОЙ Март'!L39:M39,'[4]МЕТАЛЛОСТРОЙ Апр.'!L39:M39,'[5]МЕТАЛЛОСТРОЙ Май'!L39:M39,'[6]МЕТАЛЛОСТРОЙ Июнь'!L39:M39,'[7]МЕТАЛЛОСТРОЙ Июль'!L39:M39,'[8]МЕТАЛЛОСТРОЙ Авг.'!L39:M39,'[9]МЕТАЛЛОСТРОЙ Сент.'!L39:M39,'[10]МЕТАЛЛОСТРОЙ Окт.'!L39:M39+'[11]МЕТАЛЛОСТРОЙ Нояб.'!L39:M39,'[11]МЕТАЛЛОСТРОЙ Нояб.'!L39:M39,'[12]МЕТАЛЛОСТРОЙ Дек.'!L39:M39)</f>
        <v>0</v>
      </c>
      <c r="N53" s="276"/>
      <c r="O53" s="108">
        <f>SUM('[1]МЕТАЛЛОСТРОЙ Янв.'!N39:O39,'[2]МЕТАЛЛОСТРОЙ Февр.'!N39:O39,'[3]МЕТАЛЛОСТРОЙ Март'!N39:O39,'[4]МЕТАЛЛОСТРОЙ Апр.'!N39:O39,'[5]МЕТАЛЛОСТРОЙ Май'!N39:O39,'[6]МЕТАЛЛОСТРОЙ Июнь'!N39:O39,'[7]МЕТАЛЛОСТРОЙ Июль'!N39:O39,'[8]МЕТАЛЛОСТРОЙ Авг.'!N39:O39,'[9]МЕТАЛЛОСТРОЙ Сент.'!N39:O39,'[10]МЕТАЛЛОСТРОЙ Окт.'!N39:O39+'[11]МЕТАЛЛОСТРОЙ Нояб.'!N39:O39,'[11]МЕТАЛЛОСТРОЙ Нояб.'!N39:O39,'[12]МЕТАЛЛОСТРОЙ Дек.'!N39:O39)</f>
        <v>0</v>
      </c>
      <c r="P53" s="276"/>
      <c r="Q53" s="108">
        <f>SUM('[1]МЕТАЛЛОСТРОЙ Янв.'!P39:Q39,'[2]МЕТАЛЛОСТРОЙ Февр.'!P39:Q39,'[3]МЕТАЛЛОСТРОЙ Март'!P39:Q39,'[4]МЕТАЛЛОСТРОЙ Апр.'!P39:Q39,'[5]МЕТАЛЛОСТРОЙ Май'!P39:Q39,'[6]МЕТАЛЛОСТРОЙ Июнь'!P39:Q39,'[7]МЕТАЛЛОСТРОЙ Июль'!P39:Q39,'[8]МЕТАЛЛОСТРОЙ Авг.'!P39:Q39,'[9]МЕТАЛЛОСТРОЙ Сент.'!P39:Q39,'[10]МЕТАЛЛОСТРОЙ Окт.'!P39:Q39+'[11]МЕТАЛЛОСТРОЙ Нояб.'!P39:Q39,'[11]МЕТАЛЛОСТРОЙ Нояб.'!P39:Q39,'[12]МЕТАЛЛОСТРОЙ Дек.'!P39:Q39)</f>
        <v>0</v>
      </c>
      <c r="R53" s="276"/>
      <c r="S53" s="108">
        <f>SUM('[1]МЕТАЛЛОСТРОЙ Янв.'!R39:S39,'[2]МЕТАЛЛОСТРОЙ Февр.'!R39:S39,'[3]МЕТАЛЛОСТРОЙ Март'!R39:S39,'[4]МЕТАЛЛОСТРОЙ Апр.'!R39:S39,'[5]МЕТАЛЛОСТРОЙ Май'!R39:S39,'[6]МЕТАЛЛОСТРОЙ Июнь'!R39:S39,'[7]МЕТАЛЛОСТРОЙ Июль'!R39:S39,'[8]МЕТАЛЛОСТРОЙ Авг.'!R39:S39,'[9]МЕТАЛЛОСТРОЙ Сент.'!R39:S39,'[10]МЕТАЛЛОСТРОЙ Окт.'!R39:S39+'[11]МЕТАЛЛОСТРОЙ Нояб.'!R39:S39,'[11]МЕТАЛЛОСТРОЙ Нояб.'!R39:S39,'[12]МЕТАЛЛОСТРОЙ Дек.'!R39:S39)</f>
        <v>0</v>
      </c>
      <c r="T53" s="276"/>
      <c r="U53" s="108">
        <f>SUM('[1]МЕТАЛЛОСТРОЙ Янв.'!T39:U39,'[2]МЕТАЛЛОСТРОЙ Февр.'!T39:U39,'[3]МЕТАЛЛОСТРОЙ Март'!T39:U39,'[4]МЕТАЛЛОСТРОЙ Апр.'!T39:U39,'[5]МЕТАЛЛОСТРОЙ Май'!T39:U39,'[6]МЕТАЛЛОСТРОЙ Июнь'!T39:U39,'[7]МЕТАЛЛОСТРОЙ Июль'!T39:U39,'[8]МЕТАЛЛОСТРОЙ Авг.'!T39:U39,'[9]МЕТАЛЛОСТРОЙ Сент.'!T39:U39,'[10]МЕТАЛЛОСТРОЙ Окт.'!T39:U39+'[11]МЕТАЛЛОСТРОЙ Нояб.'!T39:U39,'[11]МЕТАЛЛОСТРОЙ Нояб.'!T39:U39,'[12]МЕТАЛЛОСТРОЙ Дек.'!T39:U39)</f>
        <v>0</v>
      </c>
      <c r="V53" s="245">
        <v>1</v>
      </c>
      <c r="W53" s="108">
        <f>SUM('[1]МЕТАЛЛОСТРОЙ Янв.'!V39:W39,'[2]МЕТАЛЛОСТРОЙ Февр.'!V39:W39,'[3]МЕТАЛЛОСТРОЙ Март'!V39:W39,'[4]МЕТАЛЛОСТРОЙ Апр.'!V39:W39,'[5]МЕТАЛЛОСТРОЙ Май'!V39:W39,'[6]МЕТАЛЛОСТРОЙ Июнь'!V39:W39,'[7]МЕТАЛЛОСТРОЙ Июль'!V39:W39,'[8]МЕТАЛЛОСТРОЙ Авг.'!V39:W39,'[9]МЕТАЛЛОСТРОЙ Сент.'!V39:W39,'[10]МЕТАЛЛОСТРОЙ Окт.'!V39:W39+'[11]МЕТАЛЛОСТРОЙ Нояб.'!V39:W39,'[11]МЕТАЛЛОСТРОЙ Нояб.'!V39:W39,'[12]МЕТАЛЛОСТРОЙ Дек.'!V39:W39)</f>
        <v>0</v>
      </c>
      <c r="X53" s="276"/>
      <c r="Y53" s="108">
        <f>SUM('[1]МЕТАЛЛОСТРОЙ Янв.'!X39:Y39,'[2]МЕТАЛЛОСТРОЙ Февр.'!X39:Y39,'[3]МЕТАЛЛОСТРОЙ Март'!X39:Y39,'[4]МЕТАЛЛОСТРОЙ Апр.'!X39:Y39,'[5]МЕТАЛЛОСТРОЙ Май'!X39:Y39,'[6]МЕТАЛЛОСТРОЙ Июнь'!X39:Y39,'[7]МЕТАЛЛОСТРОЙ Июль'!X39:Y39,'[8]МЕТАЛЛОСТРОЙ Авг.'!X39:Y39,'[9]МЕТАЛЛОСТРОЙ Сент.'!X39:Y39,'[10]МЕТАЛЛОСТРОЙ Окт.'!X39:Y39+'[11]МЕТАЛЛОСТРОЙ Нояб.'!X39:Y39,'[11]МЕТАЛЛОСТРОЙ Нояб.'!X39:Y39,'[12]МЕТАЛЛОСТРОЙ Дек.'!X39:Y39)</f>
        <v>0</v>
      </c>
      <c r="Z53" s="276"/>
      <c r="AA53" s="108">
        <f>SUM('[1]МЕТАЛЛОСТРОЙ Янв.'!Z39:AA39,'[2]МЕТАЛЛОСТРОЙ Февр.'!Z39:AA39,'[3]МЕТАЛЛОСТРОЙ Март'!Z39:AA39,'[4]МЕТАЛЛОСТРОЙ Апр.'!Z39:AA39,'[5]МЕТАЛЛОСТРОЙ Май'!Z39:AA39,'[6]МЕТАЛЛОСТРОЙ Июнь'!Z39:AA39,'[7]МЕТАЛЛОСТРОЙ Июль'!Z39:AA39,'[8]МЕТАЛЛОСТРОЙ Авг.'!Z39:AA39,'[9]МЕТАЛЛОСТРОЙ Сент.'!Z39:AA39,'[10]МЕТАЛЛОСТРОЙ Окт.'!Z39:AA39+'[11]МЕТАЛЛОСТРОЙ Нояб.'!Z39:AA39,'[11]МЕТАЛЛОСТРОЙ Нояб.'!Z39:AA39,'[12]МЕТАЛЛОСТРОЙ Дек.'!Z39:AA39)</f>
        <v>0</v>
      </c>
      <c r="AB53" s="245">
        <v>2</v>
      </c>
      <c r="AC53" s="246">
        <f>SUM('[1]МЕТАЛЛОСТРОЙ Янв.'!AB39:AC39,'[2]МЕТАЛЛОСТРОЙ Февр.'!AB39:AC39,'[3]МЕТАЛЛОСТРОЙ Март'!AB39:AC39,'[4]МЕТАЛЛОСТРОЙ Апр.'!AB39:AC39,'[5]МЕТАЛЛОСТРОЙ Май'!AB39:AC39,'[6]МЕТАЛЛОСТРОЙ Июнь'!AB39:AC39,'[7]МЕТАЛЛОСТРОЙ Июль'!AB39:AC39,'[8]МЕТАЛЛОСТРОЙ Авг.'!AB39:AC39,'[9]МЕТАЛЛОСТРОЙ Сент.'!AB39:AC39,'[10]МЕТАЛЛОСТРОЙ Окт.'!AB39:AC39+'[11]МЕТАЛЛОСТРОЙ Нояб.'!AB39:AC39,'[11]МЕТАЛЛОСТРОЙ Нояб.'!AB39:AC39,'[12]МЕТАЛЛОСТРОЙ Дек.'!AB39:AC39)</f>
        <v>1</v>
      </c>
      <c r="AD53" s="245">
        <v>1</v>
      </c>
      <c r="AE53" s="108">
        <f>SUM('[1]МЕТАЛЛОСТРОЙ Янв.'!AD39:AE39,'[2]МЕТАЛЛОСТРОЙ Февр.'!AD39:AE39,'[3]МЕТАЛЛОСТРОЙ Март'!AD39:AE39,'[4]МЕТАЛЛОСТРОЙ Апр.'!AD39:AE39,'[5]МЕТАЛЛОСТРОЙ Май'!AD39:AE39,'[6]МЕТАЛЛОСТРОЙ Июнь'!AD39:AE39,'[7]МЕТАЛЛОСТРОЙ Июль'!AD39:AE39,'[8]МЕТАЛЛОСТРОЙ Авг.'!AD39:AE39,'[9]МЕТАЛЛОСТРОЙ Сент.'!AD39:AE39,'[10]МЕТАЛЛОСТРОЙ Окт.'!AD39:AE39+'[11]МЕТАЛЛОСТРОЙ Нояб.'!AD39:AE39,'[11]МЕТАЛЛОСТРОЙ Нояб.'!AD39:AE39,'[12]МЕТАЛЛОСТРОЙ Дек.'!AD39:AE39)</f>
        <v>0</v>
      </c>
      <c r="AF53" s="276"/>
      <c r="AG53" s="108">
        <f>SUM('[1]МЕТАЛЛОСТРОЙ Янв.'!AF39:AG39,'[2]МЕТАЛЛОСТРОЙ Февр.'!AF39:AG39,'[3]МЕТАЛЛОСТРОЙ Март'!AF39:AG39,'[4]МЕТАЛЛОСТРОЙ Апр.'!AF39:AG39,'[5]МЕТАЛЛОСТРОЙ Май'!AF39:AG39,'[6]МЕТАЛЛОСТРОЙ Июнь'!AF39:AG39,'[7]МЕТАЛЛОСТРОЙ Июль'!AF39:AG39,'[8]МЕТАЛЛОСТРОЙ Авг.'!AF39:AG39,'[9]МЕТАЛЛОСТРОЙ Сент.'!AF39:AG39,'[10]МЕТАЛЛОСТРОЙ Окт.'!AF39:AG39+'[11]МЕТАЛЛОСТРОЙ Нояб.'!AF39:AG39,'[11]МЕТАЛЛОСТРОЙ Нояб.'!AF39:AG39,'[12]МЕТАЛЛОСТРОЙ Дек.'!AF39:AG39)</f>
        <v>0</v>
      </c>
      <c r="AH53" s="245">
        <v>2</v>
      </c>
      <c r="AI53" s="108">
        <f>SUM('[1]МЕТАЛЛОСТРОЙ Янв.'!AH39:AI39,'[2]МЕТАЛЛОСТРОЙ Февр.'!AH39:AI39,'[3]МЕТАЛЛОСТРОЙ Март'!AH39:AI39,'[4]МЕТАЛЛОСТРОЙ Апр.'!AH39:AI39,'[5]МЕТАЛЛОСТРОЙ Май'!AH39:AI39,'[6]МЕТАЛЛОСТРОЙ Июнь'!AH39:AI39,'[7]МЕТАЛЛОСТРОЙ Июль'!AH39:AI39,'[8]МЕТАЛЛОСТРОЙ Авг.'!AH39:AI39,'[9]МЕТАЛЛОСТРОЙ Сент.'!AH39:AI39,'[10]МЕТАЛЛОСТРОЙ Окт.'!AH39:AI39+'[11]МЕТАЛЛОСТРОЙ Нояб.'!AH39:AI39,'[11]МЕТАЛЛОСТРОЙ Нояб.'!AH39:AI39,'[12]МЕТАЛЛОСТРОЙ Дек.'!AH39:AI39)</f>
        <v>2</v>
      </c>
      <c r="AJ53" s="276"/>
      <c r="AK53" s="108">
        <f>SUM('[1]МЕТАЛЛОСТРОЙ Янв.'!AJ39:AK39,'[2]МЕТАЛЛОСТРОЙ Февр.'!AJ39:AK39,'[3]МЕТАЛЛОСТРОЙ Март'!AJ39:AK39,'[4]МЕТАЛЛОСТРОЙ Апр.'!AJ39:AK39,'[5]МЕТАЛЛОСТРОЙ Май'!AJ39:AK39,'[6]МЕТАЛЛОСТРОЙ Июнь'!AJ39:AK39,'[7]МЕТАЛЛОСТРОЙ Июль'!AJ39:AK39,'[8]МЕТАЛЛОСТРОЙ Авг.'!AJ39:AK39,'[9]МЕТАЛЛОСТРОЙ Сент.'!AJ39:AK39,'[10]МЕТАЛЛОСТРОЙ Окт.'!AJ39:AK39+'[11]МЕТАЛЛОСТРОЙ Нояб.'!AJ39:AK39,'[11]МЕТАЛЛОСТРОЙ Нояб.'!AJ39:AK39,'[12]МЕТАЛЛОСТРОЙ Дек.'!AJ39:AK39)</f>
        <v>0</v>
      </c>
      <c r="AL53" s="276"/>
      <c r="AM53" s="108">
        <f>SUM('[1]МЕТАЛЛОСТРОЙ Янв.'!AL39:AM39,'[2]МЕТАЛЛОСТРОЙ Февр.'!AL39:AM39,'[3]МЕТАЛЛОСТРОЙ Март'!AL39:AM39,'[4]МЕТАЛЛОСТРОЙ Апр.'!AL39:AM39,'[5]МЕТАЛЛОСТРОЙ Май'!AL39:AM39,'[6]МЕТАЛЛОСТРОЙ Июнь'!AL39:AM39,'[7]МЕТАЛЛОСТРОЙ Июль'!AL39:AM39,'[8]МЕТАЛЛОСТРОЙ Авг.'!AL39:AM39,'[9]МЕТАЛЛОСТРОЙ Сент.'!AL39:AM39,'[10]МЕТАЛЛОСТРОЙ Окт.'!AL39:AM39+'[11]МЕТАЛЛОСТРОЙ Нояб.'!AL39:AM39,'[11]МЕТАЛЛОСТРОЙ Нояб.'!AL39:AM39,'[12]МЕТАЛЛОСТРОЙ Дек.'!AL39:AM39)</f>
        <v>0</v>
      </c>
      <c r="AN53" s="276"/>
      <c r="AO53" s="108">
        <f>SUM('[1]МЕТАЛЛОСТРОЙ Янв.'!AN39:AO39,'[2]МЕТАЛЛОСТРОЙ Февр.'!AN39:AO39,'[3]МЕТАЛЛОСТРОЙ Март'!AN39:AO39,'[4]МЕТАЛЛОСТРОЙ Апр.'!AN39:AO39,'[5]МЕТАЛЛОСТРОЙ Май'!AN39:AO39,'[6]МЕТАЛЛОСТРОЙ Июнь'!AN39:AO39,'[7]МЕТАЛЛОСТРОЙ Июль'!AN39:AO39,'[8]МЕТАЛЛОСТРОЙ Авг.'!AN39:AO39,'[9]МЕТАЛЛОСТРОЙ Сент.'!AN39:AO39,'[10]МЕТАЛЛОСТРОЙ Окт.'!AN39:AO39+'[11]МЕТАЛЛОСТРОЙ Нояб.'!AN39:AO39,'[11]МЕТАЛЛОСТРОЙ Нояб.'!AN39:AO39,'[12]МЕТАЛЛОСТРОЙ Дек.'!AN39:AO39)</f>
        <v>0</v>
      </c>
      <c r="AP53" s="276"/>
      <c r="AQ53" s="108">
        <f>SUM('[1]МЕТАЛЛОСТРОЙ Янв.'!AP39:AQ39,'[2]МЕТАЛЛОСТРОЙ Февр.'!AP39:AQ39,'[3]МЕТАЛЛОСТРОЙ Март'!AP39:AQ39,'[4]МЕТАЛЛОСТРОЙ Апр.'!AP39:AQ39,'[5]МЕТАЛЛОСТРОЙ Май'!AP39:AQ39,'[6]МЕТАЛЛОСТРОЙ Июнь'!AP39:AQ39,'[7]МЕТАЛЛОСТРОЙ Июль'!AP39:AQ39,'[8]МЕТАЛЛОСТРОЙ Авг.'!AP39:AQ39,'[9]МЕТАЛЛОСТРОЙ Сент.'!AP39:AQ39,'[10]МЕТАЛЛОСТРОЙ Окт.'!AP39:AQ39+'[11]МЕТАЛЛОСТРОЙ Нояб.'!AP39:AQ39,'[11]МЕТАЛЛОСТРОЙ Нояб.'!AP39:AQ39,'[12]МЕТАЛЛОСТРОЙ Дек.'!AP39:AQ39)</f>
        <v>0</v>
      </c>
      <c r="AR53" s="276"/>
      <c r="AS53" s="108">
        <f>SUM('[1]МЕТАЛЛОСТРОЙ Янв.'!AR39:AS39,'[2]МЕТАЛЛОСТРОЙ Февр.'!AR39:AS39,'[3]МЕТАЛЛОСТРОЙ Март'!AR39:AS39,'[4]МЕТАЛЛОСТРОЙ Апр.'!AR39:AS39,'[5]МЕТАЛЛОСТРОЙ Май'!AR39:AS39,'[6]МЕТАЛЛОСТРОЙ Июнь'!AR39:AS39,'[7]МЕТАЛЛОСТРОЙ Июль'!AR39:AS39,'[8]МЕТАЛЛОСТРОЙ Авг.'!AR39:AS39,'[9]МЕТАЛЛОСТРОЙ Сент.'!AR39:AS39,'[10]МЕТАЛЛОСТРОЙ Окт.'!AR39:AS39+'[11]МЕТАЛЛОСТРОЙ Нояб.'!AR39:AS39,'[11]МЕТАЛЛОСТРОЙ Нояб.'!AR39:AS39,'[12]МЕТАЛЛОСТРОЙ Дек.'!AR39:AS39)</f>
        <v>0</v>
      </c>
      <c r="AT53" s="276"/>
      <c r="AU53" s="108">
        <f>SUM('[1]МЕТАЛЛОСТРОЙ Янв.'!AT39:AU39,'[2]МЕТАЛЛОСТРОЙ Февр.'!AT39:AU39,'[3]МЕТАЛЛОСТРОЙ Март'!AT39:AU39,'[4]МЕТАЛЛОСТРОЙ Апр.'!AT39:AU39,'[5]МЕТАЛЛОСТРОЙ Май'!AT39:AU39,'[6]МЕТАЛЛОСТРОЙ Июнь'!AT39:AU39,'[7]МЕТАЛЛОСТРОЙ Июль'!AT39:AU39,'[8]МЕТАЛЛОСТРОЙ Авг.'!AT39:AU39,'[9]МЕТАЛЛОСТРОЙ Сент.'!AT39:AU39,'[10]МЕТАЛЛОСТРОЙ Окт.'!AT39:AU39+'[11]МЕТАЛЛОСТРОЙ Нояб.'!AT39:AU39,'[11]МЕТАЛЛОСТРОЙ Нояб.'!AT39:AU39,'[12]МЕТАЛЛОСТРОЙ Дек.'!AT39:AU39)</f>
        <v>0</v>
      </c>
      <c r="AV53" s="276"/>
      <c r="AW53" s="108">
        <f>SUM('[1]МЕТАЛЛОСТРОЙ Янв.'!AV39:AW39,'[2]МЕТАЛЛОСТРОЙ Февр.'!AV39:AW39,'[3]МЕТАЛЛОСТРОЙ Март'!AV39:AW39,'[4]МЕТАЛЛОСТРОЙ Апр.'!AV39:AW39,'[5]МЕТАЛЛОСТРОЙ Май'!AV39:AW39,'[6]МЕТАЛЛОСТРОЙ Июнь'!AV39:AW39,'[7]МЕТАЛЛОСТРОЙ Июль'!AV39:AW39,'[8]МЕТАЛЛОСТРОЙ Авг.'!AV39:AW39,'[9]МЕТАЛЛОСТРОЙ Сент.'!AV39:AW39,'[10]МЕТАЛЛОСТРОЙ Окт.'!AV39:AW39+'[11]МЕТАЛЛОСТРОЙ Нояб.'!AV39:AW39,'[11]МЕТАЛЛОСТРОЙ Нояб.'!AV39:AW39,'[12]МЕТАЛЛОСТРОЙ Дек.'!AV39:AW39)</f>
        <v>0</v>
      </c>
      <c r="AX53" s="276"/>
      <c r="AY53" s="108">
        <f>SUM('[1]МЕТАЛЛОСТРОЙ Янв.'!AX39:AY39,'[2]МЕТАЛЛОСТРОЙ Февр.'!AX39:AY39,'[3]МЕТАЛЛОСТРОЙ Март'!AX39:AY39,'[4]МЕТАЛЛОСТРОЙ Апр.'!AX39:AY39,'[5]МЕТАЛЛОСТРОЙ Май'!AX39:AY39,'[6]МЕТАЛЛОСТРОЙ Июнь'!AX39:AY39,'[7]МЕТАЛЛОСТРОЙ Июль'!AX39:AY39,'[8]МЕТАЛЛОСТРОЙ Авг.'!AX39:AY39,'[9]МЕТАЛЛОСТРОЙ Сент.'!AX39:AY39,'[10]МЕТАЛЛОСТРОЙ Окт.'!AX39:AY39+'[11]МЕТАЛЛОСТРОЙ Нояб.'!AX39:AY39,'[11]МЕТАЛЛОСТРОЙ Нояб.'!AX39:AY39,'[12]МЕТАЛЛОСТРОЙ Дек.'!AX39:AY39)</f>
        <v>0</v>
      </c>
      <c r="AZ53" s="276"/>
      <c r="BA53" s="108">
        <f>SUM('[1]МЕТАЛЛОСТРОЙ Янв.'!AZ39:BA39,'[2]МЕТАЛЛОСТРОЙ Февр.'!AZ39:BA39,'[3]МЕТАЛЛОСТРОЙ Март'!AZ39:BA39,'[4]МЕТАЛЛОСТРОЙ Апр.'!AZ39:BA39,'[5]МЕТАЛЛОСТРОЙ Май'!AZ39:BA39,'[6]МЕТАЛЛОСТРОЙ Июнь'!AZ39:BA39,'[7]МЕТАЛЛОСТРОЙ Июль'!AZ39:BA39,'[8]МЕТАЛЛОСТРОЙ Авг.'!AZ39:BA39,'[9]МЕТАЛЛОСТРОЙ Сент.'!AZ39:BA39,'[10]МЕТАЛЛОСТРОЙ Окт.'!AZ39:BA39+'[11]МЕТАЛЛОСТРОЙ Нояб.'!AZ39:BA39,'[11]МЕТАЛЛОСТРОЙ Нояб.'!AZ39:BA39,'[12]МЕТАЛЛОСТРОЙ Дек.'!AZ39:BA39)</f>
        <v>0</v>
      </c>
      <c r="BB53" s="276"/>
      <c r="BC53" s="108">
        <f>SUM('[1]МЕТАЛЛОСТРОЙ Янв.'!BB39:BC39,'[2]МЕТАЛЛОСТРОЙ Февр.'!BB39:BC39,'[3]МЕТАЛЛОСТРОЙ Март'!BB39:BC39,'[4]МЕТАЛЛОСТРОЙ Апр.'!BB39:BC39,'[5]МЕТАЛЛОСТРОЙ Май'!BB39:BC39,'[6]МЕТАЛЛОСТРОЙ Июнь'!BB39:BC39,'[7]МЕТАЛЛОСТРОЙ Июль'!BB39:BC39,'[8]МЕТАЛЛОСТРОЙ Авг.'!BB39:BC39,'[9]МЕТАЛЛОСТРОЙ Сент.'!BB39:BC39,'[10]МЕТАЛЛОСТРОЙ Окт.'!BB39:BC39+'[11]МЕТАЛЛОСТРОЙ Нояб.'!BB39:BC39,'[11]МЕТАЛЛОСТРОЙ Нояб.'!BB39:BC39,'[12]МЕТАЛЛОСТРОЙ Дек.'!BB39:BC39)</f>
        <v>0</v>
      </c>
      <c r="BD53" s="276"/>
      <c r="BE53" s="108">
        <f>SUM('[1]МЕТАЛЛОСТРОЙ Янв.'!BD39:BE39,'[2]МЕТАЛЛОСТРОЙ Февр.'!BD39:BE39,'[3]МЕТАЛЛОСТРОЙ Март'!BD39:BE39,'[4]МЕТАЛЛОСТРОЙ Апр.'!BD39:BE39,'[5]МЕТАЛЛОСТРОЙ Май'!BD39:BE39,'[6]МЕТАЛЛОСТРОЙ Июнь'!BD39:BE39,'[7]МЕТАЛЛОСТРОЙ Июль'!BD39:BE39,'[8]МЕТАЛЛОСТРОЙ Авг.'!BD39:BE39,'[9]МЕТАЛЛОСТРОЙ Сент.'!BD39:BE39,'[10]МЕТАЛЛОСТРОЙ Окт.'!BD39:BE39+'[11]МЕТАЛЛОСТРОЙ Нояб.'!BD39:BE39,'[11]МЕТАЛЛОСТРОЙ Нояб.'!BD39:BE39,'[12]МЕТАЛЛОСТРОЙ Дек.'!BD39:BE39)</f>
        <v>0</v>
      </c>
      <c r="BF53" s="245">
        <v>1</v>
      </c>
      <c r="BG53" s="108">
        <f>SUM('[1]МЕТАЛЛОСТРОЙ Янв.'!BF39:BG39,'[2]МЕТАЛЛОСТРОЙ Февр.'!BF39:BG39,'[3]МЕТАЛЛОСТРОЙ Март'!BF39:BG39,'[4]МЕТАЛЛОСТРОЙ Апр.'!BF39:BG39,'[5]МЕТАЛЛОСТРОЙ Май'!BF39:BG39,'[6]МЕТАЛЛОСТРОЙ Июнь'!BF39:BG39,'[7]МЕТАЛЛОСТРОЙ Июль'!BF39:BG39,'[8]МЕТАЛЛОСТРОЙ Авг.'!BF39:BG39,'[9]МЕТАЛЛОСТРОЙ Сент.'!BF39:BG39,'[10]МЕТАЛЛОСТРОЙ Окт.'!BF39:BG39+'[11]МЕТАЛЛОСТРОЙ Нояб.'!BF39:BG39,'[11]МЕТАЛЛОСТРОЙ Нояб.'!BF39:BG39,'[12]МЕТАЛЛОСТРОЙ Дек.'!BF39:BG39)</f>
        <v>1</v>
      </c>
      <c r="BH53" s="276"/>
      <c r="BI53" s="108">
        <f>SUM('[1]МЕТАЛЛОСТРОЙ Янв.'!BH39:BI39,'[2]МЕТАЛЛОСТРОЙ Февр.'!BH39:BI39,'[3]МЕТАЛЛОСТРОЙ Март'!BH39:BI39,'[4]МЕТАЛЛОСТРОЙ Апр.'!BH39:BI39,'[5]МЕТАЛЛОСТРОЙ Май'!BH39:BI39,'[6]МЕТАЛЛОСТРОЙ Июнь'!BH39:BI39,'[7]МЕТАЛЛОСТРОЙ Июль'!BH39:BI39,'[8]МЕТАЛЛОСТРОЙ Авг.'!BH39:BI39,'[9]МЕТАЛЛОСТРОЙ Сент.'!BH39:BI39,'[10]МЕТАЛЛОСТРОЙ Окт.'!BH39:BI39+'[11]МЕТАЛЛОСТРОЙ Нояб.'!BH39:BI39,'[11]МЕТАЛЛОСТРОЙ Нояб.'!BH39:BI39,'[12]МЕТАЛЛОСТРОЙ Дек.'!BH39:BI39)</f>
        <v>0</v>
      </c>
      <c r="BJ53" s="276"/>
      <c r="BK53" s="108">
        <f>SUM('[1]МЕТАЛЛОСТРОЙ Янв.'!BJ39:BK39,'[2]МЕТАЛЛОСТРОЙ Февр.'!BJ39:BK39,'[3]МЕТАЛЛОСТРОЙ Март'!BJ39:BK39,'[4]МЕТАЛЛОСТРОЙ Апр.'!BJ39:BK39,'[5]МЕТАЛЛОСТРОЙ Май'!BJ39:BK39,'[6]МЕТАЛЛОСТРОЙ Июнь'!BJ39:BK39,'[7]МЕТАЛЛОСТРОЙ Июль'!BJ39:BK39,'[8]МЕТАЛЛОСТРОЙ Авг.'!BJ39:BK39,'[9]МЕТАЛЛОСТРОЙ Сент.'!BJ39:BK39,'[10]МЕТАЛЛОСТРОЙ Окт.'!BJ39:BK39+'[11]МЕТАЛЛОСТРОЙ Нояб.'!BJ39:BK39,'[11]МЕТАЛЛОСТРОЙ Нояб.'!BJ39:BK39,'[12]МЕТАЛЛОСТРОЙ Дек.'!BJ39:BK39)</f>
        <v>0</v>
      </c>
      <c r="BL53" s="245">
        <v>2</v>
      </c>
      <c r="BM53" s="108">
        <f>SUM('[1]МЕТАЛЛОСТРОЙ Янв.'!BL39:BM39,'[2]МЕТАЛЛОСТРОЙ Февр.'!BL39:BM39,'[3]МЕТАЛЛОСТРОЙ Март'!BL39:BM39,'[4]МЕТАЛЛОСТРОЙ Апр.'!BL39:BM39,'[5]МЕТАЛЛОСТРОЙ Май'!BL39:BM39,'[6]МЕТАЛЛОСТРОЙ Июнь'!BL39:BM39,'[7]МЕТАЛЛОСТРОЙ Июль'!BL39:BM39,'[8]МЕТАЛЛОСТРОЙ Авг.'!BL39:BM39,'[9]МЕТАЛЛОСТРОЙ Сент.'!BL39:BM39,'[10]МЕТАЛЛОСТРОЙ Окт.'!BL39:BM39+'[11]МЕТАЛЛОСТРОЙ Нояб.'!BL39:BM39,'[11]МЕТАЛЛОСТРОЙ Нояб.'!BL39:BM39,'[12]МЕТАЛЛОСТРОЙ Дек.'!BL39:BM39)</f>
        <v>2</v>
      </c>
      <c r="BN53" s="280">
        <v>1</v>
      </c>
      <c r="BO53" s="108">
        <f>SUM('[1]МЕТАЛЛОСТРОЙ Янв.'!BN39:BO39,'[2]МЕТАЛЛОСТРОЙ Февр.'!BN39:BO39,'[3]МЕТАЛЛОСТРОЙ Март'!BN39:BO39,'[4]МЕТАЛЛОСТРОЙ Апр.'!BN39:BO39,'[5]МЕТАЛЛОСТРОЙ Май'!BN39:BO39,'[6]МЕТАЛЛОСТРОЙ Июнь'!BN39:BO39,'[7]МЕТАЛЛОСТРОЙ Июль'!BN39:BO39,'[8]МЕТАЛЛОСТРОЙ Авг.'!BN39:BO39,'[9]МЕТАЛЛОСТРОЙ Сент.'!BN39:BO39,'[10]МЕТАЛЛОСТРОЙ Окт.'!BN39:BO39+'[11]МЕТАЛЛОСТРОЙ Нояб.'!BN39:BO39,'[11]МЕТАЛЛОСТРОЙ Нояб.'!BN39:BO39,'[12]МЕТАЛЛОСТРОЙ Дек.'!BN39:BO39)</f>
        <v>0</v>
      </c>
      <c r="BP53" s="276"/>
      <c r="BQ53" s="108">
        <f>SUM('[1]МЕТАЛЛОСТРОЙ Янв.'!BP39:BQ39,'[2]МЕТАЛЛОСТРОЙ Февр.'!BP39:BQ39,'[3]МЕТАЛЛОСТРОЙ Март'!BP39:BQ39,'[4]МЕТАЛЛОСТРОЙ Апр.'!BP39:BQ39,'[5]МЕТАЛЛОСТРОЙ Май'!BP39:BQ39,'[6]МЕТАЛЛОСТРОЙ Июнь'!BP39:BQ39,'[7]МЕТАЛЛОСТРОЙ Июль'!BP39:BQ39,'[8]МЕТАЛЛОСТРОЙ Авг.'!BP39:BQ39,'[9]МЕТАЛЛОСТРОЙ Сент.'!BP39:BQ39,'[10]МЕТАЛЛОСТРОЙ Окт.'!BP39:BQ39+'[11]МЕТАЛЛОСТРОЙ Нояб.'!BP39:BQ39,'[11]МЕТАЛЛОСТРОЙ Нояб.'!BP39:BQ39,'[12]МЕТАЛЛОСТРОЙ Дек.'!BP39:BQ39)</f>
        <v>0</v>
      </c>
      <c r="BR53" s="276"/>
      <c r="BS53" s="108">
        <f>SUM('[1]МЕТАЛЛОСТРОЙ Янв.'!BR39:BS39,'[2]МЕТАЛЛОСТРОЙ Февр.'!BR39:BS39,'[3]МЕТАЛЛОСТРОЙ Март'!BR39:BS39,'[4]МЕТАЛЛОСТРОЙ Апр.'!BR39:BS39,'[5]МЕТАЛЛОСТРОЙ Май'!BR39:BS39,'[6]МЕТАЛЛОСТРОЙ Июнь'!BR39:BS39,'[7]МЕТАЛЛОСТРОЙ Июль'!BR39:BS39,'[8]МЕТАЛЛОСТРОЙ Авг.'!BR39:BS39,'[9]МЕТАЛЛОСТРОЙ Сент.'!BR39:BS39,'[10]МЕТАЛЛОСТРОЙ Окт.'!BR39:BS39+'[11]МЕТАЛЛОСТРОЙ Нояб.'!BR39:BS39,'[11]МЕТАЛЛОСТРОЙ Нояб.'!BR39:BS39,'[12]МЕТАЛЛОСТРОЙ Дек.'!BR39:BS39)</f>
        <v>0</v>
      </c>
      <c r="BT53" s="276"/>
      <c r="BU53" s="108">
        <f>SUM('[1]МЕТАЛЛОСТРОЙ Янв.'!BT39:BU39,'[2]МЕТАЛЛОСТРОЙ Февр.'!BT39:BU39,'[3]МЕТАЛЛОСТРОЙ Март'!BT39:BU39,'[4]МЕТАЛЛОСТРОЙ Апр.'!BT39:BU39,'[5]МЕТАЛЛОСТРОЙ Май'!BT39:BU39,'[6]МЕТАЛЛОСТРОЙ Июнь'!BT39:BU39,'[7]МЕТАЛЛОСТРОЙ Июль'!BT39:BU39,'[8]МЕТАЛЛОСТРОЙ Авг.'!BT39:BU39,'[9]МЕТАЛЛОСТРОЙ Сент.'!BT39:BU39,'[10]МЕТАЛЛОСТРОЙ Окт.'!BT39:BU39+'[11]МЕТАЛЛОСТРОЙ Нояб.'!BT39:BU39,'[11]МЕТАЛЛОСТРОЙ Нояб.'!BT39:BU39,'[12]МЕТАЛЛОСТРОЙ Дек.'!BT39:BU39)</f>
        <v>0</v>
      </c>
      <c r="BV53" s="276"/>
      <c r="BW53" s="108">
        <f>SUM('[1]МЕТАЛЛОСТРОЙ Янв.'!BV39:BW39,'[2]МЕТАЛЛОСТРОЙ Февр.'!BV39:BW39,'[3]МЕТАЛЛОСТРОЙ Март'!BV39:BW39,'[4]МЕТАЛЛОСТРОЙ Апр.'!BV39:BW39,'[5]МЕТАЛЛОСТРОЙ Май'!BV39:BW39,'[6]МЕТАЛЛОСТРОЙ Июнь'!BV39:BW39,'[7]МЕТАЛЛОСТРОЙ Июль'!BV39:BW39,'[8]МЕТАЛЛОСТРОЙ Авг.'!BV39:BW39,'[9]МЕТАЛЛОСТРОЙ Сент.'!BV39:BW39,'[10]МЕТАЛЛОСТРОЙ Окт.'!BV39:BW39+'[11]МЕТАЛЛОСТРОЙ Нояб.'!BV39:BW39,'[11]МЕТАЛЛОСТРОЙ Нояб.'!BV39:BW39,'[12]МЕТАЛЛОСТРОЙ Дек.'!BV39:BW39)</f>
        <v>0</v>
      </c>
      <c r="BX53" s="276"/>
      <c r="BY53" s="108">
        <f>SUM('[1]МЕТАЛЛОСТРОЙ Янв.'!BX39:BY39,'[2]МЕТАЛЛОСТРОЙ Февр.'!BX39:BY39,'[3]МЕТАЛЛОСТРОЙ Март'!BX39:BY39,'[4]МЕТАЛЛОСТРОЙ Апр.'!BX39:BY39,'[5]МЕТАЛЛОСТРОЙ Май'!BX39:BY39,'[6]МЕТАЛЛОСТРОЙ Июнь'!BX39:BY39,'[7]МЕТАЛЛОСТРОЙ Июль'!BX39:BY39,'[8]МЕТАЛЛОСТРОЙ Авг.'!BX39:BY39,'[9]МЕТАЛЛОСТРОЙ Сент.'!BX39:BY39,'[10]МЕТАЛЛОСТРОЙ Окт.'!BX39:BY39+'[11]МЕТАЛЛОСТРОЙ Нояб.'!BX39:BY39,'[11]МЕТАЛЛОСТРОЙ Нояб.'!BX39:BY39,'[12]МЕТАЛЛОСТРОЙ Дек.'!BX39:BY39)</f>
        <v>0</v>
      </c>
      <c r="BZ53" s="245">
        <v>3</v>
      </c>
      <c r="CA53" s="246">
        <f>SUM('[1]МЕТАЛЛОСТРОЙ Янв.'!BZ39:CA39,'[2]МЕТАЛЛОСТРОЙ Февр.'!BZ39:CA39,'[3]МЕТАЛЛОСТРОЙ Март'!BZ39:CA39,'[4]МЕТАЛЛОСТРОЙ Апр.'!BZ39:CA39,'[5]МЕТАЛЛОСТРОЙ Май'!BZ39:CA39,'[6]МЕТАЛЛОСТРОЙ Июнь'!BZ39:CA39,'[7]МЕТАЛЛОСТРОЙ Июль'!BZ39:CA39,'[8]МЕТАЛЛОСТРОЙ Авг.'!BZ39:CA39,'[9]МЕТАЛЛОСТРОЙ Сент.'!BZ39:CA39,'[10]МЕТАЛЛОСТРОЙ Окт.'!BZ39:CA39+'[11]МЕТАЛЛОСТРОЙ Нояб.'!BZ39:CA39,'[11]МЕТАЛЛОСТРОЙ Нояб.'!BZ39:CA39,'[12]МЕТАЛЛОСТРОЙ Дек.'!BZ39:CA39)</f>
        <v>2</v>
      </c>
      <c r="CB53" s="245">
        <v>2</v>
      </c>
      <c r="CC53" s="246">
        <f>SUM('[1]МЕТАЛЛОСТРОЙ Янв.'!CB39:CC39,'[2]МЕТАЛЛОСТРОЙ Февр.'!CB39:CC39,'[3]МЕТАЛЛОСТРОЙ Март'!CB39:CC39,'[4]МЕТАЛЛОСТРОЙ Апр.'!CB39:CC39,'[5]МЕТАЛЛОСТРОЙ Май'!CB39:CC39,'[6]МЕТАЛЛОСТРОЙ Июнь'!CB39:CC39,'[7]МЕТАЛЛОСТРОЙ Июль'!CB39:CC39,'[8]МЕТАЛЛОСТРОЙ Авг.'!CB39:CC39,'[9]МЕТАЛЛОСТРОЙ Сент.'!CB39:CC39,'[10]МЕТАЛЛОСТРОЙ Окт.'!CB39:CC39+'[11]МЕТАЛЛОСТРОЙ Нояб.'!CB39:CC39,'[11]МЕТАЛЛОСТРОЙ Нояб.'!CB39:CC39,'[12]МЕТАЛЛОСТРОЙ Дек.'!CB39:CC39)</f>
        <v>1</v>
      </c>
      <c r="CD53" s="279"/>
      <c r="CE53" s="246">
        <f>SUM('[1]МЕТАЛЛОСТРОЙ Янв.'!CD39:CE39,'[2]МЕТАЛЛОСТРОЙ Февр.'!CD39:CE39,'[3]МЕТАЛЛОСТРОЙ Март'!CD39:CE39,'[4]МЕТАЛЛОСТРОЙ Апр.'!CD39:CE39,'[5]МЕТАЛЛОСТРОЙ Май'!CD39:CE39,'[6]МЕТАЛЛОСТРОЙ Июнь'!CD39:CE39,'[7]МЕТАЛЛОСТРОЙ Июль'!CD39:CE39,'[8]МЕТАЛЛОСТРОЙ Авг.'!CD39:CE39,'[9]МЕТАЛЛОСТРОЙ Сент.'!CD39:CE39,'[10]МЕТАЛЛОСТРОЙ Окт.'!CD39:CE39+'[11]МЕТАЛЛОСТРОЙ Нояб.'!CD39:CE39,'[11]МЕТАЛЛОСТРОЙ Нояб.'!CD39:CE39,'[12]МЕТАЛЛОСТРОЙ Дек.'!CD39:CE39)</f>
        <v>0</v>
      </c>
      <c r="CF53" s="245">
        <v>1</v>
      </c>
      <c r="CG53" s="246">
        <f>SUM('[1]МЕТАЛЛОСТРОЙ Янв.'!CF39:CG39,'[2]МЕТАЛЛОСТРОЙ Февр.'!CF39:CG39,'[3]МЕТАЛЛОСТРОЙ Март'!CF39:CG39,'[4]МЕТАЛЛОСТРОЙ Апр.'!CF39:CG39,'[5]МЕТАЛЛОСТРОЙ Май'!CF39:CG39,'[6]МЕТАЛЛОСТРОЙ Июнь'!CF39:CG39,'[7]МЕТАЛЛОСТРОЙ Июль'!CF39:CG39,'[8]МЕТАЛЛОСТРОЙ Авг.'!CF39:CG39,'[9]МЕТАЛЛОСТРОЙ Сент.'!CF39:CG39,'[10]МЕТАЛЛОСТРОЙ Окт.'!CF39:CG39+'[11]МЕТАЛЛОСТРОЙ Нояб.'!CF39:CG39,'[11]МЕТАЛЛОСТРОЙ Нояб.'!CF39:CG39,'[12]МЕТАЛЛОСТРОЙ Дек.'!CF39:CG39)</f>
        <v>0</v>
      </c>
      <c r="CH53" s="245">
        <v>1</v>
      </c>
      <c r="CI53" s="108">
        <f>SUM('[1]МЕТАЛЛОСТРОЙ Янв.'!CH39:CI39,'[2]МЕТАЛЛОСТРОЙ Февр.'!CH39:CI39,'[3]МЕТАЛЛОСТРОЙ Март'!CH39:CI39,'[4]МЕТАЛЛОСТРОЙ Апр.'!CH39:CI39,'[5]МЕТАЛЛОСТРОЙ Май'!CH39:CI39,'[6]МЕТАЛЛОСТРОЙ Июнь'!CH39:CI39,'[7]МЕТАЛЛОСТРОЙ Июль'!CH39:CI39,'[8]МЕТАЛЛОСТРОЙ Авг.'!CH39:CI39,'[9]МЕТАЛЛОСТРОЙ Сент.'!CH39:CI39,'[10]МЕТАЛЛОСТРОЙ Окт.'!CH39:CI39+'[11]МЕТАЛЛОСТРОЙ Нояб.'!CH39:CI39,'[11]МЕТАЛЛОСТРОЙ Нояб.'!CH39:CI39,'[12]МЕТАЛЛОСТРОЙ Дек.'!CH39:CI39)</f>
        <v>1</v>
      </c>
      <c r="CJ53" s="276"/>
      <c r="CK53" s="108">
        <f>SUM('[1]МЕТАЛЛОСТРОЙ Янв.'!CJ39:CK39,'[2]МЕТАЛЛОСТРОЙ Февр.'!CJ39:CK39,'[3]МЕТАЛЛОСТРОЙ Март'!CJ39:CK39,'[4]МЕТАЛЛОСТРОЙ Апр.'!CJ39:CK39,'[5]МЕТАЛЛОСТРОЙ Май'!CJ39:CK39,'[6]МЕТАЛЛОСТРОЙ Июнь'!CJ39:CK39,'[7]МЕТАЛЛОСТРОЙ Июль'!CJ39:CK39,'[8]МЕТАЛЛОСТРОЙ Авг.'!CJ39:CK39,'[9]МЕТАЛЛОСТРОЙ Сент.'!CJ39:CK39,'[10]МЕТАЛЛОСТРОЙ Окт.'!CJ39:CK39+'[11]МЕТАЛЛОСТРОЙ Нояб.'!CJ39:CK39,'[11]МЕТАЛЛОСТРОЙ Нояб.'!CJ39:CK39,'[12]МЕТАЛЛОСТРОЙ Дек.'!CJ39:CK39)</f>
        <v>0</v>
      </c>
      <c r="CL53" s="276"/>
      <c r="CM53" s="108">
        <f>SUM('[1]МЕТАЛЛОСТРОЙ Янв.'!CL39:CM39,'[2]МЕТАЛЛОСТРОЙ Февр.'!CL39:CM39,'[3]МЕТАЛЛОСТРОЙ Март'!CL39:CM39,'[4]МЕТАЛЛОСТРОЙ Апр.'!CL39:CM39,'[5]МЕТАЛЛОСТРОЙ Май'!CL39:CM39,'[6]МЕТАЛЛОСТРОЙ Июнь'!CL39:CM39,'[7]МЕТАЛЛОСТРОЙ Июль'!CL39:CM39,'[8]МЕТАЛЛОСТРОЙ Авг.'!CL39:CM39,'[9]МЕТАЛЛОСТРОЙ Сент.'!CL39:CM39,'[10]МЕТАЛЛОСТРОЙ Окт.'!CL39:CM39+'[11]МЕТАЛЛОСТРОЙ Нояб.'!CL39:CM39,'[11]МЕТАЛЛОСТРОЙ Нояб.'!CL39:CM39,'[12]МЕТАЛЛОСТРОЙ Дек.'!CL39:CM39)</f>
        <v>0</v>
      </c>
      <c r="CN53" s="276"/>
      <c r="CO53" s="108">
        <f>SUM('[1]МЕТАЛЛОСТРОЙ Янв.'!CN39:CO39,'[2]МЕТАЛЛОСТРОЙ Февр.'!CN39:CO39,'[3]МЕТАЛЛОСТРОЙ Март'!CN39:CO39,'[4]МЕТАЛЛОСТРОЙ Апр.'!CN39:CO39,'[5]МЕТАЛЛОСТРОЙ Май'!CN39:CO39,'[6]МЕТАЛЛОСТРОЙ Июнь'!CN39:CO39,'[7]МЕТАЛЛОСТРОЙ Июль'!CN39:CO39,'[8]МЕТАЛЛОСТРОЙ Авг.'!CN39:CO39,'[9]МЕТАЛЛОСТРОЙ Сент.'!CN39:CO39,'[10]МЕТАЛЛОСТРОЙ Окт.'!CN39:CO39+'[11]МЕТАЛЛОСТРОЙ Нояб.'!CN39:CO39,'[11]МЕТАЛЛОСТРОЙ Нояб.'!CN39:CO39,'[12]МЕТАЛЛОСТРОЙ Дек.'!CN39:CO39)</f>
        <v>0</v>
      </c>
      <c r="CP53" s="79"/>
      <c r="CQ53" s="79"/>
      <c r="CR53" s="79"/>
    </row>
    <row r="54" spans="1:96" ht="15.9" customHeight="1" x14ac:dyDescent="0.3">
      <c r="A54" s="420"/>
      <c r="B54" s="423"/>
      <c r="C54" s="78" t="s">
        <v>5</v>
      </c>
      <c r="D54" s="276"/>
      <c r="E54" s="108">
        <f>SUM('[1]МЕТАЛЛОСТРОЙ Янв.'!D40:E40,'[2]МЕТАЛЛОСТРОЙ Февр.'!D40:E40,'[3]МЕТАЛЛОСТРОЙ Март'!D40:E40,'[4]МЕТАЛЛОСТРОЙ Апр.'!D40:E40,'[5]МЕТАЛЛОСТРОЙ Май'!D40:E40,'[6]МЕТАЛЛОСТРОЙ Июнь'!D40:E40,'[7]МЕТАЛЛОСТРОЙ Июль'!D40:E40,'[8]МЕТАЛЛОСТРОЙ Авг.'!D40:E40,'[9]МЕТАЛЛОСТРОЙ Сент.'!D40:E40,'[10]МЕТАЛЛОСТРОЙ Окт.'!D40:E40+'[11]МЕТАЛЛОСТРОЙ Нояб.'!D40:E40,'[11]МЕТАЛЛОСТРОЙ Нояб.'!D40:E40,'[12]МЕТАЛЛОСТРОЙ Дек.'!D40:E40)</f>
        <v>0</v>
      </c>
      <c r="F54" s="276"/>
      <c r="G54" s="108">
        <f>SUM('[1]МЕТАЛЛОСТРОЙ Янв.'!F40:G40,'[2]МЕТАЛЛОСТРОЙ Февр.'!F40:G40,'[3]МЕТАЛЛОСТРОЙ Март'!F40:G40,'[4]МЕТАЛЛОСТРОЙ Апр.'!F40:G40,'[5]МЕТАЛЛОСТРОЙ Май'!F40:G40,'[6]МЕТАЛЛОСТРОЙ Июнь'!F40:G40,'[7]МЕТАЛЛОСТРОЙ Июль'!F40:G40,'[8]МЕТАЛЛОСТРОЙ Авг.'!F40:G40,'[9]МЕТАЛЛОСТРОЙ Сент.'!F40:G40,'[10]МЕТАЛЛОСТРОЙ Окт.'!F40:G40+'[11]МЕТАЛЛОСТРОЙ Нояб.'!F40:G40,'[11]МЕТАЛЛОСТРОЙ Нояб.'!F40:G40,'[12]МЕТАЛЛОСТРОЙ Дек.'!F40:G40)</f>
        <v>0</v>
      </c>
      <c r="H54" s="276"/>
      <c r="I54" s="108">
        <f>SUM('[1]МЕТАЛЛОСТРОЙ Янв.'!H40:I40,'[2]МЕТАЛЛОСТРОЙ Февр.'!H40:I40,'[3]МЕТАЛЛОСТРОЙ Март'!H40:I40,'[4]МЕТАЛЛОСТРОЙ Апр.'!H40:I40,'[5]МЕТАЛЛОСТРОЙ Май'!H40:I40,'[6]МЕТАЛЛОСТРОЙ Июнь'!H40:I40,'[7]МЕТАЛЛОСТРОЙ Июль'!H40:I40,'[8]МЕТАЛЛОСТРОЙ Авг.'!H40:I40,'[9]МЕТАЛЛОСТРОЙ Сент.'!H40:I40,'[10]МЕТАЛЛОСТРОЙ Окт.'!H40:I40+'[11]МЕТАЛЛОСТРОЙ Нояб.'!H40:I40,'[11]МЕТАЛЛОСТРОЙ Нояб.'!H40:I40,'[12]МЕТАЛЛОСТРОЙ Дек.'!H40:I40)</f>
        <v>0</v>
      </c>
      <c r="J54" s="276"/>
      <c r="K54" s="108">
        <f>SUM('[1]МЕТАЛЛОСТРОЙ Янв.'!J40:K40,'[2]МЕТАЛЛОСТРОЙ Февр.'!J40:K40,'[3]МЕТАЛЛОСТРОЙ Март'!J40:K40,'[4]МЕТАЛЛОСТРОЙ Апр.'!J40:K40,'[5]МЕТАЛЛОСТРОЙ Май'!J40:K40,'[6]МЕТАЛЛОСТРОЙ Июнь'!J40:K40,'[7]МЕТАЛЛОСТРОЙ Июль'!J40:K40,'[8]МЕТАЛЛОСТРОЙ Авг.'!J40:K40,'[9]МЕТАЛЛОСТРОЙ Сент.'!J40:K40,'[10]МЕТАЛЛОСТРОЙ Окт.'!J40:K40+'[11]МЕТАЛЛОСТРОЙ Нояб.'!J40:K40,'[11]МЕТАЛЛОСТРОЙ Нояб.'!J40:K40,'[12]МЕТАЛЛОСТРОЙ Дек.'!J40:K40)</f>
        <v>0</v>
      </c>
      <c r="L54" s="276"/>
      <c r="M54" s="108">
        <f>SUM('[1]МЕТАЛЛОСТРОЙ Янв.'!L40:M40,'[2]МЕТАЛЛОСТРОЙ Февр.'!L40:M40,'[3]МЕТАЛЛОСТРОЙ Март'!L40:M40,'[4]МЕТАЛЛОСТРОЙ Апр.'!L40:M40,'[5]МЕТАЛЛОСТРОЙ Май'!L40:M40,'[6]МЕТАЛЛОСТРОЙ Июнь'!L40:M40,'[7]МЕТАЛЛОСТРОЙ Июль'!L40:M40,'[8]МЕТАЛЛОСТРОЙ Авг.'!L40:M40,'[9]МЕТАЛЛОСТРОЙ Сент.'!L40:M40,'[10]МЕТАЛЛОСТРОЙ Окт.'!L40:M40+'[11]МЕТАЛЛОСТРОЙ Нояб.'!L40:M40,'[11]МЕТАЛЛОСТРОЙ Нояб.'!L40:M40,'[12]МЕТАЛЛОСТРОЙ Дек.'!L40:M40)</f>
        <v>0</v>
      </c>
      <c r="N54" s="276"/>
      <c r="O54" s="108">
        <f>SUM('[1]МЕТАЛЛОСТРОЙ Янв.'!N40:O40,'[2]МЕТАЛЛОСТРОЙ Февр.'!N40:O40,'[3]МЕТАЛЛОСТРОЙ Март'!N40:O40,'[4]МЕТАЛЛОСТРОЙ Апр.'!N40:O40,'[5]МЕТАЛЛОСТРОЙ Май'!N40:O40,'[6]МЕТАЛЛОСТРОЙ Июнь'!N40:O40,'[7]МЕТАЛЛОСТРОЙ Июль'!N40:O40,'[8]МЕТАЛЛОСТРОЙ Авг.'!N40:O40,'[9]МЕТАЛЛОСТРОЙ Сент.'!N40:O40,'[10]МЕТАЛЛОСТРОЙ Окт.'!N40:O40+'[11]МЕТАЛЛОСТРОЙ Нояб.'!N40:O40,'[11]МЕТАЛЛОСТРОЙ Нояб.'!N40:O40,'[12]МЕТАЛЛОСТРОЙ Дек.'!N40:O40)</f>
        <v>0</v>
      </c>
      <c r="P54" s="276"/>
      <c r="Q54" s="108">
        <f>SUM('[1]МЕТАЛЛОСТРОЙ Янв.'!P40:Q40,'[2]МЕТАЛЛОСТРОЙ Февр.'!P40:Q40,'[3]МЕТАЛЛОСТРОЙ Март'!P40:Q40,'[4]МЕТАЛЛОСТРОЙ Апр.'!P40:Q40,'[5]МЕТАЛЛОСТРОЙ Май'!P40:Q40,'[6]МЕТАЛЛОСТРОЙ Июнь'!P40:Q40,'[7]МЕТАЛЛОСТРОЙ Июль'!P40:Q40,'[8]МЕТАЛЛОСТРОЙ Авг.'!P40:Q40,'[9]МЕТАЛЛОСТРОЙ Сент.'!P40:Q40,'[10]МЕТАЛЛОСТРОЙ Окт.'!P40:Q40+'[11]МЕТАЛЛОСТРОЙ Нояб.'!P40:Q40,'[11]МЕТАЛЛОСТРОЙ Нояб.'!P40:Q40,'[12]МЕТАЛЛОСТРОЙ Дек.'!P40:Q40)</f>
        <v>0</v>
      </c>
      <c r="R54" s="276"/>
      <c r="S54" s="108">
        <f>SUM('[1]МЕТАЛЛОСТРОЙ Янв.'!R40:S40,'[2]МЕТАЛЛОСТРОЙ Февр.'!R40:S40,'[3]МЕТАЛЛОСТРОЙ Март'!R40:S40,'[4]МЕТАЛЛОСТРОЙ Апр.'!R40:S40,'[5]МЕТАЛЛОСТРОЙ Май'!R40:S40,'[6]МЕТАЛЛОСТРОЙ Июнь'!R40:S40,'[7]МЕТАЛЛОСТРОЙ Июль'!R40:S40,'[8]МЕТАЛЛОСТРОЙ Авг.'!R40:S40,'[9]МЕТАЛЛОСТРОЙ Сент.'!R40:S40,'[10]МЕТАЛЛОСТРОЙ Окт.'!R40:S40+'[11]МЕТАЛЛОСТРОЙ Нояб.'!R40:S40,'[11]МЕТАЛЛОСТРОЙ Нояб.'!R40:S40,'[12]МЕТАЛЛОСТРОЙ Дек.'!R40:S40)</f>
        <v>0</v>
      </c>
      <c r="T54" s="276"/>
      <c r="U54" s="108">
        <f>SUM('[1]МЕТАЛЛОСТРОЙ Янв.'!T40:U40,'[2]МЕТАЛЛОСТРОЙ Февр.'!T40:U40,'[3]МЕТАЛЛОСТРОЙ Март'!T40:U40,'[4]МЕТАЛЛОСТРОЙ Апр.'!T40:U40,'[5]МЕТАЛЛОСТРОЙ Май'!T40:U40,'[6]МЕТАЛЛОСТРОЙ Июнь'!T40:U40,'[7]МЕТАЛЛОСТРОЙ Июль'!T40:U40,'[8]МЕТАЛЛОСТРОЙ Авг.'!T40:U40,'[9]МЕТАЛЛОСТРОЙ Сент.'!T40:U40,'[10]МЕТАЛЛОСТРОЙ Окт.'!T40:U40+'[11]МЕТАЛЛОСТРОЙ Нояб.'!T40:U40,'[11]МЕТАЛЛОСТРОЙ Нояб.'!T40:U40,'[12]МЕТАЛЛОСТРОЙ Дек.'!T40:U40)</f>
        <v>0</v>
      </c>
      <c r="V54" s="245">
        <v>120.3</v>
      </c>
      <c r="W54" s="108">
        <f>SUM('[1]МЕТАЛЛОСТРОЙ Янв.'!V40:W40,'[2]МЕТАЛЛОСТРОЙ Февр.'!V40:W40,'[3]МЕТАЛЛОСТРОЙ Март'!V40:W40,'[4]МЕТАЛЛОСТРОЙ Апр.'!V40:W40,'[5]МЕТАЛЛОСТРОЙ Май'!V40:W40,'[6]МЕТАЛЛОСТРОЙ Июнь'!V40:W40,'[7]МЕТАЛЛОСТРОЙ Июль'!V40:W40,'[8]МЕТАЛЛОСТРОЙ Авг.'!V40:W40,'[9]МЕТАЛЛОСТРОЙ Сент.'!V40:W40,'[10]МЕТАЛЛОСТРОЙ Окт.'!V40:W40+'[11]МЕТАЛЛОСТРОЙ Нояб.'!V40:W40,'[11]МЕТАЛЛОСТРОЙ Нояб.'!V40:W40,'[12]МЕТАЛЛОСТРОЙ Дек.'!V40:W40)</f>
        <v>0</v>
      </c>
      <c r="X54" s="276"/>
      <c r="Y54" s="108">
        <f>SUM('[1]МЕТАЛЛОСТРОЙ Янв.'!X40:Y40,'[2]МЕТАЛЛОСТРОЙ Февр.'!X40:Y40,'[3]МЕТАЛЛОСТРОЙ Март'!X40:Y40,'[4]МЕТАЛЛОСТРОЙ Апр.'!X40:Y40,'[5]МЕТАЛЛОСТРОЙ Май'!X40:Y40,'[6]МЕТАЛЛОСТРОЙ Июнь'!X40:Y40,'[7]МЕТАЛЛОСТРОЙ Июль'!X40:Y40,'[8]МЕТАЛЛОСТРОЙ Авг.'!X40:Y40,'[9]МЕТАЛЛОСТРОЙ Сент.'!X40:Y40,'[10]МЕТАЛЛОСТРОЙ Окт.'!X40:Y40+'[11]МЕТАЛЛОСТРОЙ Нояб.'!X40:Y40,'[11]МЕТАЛЛОСТРОЙ Нояб.'!X40:Y40,'[12]МЕТАЛЛОСТРОЙ Дек.'!X40:Y40)</f>
        <v>4.1379999999999999</v>
      </c>
      <c r="Z54" s="276"/>
      <c r="AA54" s="108">
        <f>SUM('[1]МЕТАЛЛОСТРОЙ Янв.'!Z40:AA40,'[2]МЕТАЛЛОСТРОЙ Февр.'!Z40:AA40,'[3]МЕТАЛЛОСТРОЙ Март'!Z40:AA40,'[4]МЕТАЛЛОСТРОЙ Апр.'!Z40:AA40,'[5]МЕТАЛЛОСТРОЙ Май'!Z40:AA40,'[6]МЕТАЛЛОСТРОЙ Июнь'!Z40:AA40,'[7]МЕТАЛЛОСТРОЙ Июль'!Z40:AA40,'[8]МЕТАЛЛОСТРОЙ Авг.'!Z40:AA40,'[9]МЕТАЛЛОСТРОЙ Сент.'!Z40:AA40,'[10]МЕТАЛЛОСТРОЙ Окт.'!Z40:AA40+'[11]МЕТАЛЛОСТРОЙ Нояб.'!Z40:AA40,'[11]МЕТАЛЛОСТРОЙ Нояб.'!Z40:AA40,'[12]МЕТАЛЛОСТРОЙ Дек.'!Z40:AA40)</f>
        <v>0</v>
      </c>
      <c r="AB54" s="245">
        <v>280</v>
      </c>
      <c r="AC54" s="246">
        <f>SUM('[1]МЕТАЛЛОСТРОЙ Янв.'!AB40:AC40,'[2]МЕТАЛЛОСТРОЙ Февр.'!AB40:AC40,'[3]МЕТАЛЛОСТРОЙ Март'!AB40:AC40,'[4]МЕТАЛЛОСТРОЙ Апр.'!AB40:AC40,'[5]МЕТАЛЛОСТРОЙ Май'!AB40:AC40,'[6]МЕТАЛЛОСТРОЙ Июнь'!AB40:AC40,'[7]МЕТАЛЛОСТРОЙ Июль'!AB40:AC40,'[8]МЕТАЛЛОСТРОЙ Авг.'!AB40:AC40,'[9]МЕТАЛЛОСТРОЙ Сент.'!AB40:AC40,'[10]МЕТАЛЛОСТРОЙ Окт.'!AB40:AC40+'[11]МЕТАЛЛОСТРОЙ Нояб.'!AB40:AC40,'[11]МЕТАЛЛОСТРОЙ Нояб.'!AB40:AC40,'[12]МЕТАЛЛОСТРОЙ Дек.'!AB40:AC40)</f>
        <v>131.81</v>
      </c>
      <c r="AD54" s="245">
        <v>130.5</v>
      </c>
      <c r="AE54" s="108">
        <f>SUM('[1]МЕТАЛЛОСТРОЙ Янв.'!AD40:AE40,'[2]МЕТАЛЛОСТРОЙ Февр.'!AD40:AE40,'[3]МЕТАЛЛОСТРОЙ Март'!AD40:AE40,'[4]МЕТАЛЛОСТРОЙ Апр.'!AD40:AE40,'[5]МЕТАЛЛОСТРОЙ Май'!AD40:AE40,'[6]МЕТАЛЛОСТРОЙ Июнь'!AD40:AE40,'[7]МЕТАЛЛОСТРОЙ Июль'!AD40:AE40,'[8]МЕТАЛЛОСТРОЙ Авг.'!AD40:AE40,'[9]МЕТАЛЛОСТРОЙ Сент.'!AD40:AE40,'[10]МЕТАЛЛОСТРОЙ Окт.'!AD40:AE40+'[11]МЕТАЛЛОСТРОЙ Нояб.'!AD40:AE40,'[11]МЕТАЛЛОСТРОЙ Нояб.'!AD40:AE40,'[12]МЕТАЛЛОСТРОЙ Дек.'!AD40:AE40)</f>
        <v>6.1440000000000001</v>
      </c>
      <c r="AF54" s="276"/>
      <c r="AG54" s="108">
        <f>SUM('[1]МЕТАЛЛОСТРОЙ Янв.'!AF40:AG40,'[2]МЕТАЛЛОСТРОЙ Февр.'!AF40:AG40,'[3]МЕТАЛЛОСТРОЙ Март'!AF40:AG40,'[4]МЕТАЛЛОСТРОЙ Апр.'!AF40:AG40,'[5]МЕТАЛЛОСТРОЙ Май'!AF40:AG40,'[6]МЕТАЛЛОСТРОЙ Июнь'!AF40:AG40,'[7]МЕТАЛЛОСТРОЙ Июль'!AF40:AG40,'[8]МЕТАЛЛОСТРОЙ Авг.'!AF40:AG40,'[9]МЕТАЛЛОСТРОЙ Сент.'!AF40:AG40,'[10]МЕТАЛЛОСТРОЙ Окт.'!AF40:AG40+'[11]МЕТАЛЛОСТРОЙ Нояб.'!AF40:AG40,'[11]МЕТАЛЛОСТРОЙ Нояб.'!AF40:AG40,'[12]МЕТАЛЛОСТРОЙ Дек.'!AF40:AG40)</f>
        <v>30.792000000000002</v>
      </c>
      <c r="AH54" s="245">
        <v>293.2</v>
      </c>
      <c r="AI54" s="108">
        <f>SUM('[1]МЕТАЛЛОСТРОЙ Янв.'!AH40:AI40,'[2]МЕТАЛЛОСТРОЙ Февр.'!AH40:AI40,'[3]МЕТАЛЛОСТРОЙ Март'!AH40:AI40,'[4]МЕТАЛЛОСТРОЙ Апр.'!AH40:AI40,'[5]МЕТАЛЛОСТРОЙ Май'!AH40:AI40,'[6]МЕТАЛЛОСТРОЙ Июнь'!AH40:AI40,'[7]МЕТАЛЛОСТРОЙ Июль'!AH40:AI40,'[8]МЕТАЛЛОСТРОЙ Авг.'!AH40:AI40,'[9]МЕТАЛЛОСТРОЙ Сент.'!AH40:AI40,'[10]МЕТАЛЛОСТРОЙ Окт.'!AH40:AI40+'[11]МЕТАЛЛОСТРОЙ Нояб.'!AH40:AI40,'[11]МЕТАЛЛОСТРОЙ Нояб.'!AH40:AI40,'[12]МЕТАЛЛОСТРОЙ Дек.'!AH40:AI40)</f>
        <v>380.75800000000004</v>
      </c>
      <c r="AJ54" s="276"/>
      <c r="AK54" s="108">
        <f>SUM('[1]МЕТАЛЛОСТРОЙ Янв.'!AJ40:AK40,'[2]МЕТАЛЛОСТРОЙ Февр.'!AJ40:AK40,'[3]МЕТАЛЛОСТРОЙ Март'!AJ40:AK40,'[4]МЕТАЛЛОСТРОЙ Апр.'!AJ40:AK40,'[5]МЕТАЛЛОСТРОЙ Май'!AJ40:AK40,'[6]МЕТАЛЛОСТРОЙ Июнь'!AJ40:AK40,'[7]МЕТАЛЛОСТРОЙ Июль'!AJ40:AK40,'[8]МЕТАЛЛОСТРОЙ Авг.'!AJ40:AK40,'[9]МЕТАЛЛОСТРОЙ Сент.'!AJ40:AK40,'[10]МЕТАЛЛОСТРОЙ Окт.'!AJ40:AK40+'[11]МЕТАЛЛОСТРОЙ Нояб.'!AJ40:AK40,'[11]МЕТАЛЛОСТРОЙ Нояб.'!AJ40:AK40,'[12]МЕТАЛЛОСТРОЙ Дек.'!AJ40:AK40)</f>
        <v>0</v>
      </c>
      <c r="AL54" s="276"/>
      <c r="AM54" s="108">
        <f>SUM('[1]МЕТАЛЛОСТРОЙ Янв.'!AL40:AM40,'[2]МЕТАЛЛОСТРОЙ Февр.'!AL40:AM40,'[3]МЕТАЛЛОСТРОЙ Март'!AL40:AM40,'[4]МЕТАЛЛОСТРОЙ Апр.'!AL40:AM40,'[5]МЕТАЛЛОСТРОЙ Май'!AL40:AM40,'[6]МЕТАЛЛОСТРОЙ Июнь'!AL40:AM40,'[7]МЕТАЛЛОСТРОЙ Июль'!AL40:AM40,'[8]МЕТАЛЛОСТРОЙ Авг.'!AL40:AM40,'[9]МЕТАЛЛОСТРОЙ Сент.'!AL40:AM40,'[10]МЕТАЛЛОСТРОЙ Окт.'!AL40:AM40+'[11]МЕТАЛЛОСТРОЙ Нояб.'!AL40:AM40,'[11]МЕТАЛЛОСТРОЙ Нояб.'!AL40:AM40,'[12]МЕТАЛЛОСТРОЙ Дек.'!AL40:AM40)</f>
        <v>0</v>
      </c>
      <c r="AN54" s="276"/>
      <c r="AO54" s="108">
        <f>SUM('[1]МЕТАЛЛОСТРОЙ Янв.'!AN40:AO40,'[2]МЕТАЛЛОСТРОЙ Февр.'!AN40:AO40,'[3]МЕТАЛЛОСТРОЙ Март'!AN40:AO40,'[4]МЕТАЛЛОСТРОЙ Апр.'!AN40:AO40,'[5]МЕТАЛЛОСТРОЙ Май'!AN40:AO40,'[6]МЕТАЛЛОСТРОЙ Июнь'!AN40:AO40,'[7]МЕТАЛЛОСТРОЙ Июль'!AN40:AO40,'[8]МЕТАЛЛОСТРОЙ Авг.'!AN40:AO40,'[9]МЕТАЛЛОСТРОЙ Сент.'!AN40:AO40,'[10]МЕТАЛЛОСТРОЙ Окт.'!AN40:AO40+'[11]МЕТАЛЛОСТРОЙ Нояб.'!AN40:AO40,'[11]МЕТАЛЛОСТРОЙ Нояб.'!AN40:AO40,'[12]МЕТАЛЛОСТРОЙ Дек.'!AN40:AO40)</f>
        <v>36.432000000000002</v>
      </c>
      <c r="AP54" s="276"/>
      <c r="AQ54" s="108">
        <f>SUM('[1]МЕТАЛЛОСТРОЙ Янв.'!AP40:AQ40,'[2]МЕТАЛЛОСТРОЙ Февр.'!AP40:AQ40,'[3]МЕТАЛЛОСТРОЙ Март'!AP40:AQ40,'[4]МЕТАЛЛОСТРОЙ Апр.'!AP40:AQ40,'[5]МЕТАЛЛОСТРОЙ Май'!AP40:AQ40,'[6]МЕТАЛЛОСТРОЙ Июнь'!AP40:AQ40,'[7]МЕТАЛЛОСТРОЙ Июль'!AP40:AQ40,'[8]МЕТАЛЛОСТРОЙ Авг.'!AP40:AQ40,'[9]МЕТАЛЛОСТРОЙ Сент.'!AP40:AQ40,'[10]МЕТАЛЛОСТРОЙ Окт.'!AP40:AQ40+'[11]МЕТАЛЛОСТРОЙ Нояб.'!AP40:AQ40,'[11]МЕТАЛЛОСТРОЙ Нояб.'!AP40:AQ40,'[12]МЕТАЛЛОСТРОЙ Дек.'!AP40:AQ40)</f>
        <v>0</v>
      </c>
      <c r="AR54" s="276"/>
      <c r="AS54" s="108">
        <f>SUM('[1]МЕТАЛЛОСТРОЙ Янв.'!AR40:AS40,'[2]МЕТАЛЛОСТРОЙ Февр.'!AR40:AS40,'[3]МЕТАЛЛОСТРОЙ Март'!AR40:AS40,'[4]МЕТАЛЛОСТРОЙ Апр.'!AR40:AS40,'[5]МЕТАЛЛОСТРОЙ Май'!AR40:AS40,'[6]МЕТАЛЛОСТРОЙ Июнь'!AR40:AS40,'[7]МЕТАЛЛОСТРОЙ Июль'!AR40:AS40,'[8]МЕТАЛЛОСТРОЙ Авг.'!AR40:AS40,'[9]МЕТАЛЛОСТРОЙ Сент.'!AR40:AS40,'[10]МЕТАЛЛОСТРОЙ Окт.'!AR40:AS40+'[11]МЕТАЛЛОСТРОЙ Нояб.'!AR40:AS40,'[11]МЕТАЛЛОСТРОЙ Нояб.'!AR40:AS40,'[12]МЕТАЛЛОСТРОЙ Дек.'!AR40:AS40)</f>
        <v>0</v>
      </c>
      <c r="AT54" s="276"/>
      <c r="AU54" s="108">
        <f>SUM('[1]МЕТАЛЛОСТРОЙ Янв.'!AT40:AU40,'[2]МЕТАЛЛОСТРОЙ Февр.'!AT40:AU40,'[3]МЕТАЛЛОСТРОЙ Март'!AT40:AU40,'[4]МЕТАЛЛОСТРОЙ Апр.'!AT40:AU40,'[5]МЕТАЛЛОСТРОЙ Май'!AT40:AU40,'[6]МЕТАЛЛОСТРОЙ Июнь'!AT40:AU40,'[7]МЕТАЛЛОСТРОЙ Июль'!AT40:AU40,'[8]МЕТАЛЛОСТРОЙ Авг.'!AT40:AU40,'[9]МЕТАЛЛОСТРОЙ Сент.'!AT40:AU40,'[10]МЕТАЛЛОСТРОЙ Окт.'!AT40:AU40+'[11]МЕТАЛЛОСТРОЙ Нояб.'!AT40:AU40,'[11]МЕТАЛЛОСТРОЙ Нояб.'!AT40:AU40,'[12]МЕТАЛЛОСТРОЙ Дек.'!AT40:AU40)</f>
        <v>0</v>
      </c>
      <c r="AV54" s="276"/>
      <c r="AW54" s="108">
        <f>SUM('[1]МЕТАЛЛОСТРОЙ Янв.'!AV40:AW40,'[2]МЕТАЛЛОСТРОЙ Февр.'!AV40:AW40,'[3]МЕТАЛЛОСТРОЙ Март'!AV40:AW40,'[4]МЕТАЛЛОСТРОЙ Апр.'!AV40:AW40,'[5]МЕТАЛЛОСТРОЙ Май'!AV40:AW40,'[6]МЕТАЛЛОСТРОЙ Июнь'!AV40:AW40,'[7]МЕТАЛЛОСТРОЙ Июль'!AV40:AW40,'[8]МЕТАЛЛОСТРОЙ Авг.'!AV40:AW40,'[9]МЕТАЛЛОСТРОЙ Сент.'!AV40:AW40,'[10]МЕТАЛЛОСТРОЙ Окт.'!AV40:AW40+'[11]МЕТАЛЛОСТРОЙ Нояб.'!AV40:AW40,'[11]МЕТАЛЛОСТРОЙ Нояб.'!AV40:AW40,'[12]МЕТАЛЛОСТРОЙ Дек.'!AV40:AW40)</f>
        <v>0</v>
      </c>
      <c r="AX54" s="276"/>
      <c r="AY54" s="108">
        <f>SUM('[1]МЕТАЛЛОСТРОЙ Янв.'!AX40:AY40,'[2]МЕТАЛЛОСТРОЙ Февр.'!AX40:AY40,'[3]МЕТАЛЛОСТРОЙ Март'!AX40:AY40,'[4]МЕТАЛЛОСТРОЙ Апр.'!AX40:AY40,'[5]МЕТАЛЛОСТРОЙ Май'!AX40:AY40,'[6]МЕТАЛЛОСТРОЙ Июнь'!AX40:AY40,'[7]МЕТАЛЛОСТРОЙ Июль'!AX40:AY40,'[8]МЕТАЛЛОСТРОЙ Авг.'!AX40:AY40,'[9]МЕТАЛЛОСТРОЙ Сент.'!AX40:AY40,'[10]МЕТАЛЛОСТРОЙ Окт.'!AX40:AY40+'[11]МЕТАЛЛОСТРОЙ Нояб.'!AX40:AY40,'[11]МЕТАЛЛОСТРОЙ Нояб.'!AX40:AY40,'[12]МЕТАЛЛОСТРОЙ Дек.'!AX40:AY40)</f>
        <v>0</v>
      </c>
      <c r="AZ54" s="276"/>
      <c r="BA54" s="108">
        <f>SUM('[1]МЕТАЛЛОСТРОЙ Янв.'!AZ40:BA40,'[2]МЕТАЛЛОСТРОЙ Февр.'!AZ40:BA40,'[3]МЕТАЛЛОСТРОЙ Март'!AZ40:BA40,'[4]МЕТАЛЛОСТРОЙ Апр.'!AZ40:BA40,'[5]МЕТАЛЛОСТРОЙ Май'!AZ40:BA40,'[6]МЕТАЛЛОСТРОЙ Июнь'!AZ40:BA40,'[7]МЕТАЛЛОСТРОЙ Июль'!AZ40:BA40,'[8]МЕТАЛЛОСТРОЙ Авг.'!AZ40:BA40,'[9]МЕТАЛЛОСТРОЙ Сент.'!AZ40:BA40,'[10]МЕТАЛЛОСТРОЙ Окт.'!AZ40:BA40+'[11]МЕТАЛЛОСТРОЙ Нояб.'!AZ40:BA40,'[11]МЕТАЛЛОСТРОЙ Нояб.'!AZ40:BA40,'[12]МЕТАЛЛОСТРОЙ Дек.'!AZ40:BA40)</f>
        <v>40.072000000000003</v>
      </c>
      <c r="BB54" s="276"/>
      <c r="BC54" s="108">
        <f>SUM('[1]МЕТАЛЛОСТРОЙ Янв.'!BB40:BC40,'[2]МЕТАЛЛОСТРОЙ Февр.'!BB40:BC40,'[3]МЕТАЛЛОСТРОЙ Март'!BB40:BC40,'[4]МЕТАЛЛОСТРОЙ Апр.'!BB40:BC40,'[5]МЕТАЛЛОСТРОЙ Май'!BB40:BC40,'[6]МЕТАЛЛОСТРОЙ Июнь'!BB40:BC40,'[7]МЕТАЛЛОСТРОЙ Июль'!BB40:BC40,'[8]МЕТАЛЛОСТРОЙ Авг.'!BB40:BC40,'[9]МЕТАЛЛОСТРОЙ Сент.'!BB40:BC40,'[10]МЕТАЛЛОСТРОЙ Окт.'!BB40:BC40+'[11]МЕТАЛЛОСТРОЙ Нояб.'!BB40:BC40,'[11]МЕТАЛЛОСТРОЙ Нояб.'!BB40:BC40,'[12]МЕТАЛЛОСТРОЙ Дек.'!BB40:BC40)</f>
        <v>141.46600000000001</v>
      </c>
      <c r="BD54" s="276"/>
      <c r="BE54" s="108">
        <f>SUM('[1]МЕТАЛЛОСТРОЙ Янв.'!BD40:BE40,'[2]МЕТАЛЛОСТРОЙ Февр.'!BD40:BE40,'[3]МЕТАЛЛОСТРОЙ Март'!BD40:BE40,'[4]МЕТАЛЛОСТРОЙ Апр.'!BD40:BE40,'[5]МЕТАЛЛОСТРОЙ Май'!BD40:BE40,'[6]МЕТАЛЛОСТРОЙ Июнь'!BD40:BE40,'[7]МЕТАЛЛОСТРОЙ Июль'!BD40:BE40,'[8]МЕТАЛЛОСТРОЙ Авг.'!BD40:BE40,'[9]МЕТАЛЛОСТРОЙ Сент.'!BD40:BE40,'[10]МЕТАЛЛОСТРОЙ Окт.'!BD40:BE40+'[11]МЕТАЛЛОСТРОЙ Нояб.'!BD40:BE40,'[11]МЕТАЛЛОСТРОЙ Нояб.'!BD40:BE40,'[12]МЕТАЛЛОСТРОЙ Дек.'!BD40:BE40)</f>
        <v>0</v>
      </c>
      <c r="BF54" s="245">
        <v>103.79</v>
      </c>
      <c r="BG54" s="108">
        <f>SUM('[1]МЕТАЛЛОСТРОЙ Янв.'!BF40:BG40,'[2]МЕТАЛЛОСТРОЙ Февр.'!BF40:BG40,'[3]МЕТАЛЛОСТРОЙ Март'!BF40:BG40,'[4]МЕТАЛЛОСТРОЙ Апр.'!BF40:BG40,'[5]МЕТАЛЛОСТРОЙ Май'!BF40:BG40,'[6]МЕТАЛЛОСТРОЙ Июнь'!BF40:BG40,'[7]МЕТАЛЛОСТРОЙ Июль'!BF40:BG40,'[8]МЕТАЛЛОСТРОЙ Авг.'!BF40:BG40,'[9]МЕТАЛЛОСТРОЙ Сент.'!BF40:BG40,'[10]МЕТАЛЛОСТРОЙ Окт.'!BF40:BG40+'[11]МЕТАЛЛОСТРОЙ Нояб.'!BF40:BG40,'[11]МЕТАЛЛОСТРОЙ Нояб.'!BF40:BG40,'[12]МЕТАЛЛОСТРОЙ Дек.'!BF40:BG40)</f>
        <v>70.451999999999998</v>
      </c>
      <c r="BH54" s="276"/>
      <c r="BI54" s="108">
        <f>SUM('[1]МЕТАЛЛОСТРОЙ Янв.'!BH40:BI40,'[2]МЕТАЛЛОСТРОЙ Февр.'!BH40:BI40,'[3]МЕТАЛЛОСТРОЙ Март'!BH40:BI40,'[4]МЕТАЛЛОСТРОЙ Апр.'!BH40:BI40,'[5]МЕТАЛЛОСТРОЙ Май'!BH40:BI40,'[6]МЕТАЛЛОСТРОЙ Июнь'!BH40:BI40,'[7]МЕТАЛЛОСТРОЙ Июль'!BH40:BI40,'[8]МЕТАЛЛОСТРОЙ Авг.'!BH40:BI40,'[9]МЕТАЛЛОСТРОЙ Сент.'!BH40:BI40,'[10]МЕТАЛЛОСТРОЙ Окт.'!BH40:BI40+'[11]МЕТАЛЛОСТРОЙ Нояб.'!BH40:BI40,'[11]МЕТАЛЛОСТРОЙ Нояб.'!BH40:BI40,'[12]МЕТАЛЛОСТРОЙ Дек.'!BH40:BI40)</f>
        <v>0</v>
      </c>
      <c r="BJ54" s="276"/>
      <c r="BK54" s="108">
        <f>SUM('[1]МЕТАЛЛОСТРОЙ Янв.'!BJ40:BK40,'[2]МЕТАЛЛОСТРОЙ Февр.'!BJ40:BK40,'[3]МЕТАЛЛОСТРОЙ Март'!BJ40:BK40,'[4]МЕТАЛЛОСТРОЙ Апр.'!BJ40:BK40,'[5]МЕТАЛЛОСТРОЙ Май'!BJ40:BK40,'[6]МЕТАЛЛОСТРОЙ Июнь'!BJ40:BK40,'[7]МЕТАЛЛОСТРОЙ Июль'!BJ40:BK40,'[8]МЕТАЛЛОСТРОЙ Авг.'!BJ40:BK40,'[9]МЕТАЛЛОСТРОЙ Сент.'!BJ40:BK40,'[10]МЕТАЛЛОСТРОЙ Окт.'!BJ40:BK40+'[11]МЕТАЛЛОСТРОЙ Нояб.'!BJ40:BK40,'[11]МЕТАЛЛОСТРОЙ Нояб.'!BJ40:BK40,'[12]МЕТАЛЛОСТРОЙ Дек.'!BJ40:BK40)</f>
        <v>0</v>
      </c>
      <c r="BL54" s="245">
        <v>380.6</v>
      </c>
      <c r="BM54" s="108">
        <f>SUM('[1]МЕТАЛЛОСТРОЙ Янв.'!BL40:BM40,'[2]МЕТАЛЛОСТРОЙ Февр.'!BL40:BM40,'[3]МЕТАЛЛОСТРОЙ Март'!BL40:BM40,'[4]МЕТАЛЛОСТРОЙ Апр.'!BL40:BM40,'[5]МЕТАЛЛОСТРОЙ Май'!BL40:BM40,'[6]МЕТАЛЛОСТРОЙ Июнь'!BL40:BM40,'[7]МЕТАЛЛОСТРОЙ Июль'!BL40:BM40,'[8]МЕТАЛЛОСТРОЙ Авг.'!BL40:BM40,'[9]МЕТАЛЛОСТРОЙ Сент.'!BL40:BM40,'[10]МЕТАЛЛОСТРОЙ Окт.'!BL40:BM40+'[11]МЕТАЛЛОСТРОЙ Нояб.'!BL40:BM40,'[11]МЕТАЛЛОСТРОЙ Нояб.'!BL40:BM40,'[12]МЕТАЛЛОСТРОЙ Дек.'!BL40:BM40)</f>
        <v>262.11199999999997</v>
      </c>
      <c r="BN54" s="280">
        <v>240.3</v>
      </c>
      <c r="BO54" s="108">
        <f>SUM('[1]МЕТАЛЛОСТРОЙ Янв.'!BN40:BO40,'[2]МЕТАЛЛОСТРОЙ Февр.'!BN40:BO40,'[3]МЕТАЛЛОСТРОЙ Март'!BN40:BO40,'[4]МЕТАЛЛОСТРОЙ Апр.'!BN40:BO40,'[5]МЕТАЛЛОСТРОЙ Май'!BN40:BO40,'[6]МЕТАЛЛОСТРОЙ Июнь'!BN40:BO40,'[7]МЕТАЛЛОСТРОЙ Июль'!BN40:BO40,'[8]МЕТАЛЛОСТРОЙ Авг.'!BN40:BO40,'[9]МЕТАЛЛОСТРОЙ Сент.'!BN40:BO40,'[10]МЕТАЛЛОСТРОЙ Окт.'!BN40:BO40+'[11]МЕТАЛЛОСТРОЙ Нояб.'!BN40:BO40,'[11]МЕТАЛЛОСТРОЙ Нояб.'!BN40:BO40,'[12]МЕТАЛЛОСТРОЙ Дек.'!BN40:BO40)</f>
        <v>0</v>
      </c>
      <c r="BP54" s="276"/>
      <c r="BQ54" s="108">
        <f>SUM('[1]МЕТАЛЛОСТРОЙ Янв.'!BP40:BQ40,'[2]МЕТАЛЛОСТРОЙ Февр.'!BP40:BQ40,'[3]МЕТАЛЛОСТРОЙ Март'!BP40:BQ40,'[4]МЕТАЛЛОСТРОЙ Апр.'!BP40:BQ40,'[5]МЕТАЛЛОСТРОЙ Май'!BP40:BQ40,'[6]МЕТАЛЛОСТРОЙ Июнь'!BP40:BQ40,'[7]МЕТАЛЛОСТРОЙ Июль'!BP40:BQ40,'[8]МЕТАЛЛОСТРОЙ Авг.'!BP40:BQ40,'[9]МЕТАЛЛОСТРОЙ Сент.'!BP40:BQ40,'[10]МЕТАЛЛОСТРОЙ Окт.'!BP40:BQ40+'[11]МЕТАЛЛОСТРОЙ Нояб.'!BP40:BQ40,'[11]МЕТАЛЛОСТРОЙ Нояб.'!BP40:BQ40,'[12]МЕТАЛЛОСТРОЙ Дек.'!BP40:BQ40)</f>
        <v>0</v>
      </c>
      <c r="BR54" s="276"/>
      <c r="BS54" s="108">
        <f>SUM('[1]МЕТАЛЛОСТРОЙ Янв.'!BR40:BS40,'[2]МЕТАЛЛОСТРОЙ Февр.'!BR40:BS40,'[3]МЕТАЛЛОСТРОЙ Март'!BR40:BS40,'[4]МЕТАЛЛОСТРОЙ Апр.'!BR40:BS40,'[5]МЕТАЛЛОСТРОЙ Май'!BR40:BS40,'[6]МЕТАЛЛОСТРОЙ Июнь'!BR40:BS40,'[7]МЕТАЛЛОСТРОЙ Июль'!BR40:BS40,'[8]МЕТАЛЛОСТРОЙ Авг.'!BR40:BS40,'[9]МЕТАЛЛОСТРОЙ Сент.'!BR40:BS40,'[10]МЕТАЛЛОСТРОЙ Окт.'!BR40:BS40+'[11]МЕТАЛЛОСТРОЙ Нояб.'!BR40:BS40,'[11]МЕТАЛЛОСТРОЙ Нояб.'!BR40:BS40,'[12]МЕТАЛЛОСТРОЙ Дек.'!BR40:BS40)</f>
        <v>0</v>
      </c>
      <c r="BT54" s="276"/>
      <c r="BU54" s="108">
        <f>SUM('[1]МЕТАЛЛОСТРОЙ Янв.'!BT40:BU40,'[2]МЕТАЛЛОСТРОЙ Февр.'!BT40:BU40,'[3]МЕТАЛЛОСТРОЙ Март'!BT40:BU40,'[4]МЕТАЛЛОСТРОЙ Апр.'!BT40:BU40,'[5]МЕТАЛЛОСТРОЙ Май'!BT40:BU40,'[6]МЕТАЛЛОСТРОЙ Июнь'!BT40:BU40,'[7]МЕТАЛЛОСТРОЙ Июль'!BT40:BU40,'[8]МЕТАЛЛОСТРОЙ Авг.'!BT40:BU40,'[9]МЕТАЛЛОСТРОЙ Сент.'!BT40:BU40,'[10]МЕТАЛЛОСТРОЙ Окт.'!BT40:BU40+'[11]МЕТАЛЛОСТРОЙ Нояб.'!BT40:BU40,'[11]МЕТАЛЛОСТРОЙ Нояб.'!BT40:BU40,'[12]МЕТАЛЛОСТРОЙ Дек.'!BT40:BU40)</f>
        <v>0</v>
      </c>
      <c r="BV54" s="276"/>
      <c r="BW54" s="108">
        <f>SUM('[1]МЕТАЛЛОСТРОЙ Янв.'!BV40:BW40,'[2]МЕТАЛЛОСТРОЙ Февр.'!BV40:BW40,'[3]МЕТАЛЛОСТРОЙ Март'!BV40:BW40,'[4]МЕТАЛЛОСТРОЙ Апр.'!BV40:BW40,'[5]МЕТАЛЛОСТРОЙ Май'!BV40:BW40,'[6]МЕТАЛЛОСТРОЙ Июнь'!BV40:BW40,'[7]МЕТАЛЛОСТРОЙ Июль'!BV40:BW40,'[8]МЕТАЛЛОСТРОЙ Авг.'!BV40:BW40,'[9]МЕТАЛЛОСТРОЙ Сент.'!BV40:BW40,'[10]МЕТАЛЛОСТРОЙ Окт.'!BV40:BW40+'[11]МЕТАЛЛОСТРОЙ Нояб.'!BV40:BW40,'[11]МЕТАЛЛОСТРОЙ Нояб.'!BV40:BW40,'[12]МЕТАЛЛОСТРОЙ Дек.'!BV40:BW40)</f>
        <v>0</v>
      </c>
      <c r="BX54" s="276"/>
      <c r="BY54" s="108">
        <f>SUM('[1]МЕТАЛЛОСТРОЙ Янв.'!BX40:BY40,'[2]МЕТАЛЛОСТРОЙ Февр.'!BX40:BY40,'[3]МЕТАЛЛОСТРОЙ Март'!BX40:BY40,'[4]МЕТАЛЛОСТРОЙ Апр.'!BX40:BY40,'[5]МЕТАЛЛОСТРОЙ Май'!BX40:BY40,'[6]МЕТАЛЛОСТРОЙ Июнь'!BX40:BY40,'[7]МЕТАЛЛОСТРОЙ Июль'!BX40:BY40,'[8]МЕТАЛЛОСТРОЙ Авг.'!BX40:BY40,'[9]МЕТАЛЛОСТРОЙ Сент.'!BX40:BY40,'[10]МЕТАЛЛОСТРОЙ Окт.'!BX40:BY40+'[11]МЕТАЛЛОСТРОЙ Нояб.'!BX40:BY40,'[11]МЕТАЛЛОСТРОЙ Нояб.'!BX40:BY40,'[12]МЕТАЛЛОСТРОЙ Дек.'!BX40:BY40)</f>
        <v>0</v>
      </c>
      <c r="BZ54" s="245">
        <v>227.18</v>
      </c>
      <c r="CA54" s="246">
        <f>SUM('[1]МЕТАЛЛОСТРОЙ Янв.'!BZ40:CA40,'[2]МЕТАЛЛОСТРОЙ Февр.'!BZ40:CA40,'[3]МЕТАЛЛОСТРОЙ Март'!BZ40:CA40,'[4]МЕТАЛЛОСТРОЙ Апр.'!BZ40:CA40,'[5]МЕТАЛЛОСТРОЙ Май'!BZ40:CA40,'[6]МЕТАЛЛОСТРОЙ Июнь'!BZ40:CA40,'[7]МЕТАЛЛОСТРОЙ Июль'!BZ40:CA40,'[8]МЕТАЛЛОСТРОЙ Авг.'!BZ40:CA40,'[9]МЕТАЛЛОСТРОЙ Сент.'!BZ40:CA40,'[10]МЕТАЛЛОСТРОЙ Окт.'!BZ40:CA40+'[11]МЕТАЛЛОСТРОЙ Нояб.'!BZ40:CA40,'[11]МЕТАЛЛОСТРОЙ Нояб.'!BZ40:CA40,'[12]МЕТАЛЛОСТРОЙ Дек.'!BZ40:CA40)</f>
        <v>263.654</v>
      </c>
      <c r="CB54" s="245">
        <v>228.98</v>
      </c>
      <c r="CC54" s="246">
        <f>SUM('[1]МЕТАЛЛОСТРОЙ Янв.'!CB40:CC40,'[2]МЕТАЛЛОСТРОЙ Февр.'!CB40:CC40,'[3]МЕТАЛЛОСТРОЙ Март'!CB40:CC40,'[4]МЕТАЛЛОСТРОЙ Апр.'!CB40:CC40,'[5]МЕТАЛЛОСТРОЙ Май'!CB40:CC40,'[6]МЕТАЛЛОСТРОЙ Июнь'!CB40:CC40,'[7]МЕТАЛЛОСТРОЙ Июль'!CB40:CC40,'[8]МЕТАЛЛОСТРОЙ Авг.'!CB40:CC40,'[9]МЕТАЛЛОСТРОЙ Сент.'!CB40:CC40,'[10]МЕТАЛЛОСТРОЙ Окт.'!CB40:CC40+'[11]МЕТАЛЛОСТРОЙ Нояб.'!CB40:CC40,'[11]МЕТАЛЛОСТРОЙ Нояб.'!CB40:CC40,'[12]МЕТАЛЛОСТРОЙ Дек.'!CB40:CC40)</f>
        <v>124.233</v>
      </c>
      <c r="CD54" s="279"/>
      <c r="CE54" s="246">
        <f>SUM('[1]МЕТАЛЛОСТРОЙ Янв.'!CD40:CE40,'[2]МЕТАЛЛОСТРОЙ Февр.'!CD40:CE40,'[3]МЕТАЛЛОСТРОЙ Март'!CD40:CE40,'[4]МЕТАЛЛОСТРОЙ Апр.'!CD40:CE40,'[5]МЕТАЛЛОСТРОЙ Май'!CD40:CE40,'[6]МЕТАЛЛОСТРОЙ Июнь'!CD40:CE40,'[7]МЕТАЛЛОСТРОЙ Июль'!CD40:CE40,'[8]МЕТАЛЛОСТРОЙ Авг.'!CD40:CE40,'[9]МЕТАЛЛОСТРОЙ Сент.'!CD40:CE40,'[10]МЕТАЛЛОСТРОЙ Окт.'!CD40:CE40+'[11]МЕТАЛЛОСТРОЙ Нояб.'!CD40:CE40,'[11]МЕТАЛЛОСТРОЙ Нояб.'!CD40:CE40,'[12]МЕТАЛЛОСТРОЙ Дек.'!CD40:CE40)</f>
        <v>19.540000000000003</v>
      </c>
      <c r="CF54" s="245">
        <v>120.8</v>
      </c>
      <c r="CG54" s="246">
        <f>SUM('[1]МЕТАЛЛОСТРОЙ Янв.'!CF40:CG40,'[2]МЕТАЛЛОСТРОЙ Февр.'!CF40:CG40,'[3]МЕТАЛЛОСТРОЙ Март'!CF40:CG40,'[4]МЕТАЛЛОСТРОЙ Апр.'!CF40:CG40,'[5]МЕТАЛЛОСТРОЙ Май'!CF40:CG40,'[6]МЕТАЛЛОСТРОЙ Июнь'!CF40:CG40,'[7]МЕТАЛЛОСТРОЙ Июль'!CF40:CG40,'[8]МЕТАЛЛОСТРОЙ Авг.'!CF40:CG40,'[9]МЕТАЛЛОСТРОЙ Сент.'!CF40:CG40,'[10]МЕТАЛЛОСТРОЙ Окт.'!CF40:CG40+'[11]МЕТАЛЛОСТРОЙ Нояб.'!CF40:CG40,'[11]МЕТАЛЛОСТРОЙ Нояб.'!CF40:CG40,'[12]МЕТАЛЛОСТРОЙ Дек.'!CF40:CG40)</f>
        <v>14.641</v>
      </c>
      <c r="CH54" s="245">
        <v>120.8</v>
      </c>
      <c r="CI54" s="108">
        <f>SUM('[1]МЕТАЛЛОСТРОЙ Янв.'!CH40:CI40,'[2]МЕТАЛЛОСТРОЙ Февр.'!CH40:CI40,'[3]МЕТАЛЛОСТРОЙ Март'!CH40:CI40,'[4]МЕТАЛЛОСТРОЙ Апр.'!CH40:CI40,'[5]МЕТАЛЛОСТРОЙ Май'!CH40:CI40,'[6]МЕТАЛЛОСТРОЙ Июнь'!CH40:CI40,'[7]МЕТАЛЛОСТРОЙ Июль'!CH40:CI40,'[8]МЕТАЛЛОСТРОЙ Авг.'!CH40:CI40,'[9]МЕТАЛЛОСТРОЙ Сент.'!CH40:CI40,'[10]МЕТАЛЛОСТРОЙ Окт.'!CH40:CI40+'[11]МЕТАЛЛОСТРОЙ Нояб.'!CH40:CI40,'[11]МЕТАЛЛОСТРОЙ Нояб.'!CH40:CI40,'[12]МЕТАЛЛОСТРОЙ Дек.'!CH40:CI40)</f>
        <v>328.57</v>
      </c>
      <c r="CJ54" s="276"/>
      <c r="CK54" s="108">
        <f>SUM('[1]МЕТАЛЛОСТРОЙ Янв.'!CJ40:CK40,'[2]МЕТАЛЛОСТРОЙ Февр.'!CJ40:CK40,'[3]МЕТАЛЛОСТРОЙ Март'!CJ40:CK40,'[4]МЕТАЛЛОСТРОЙ Апр.'!CJ40:CK40,'[5]МЕТАЛЛОСТРОЙ Май'!CJ40:CK40,'[6]МЕТАЛЛОСТРОЙ Июнь'!CJ40:CK40,'[7]МЕТАЛЛОСТРОЙ Июль'!CJ40:CK40,'[8]МЕТАЛЛОСТРОЙ Авг.'!CJ40:CK40,'[9]МЕТАЛЛОСТРОЙ Сент.'!CJ40:CK40,'[10]МЕТАЛЛОСТРОЙ Окт.'!CJ40:CK40+'[11]МЕТАЛЛОСТРОЙ Нояб.'!CJ40:CK40,'[11]МЕТАЛЛОСТРОЙ Нояб.'!CJ40:CK40,'[12]МЕТАЛЛОСТРОЙ Дек.'!CJ40:CK40)</f>
        <v>0</v>
      </c>
      <c r="CL54" s="276"/>
      <c r="CM54" s="108">
        <f>SUM('[1]МЕТАЛЛОСТРОЙ Янв.'!CL40:CM40,'[2]МЕТАЛЛОСТРОЙ Февр.'!CL40:CM40,'[3]МЕТАЛЛОСТРОЙ Март'!CL40:CM40,'[4]МЕТАЛЛОСТРОЙ Апр.'!CL40:CM40,'[5]МЕТАЛЛОСТРОЙ Май'!CL40:CM40,'[6]МЕТАЛЛОСТРОЙ Июнь'!CL40:CM40,'[7]МЕТАЛЛОСТРОЙ Июль'!CL40:CM40,'[8]МЕТАЛЛОСТРОЙ Авг.'!CL40:CM40,'[9]МЕТАЛЛОСТРОЙ Сент.'!CL40:CM40,'[10]МЕТАЛЛОСТРОЙ Окт.'!CL40:CM40+'[11]МЕТАЛЛОСТРОЙ Нояб.'!CL40:CM40,'[11]МЕТАЛЛОСТРОЙ Нояб.'!CL40:CM40,'[12]МЕТАЛЛОСТРОЙ Дек.'!CL40:CM40)</f>
        <v>0</v>
      </c>
      <c r="CN54" s="248"/>
      <c r="CO54" s="108">
        <f>SUM('[1]МЕТАЛЛОСТРОЙ Янв.'!CN40:CO40,'[2]МЕТАЛЛОСТРОЙ Февр.'!CN40:CO40,'[3]МЕТАЛЛОСТРОЙ Март'!CN40:CO40,'[4]МЕТАЛЛОСТРОЙ Апр.'!CN40:CO40,'[5]МЕТАЛЛОСТРОЙ Май'!CN40:CO40,'[6]МЕТАЛЛОСТРОЙ Июнь'!CN40:CO40,'[7]МЕТАЛЛОСТРОЙ Июль'!CN40:CO40,'[8]МЕТАЛЛОСТРОЙ Авг.'!CN40:CO40,'[9]МЕТАЛЛОСТРОЙ Сент.'!CN40:CO40,'[10]МЕТАЛЛОСТРОЙ Окт.'!CN40:CO40+'[11]МЕТАЛЛОСТРОЙ Нояб.'!CN40:CO40,'[11]МЕТАЛЛОСТРОЙ Нояб.'!CN40:CO40,'[12]МЕТАЛЛОСТРОЙ Дек.'!CN40:CO40)</f>
        <v>0</v>
      </c>
      <c r="CP54" s="79"/>
      <c r="CQ54" s="79"/>
      <c r="CR54" s="79"/>
    </row>
    <row r="55" spans="1:96" ht="15.9" customHeight="1" x14ac:dyDescent="0.3">
      <c r="A55" s="380">
        <v>17</v>
      </c>
      <c r="B55" s="447" t="s">
        <v>41</v>
      </c>
      <c r="C55" s="7" t="s">
        <v>39</v>
      </c>
      <c r="D55" s="276"/>
      <c r="E55" s="108">
        <f>SUM('[1]МЕТАЛЛОСТРОЙ Янв.'!D41:E41,'[2]МЕТАЛЛОСТРОЙ Февр.'!D41:E41,'[3]МЕТАЛЛОСТРОЙ Март'!D41:E41,'[4]МЕТАЛЛОСТРОЙ Апр.'!D41:E41,'[5]МЕТАЛЛОСТРОЙ Май'!D41:E41,'[6]МЕТАЛЛОСТРОЙ Июнь'!D41:E41,'[7]МЕТАЛЛОСТРОЙ Июль'!D41:E41,'[8]МЕТАЛЛОСТРОЙ Авг.'!D41:E41,'[9]МЕТАЛЛОСТРОЙ Сент.'!D41:E41,'[10]МЕТАЛЛОСТРОЙ Окт.'!D41:E41+'[11]МЕТАЛЛОСТРОЙ Нояб.'!D41:E41,'[11]МЕТАЛЛОСТРОЙ Нояб.'!D41:E41,'[12]МЕТАЛЛОСТРОЙ Дек.'!D41:E41)</f>
        <v>0</v>
      </c>
      <c r="F55" s="276"/>
      <c r="G55" s="108">
        <f>SUM('[1]МЕТАЛЛОСТРОЙ Янв.'!F41:G41,'[2]МЕТАЛЛОСТРОЙ Февр.'!F41:G41,'[3]МЕТАЛЛОСТРОЙ Март'!F41:G41,'[4]МЕТАЛЛОСТРОЙ Апр.'!F41:G41,'[5]МЕТАЛЛОСТРОЙ Май'!F41:G41,'[6]МЕТАЛЛОСТРОЙ Июнь'!F41:G41,'[7]МЕТАЛЛОСТРОЙ Июль'!F41:G41,'[8]МЕТАЛЛОСТРОЙ Авг.'!F41:G41,'[9]МЕТАЛЛОСТРОЙ Сент.'!F41:G41,'[10]МЕТАЛЛОСТРОЙ Окт.'!F41:G41+'[11]МЕТАЛЛОСТРОЙ Нояб.'!F41:G41,'[11]МЕТАЛЛОСТРОЙ Нояб.'!F41:G41,'[12]МЕТАЛЛОСТРОЙ Дек.'!F41:G41)</f>
        <v>0</v>
      </c>
      <c r="H55" s="276"/>
      <c r="I55" s="108">
        <f>SUM('[1]МЕТАЛЛОСТРОЙ Янв.'!H41:I41,'[2]МЕТАЛЛОСТРОЙ Февр.'!H41:I41,'[3]МЕТАЛЛОСТРОЙ Март'!H41:I41,'[4]МЕТАЛЛОСТРОЙ Апр.'!H41:I41,'[5]МЕТАЛЛОСТРОЙ Май'!H41:I41,'[6]МЕТАЛЛОСТРОЙ Июнь'!H41:I41,'[7]МЕТАЛЛОСТРОЙ Июль'!H41:I41,'[8]МЕТАЛЛОСТРОЙ Авг.'!H41:I41,'[9]МЕТАЛЛОСТРОЙ Сент.'!H41:I41,'[10]МЕТАЛЛОСТРОЙ Окт.'!H41:I41+'[11]МЕТАЛЛОСТРОЙ Нояб.'!H41:I41,'[11]МЕТАЛЛОСТРОЙ Нояб.'!H41:I41,'[12]МЕТАЛЛОСТРОЙ Дек.'!H41:I41)</f>
        <v>0</v>
      </c>
      <c r="J55" s="276"/>
      <c r="K55" s="108">
        <f>SUM('[1]МЕТАЛЛОСТРОЙ Янв.'!J41:K41,'[2]МЕТАЛЛОСТРОЙ Февр.'!J41:K41,'[3]МЕТАЛЛОСТРОЙ Март'!J41:K41,'[4]МЕТАЛЛОСТРОЙ Апр.'!J41:K41,'[5]МЕТАЛЛОСТРОЙ Май'!J41:K41,'[6]МЕТАЛЛОСТРОЙ Июнь'!J41:K41,'[7]МЕТАЛЛОСТРОЙ Июль'!J41:K41,'[8]МЕТАЛЛОСТРОЙ Авг.'!J41:K41,'[9]МЕТАЛЛОСТРОЙ Сент.'!J41:K41,'[10]МЕТАЛЛОСТРОЙ Окт.'!J41:K41+'[11]МЕТАЛЛОСТРОЙ Нояб.'!J41:K41,'[11]МЕТАЛЛОСТРОЙ Нояб.'!J41:K41,'[12]МЕТАЛЛОСТРОЙ Дек.'!J41:K41)</f>
        <v>0</v>
      </c>
      <c r="L55" s="248">
        <v>10</v>
      </c>
      <c r="M55" s="108">
        <f>SUM('[1]МЕТАЛЛОСТРОЙ Янв.'!L41:M41,'[2]МЕТАЛЛОСТРОЙ Февр.'!L41:M41,'[3]МЕТАЛЛОСТРОЙ Март'!L41:M41,'[4]МЕТАЛЛОСТРОЙ Апр.'!L41:M41,'[5]МЕТАЛЛОСТРОЙ Май'!L41:M41,'[6]МЕТАЛЛОСТРОЙ Июнь'!L41:M41,'[7]МЕТАЛЛОСТРОЙ Июль'!L41:M41,'[8]МЕТАЛЛОСТРОЙ Авг.'!L41:M41,'[9]МЕТАЛЛОСТРОЙ Сент.'!L41:M41,'[10]МЕТАЛЛОСТРОЙ Окт.'!L41:M41+'[11]МЕТАЛЛОСТРОЙ Нояб.'!L41:M41,'[11]МЕТАЛЛОСТРОЙ Нояб.'!L41:M41,'[12]МЕТАЛЛОСТРОЙ Дек.'!L41:M41)</f>
        <v>9.6</v>
      </c>
      <c r="N55" s="248">
        <v>10</v>
      </c>
      <c r="O55" s="108">
        <f>SUM('[1]МЕТАЛЛОСТРОЙ Янв.'!N41:O41,'[2]МЕТАЛЛОСТРОЙ Февр.'!N41:O41,'[3]МЕТАЛЛОСТРОЙ Март'!N41:O41,'[4]МЕТАЛЛОСТРОЙ Апр.'!N41:O41,'[5]МЕТАЛЛОСТРОЙ Май'!N41:O41,'[6]МЕТАЛЛОСТРОЙ Июнь'!N41:O41,'[7]МЕТАЛЛОСТРОЙ Июль'!N41:O41,'[8]МЕТАЛЛОСТРОЙ Авг.'!N41:O41,'[9]МЕТАЛЛОСТРОЙ Сент.'!N41:O41,'[10]МЕТАЛЛОСТРОЙ Окт.'!N41:O41+'[11]МЕТАЛЛОСТРОЙ Нояб.'!N41:O41,'[11]МЕТАЛЛОСТРОЙ Нояб.'!N41:O41,'[12]МЕТАЛЛОСТРОЙ Дек.'!N41:O41)</f>
        <v>5.5</v>
      </c>
      <c r="P55" s="276"/>
      <c r="Q55" s="108">
        <f>SUM('[1]МЕТАЛЛОСТРОЙ Янв.'!P41:Q41,'[2]МЕТАЛЛОСТРОЙ Февр.'!P41:Q41,'[3]МЕТАЛЛОСТРОЙ Март'!P41:Q41,'[4]МЕТАЛЛОСТРОЙ Апр.'!P41:Q41,'[5]МЕТАЛЛОСТРОЙ Май'!P41:Q41,'[6]МЕТАЛЛОСТРОЙ Июнь'!P41:Q41,'[7]МЕТАЛЛОСТРОЙ Июль'!P41:Q41,'[8]МЕТАЛЛОСТРОЙ Авг.'!P41:Q41,'[9]МЕТАЛЛОСТРОЙ Сент.'!P41:Q41,'[10]МЕТАЛЛОСТРОЙ Окт.'!P41:Q41+'[11]МЕТАЛЛОСТРОЙ Нояб.'!P41:Q41,'[11]МЕТАЛЛОСТРОЙ Нояб.'!P41:Q41,'[12]МЕТАЛЛОСТРОЙ Дек.'!P41:Q41)</f>
        <v>0</v>
      </c>
      <c r="R55" s="276"/>
      <c r="S55" s="108">
        <f>SUM('[1]МЕТАЛЛОСТРОЙ Янв.'!R41:S41,'[2]МЕТАЛЛОСТРОЙ Февр.'!R41:S41,'[3]МЕТАЛЛОСТРОЙ Март'!R41:S41,'[4]МЕТАЛЛОСТРОЙ Апр.'!R41:S41,'[5]МЕТАЛЛОСТРОЙ Май'!R41:S41,'[6]МЕТАЛЛОСТРОЙ Июнь'!R41:S41,'[7]МЕТАЛЛОСТРОЙ Июль'!R41:S41,'[8]МЕТАЛЛОСТРОЙ Авг.'!R41:S41,'[9]МЕТАЛЛОСТРОЙ Сент.'!R41:S41,'[10]МЕТАЛЛОСТРОЙ Окт.'!R41:S41+'[11]МЕТАЛЛОСТРОЙ Нояб.'!R41:S41,'[11]МЕТАЛЛОСТРОЙ Нояб.'!R41:S41,'[12]МЕТАЛЛОСТРОЙ Дек.'!R41:S41)</f>
        <v>0</v>
      </c>
      <c r="T55" s="276"/>
      <c r="U55" s="108">
        <f>SUM('[1]МЕТАЛЛОСТРОЙ Янв.'!T41:U41,'[2]МЕТАЛЛОСТРОЙ Февр.'!T41:U41,'[3]МЕТАЛЛОСТРОЙ Март'!T41:U41,'[4]МЕТАЛЛОСТРОЙ Апр.'!T41:U41,'[5]МЕТАЛЛОСТРОЙ Май'!T41:U41,'[6]МЕТАЛЛОСТРОЙ Июнь'!T41:U41,'[7]МЕТАЛЛОСТРОЙ Июль'!T41:U41,'[8]МЕТАЛЛОСТРОЙ Авг.'!T41:U41,'[9]МЕТАЛЛОСТРОЙ Сент.'!T41:U41,'[10]МЕТАЛЛОСТРОЙ Окт.'!T41:U41+'[11]МЕТАЛЛОСТРОЙ Нояб.'!T41:U41,'[11]МЕТАЛЛОСТРОЙ Нояб.'!T41:U41,'[12]МЕТАЛЛОСТРОЙ Дек.'!T41:U41)</f>
        <v>0</v>
      </c>
      <c r="V55" s="276"/>
      <c r="W55" s="108">
        <f>SUM('[1]МЕТАЛЛОСТРОЙ Янв.'!V41:W41,'[2]МЕТАЛЛОСТРОЙ Февр.'!V41:W41,'[3]МЕТАЛЛОСТРОЙ Март'!V41:W41,'[4]МЕТАЛЛОСТРОЙ Апр.'!V41:W41,'[5]МЕТАЛЛОСТРОЙ Май'!V41:W41,'[6]МЕТАЛЛОСТРОЙ Июнь'!V41:W41,'[7]МЕТАЛЛОСТРОЙ Июль'!V41:W41,'[8]МЕТАЛЛОСТРОЙ Авг.'!V41:W41,'[9]МЕТАЛЛОСТРОЙ Сент.'!V41:W41,'[10]МЕТАЛЛОСТРОЙ Окт.'!V41:W41+'[11]МЕТАЛЛОСТРОЙ Нояб.'!V41:W41,'[11]МЕТАЛЛОСТРОЙ Нояб.'!V41:W41,'[12]МЕТАЛЛОСТРОЙ Дек.'!V41:W41)</f>
        <v>0</v>
      </c>
      <c r="X55" s="276"/>
      <c r="Y55" s="108">
        <f>SUM('[1]МЕТАЛЛОСТРОЙ Янв.'!X41:Y41,'[2]МЕТАЛЛОСТРОЙ Февр.'!X41:Y41,'[3]МЕТАЛЛОСТРОЙ Март'!X41:Y41,'[4]МЕТАЛЛОСТРОЙ Апр.'!X41:Y41,'[5]МЕТАЛЛОСТРОЙ Май'!X41:Y41,'[6]МЕТАЛЛОСТРОЙ Июнь'!X41:Y41,'[7]МЕТАЛЛОСТРОЙ Июль'!X41:Y41,'[8]МЕТАЛЛОСТРОЙ Авг.'!X41:Y41,'[9]МЕТАЛЛОСТРОЙ Сент.'!X41:Y41,'[10]МЕТАЛЛОСТРОЙ Окт.'!X41:Y41+'[11]МЕТАЛЛОСТРОЙ Нояб.'!X41:Y41,'[11]МЕТАЛЛОСТРОЙ Нояб.'!X41:Y41,'[12]МЕТАЛЛОСТРОЙ Дек.'!X41:Y41)</f>
        <v>0</v>
      </c>
      <c r="Z55" s="276"/>
      <c r="AA55" s="108">
        <f>SUM('[1]МЕТАЛЛОСТРОЙ Янв.'!Z41:AA41,'[2]МЕТАЛЛОСТРОЙ Февр.'!Z41:AA41,'[3]МЕТАЛЛОСТРОЙ Март'!Z41:AA41,'[4]МЕТАЛЛОСТРОЙ Апр.'!Z41:AA41,'[5]МЕТАЛЛОСТРОЙ Май'!Z41:AA41,'[6]МЕТАЛЛОСТРОЙ Июнь'!Z41:AA41,'[7]МЕТАЛЛОСТРОЙ Июль'!Z41:AA41,'[8]МЕТАЛЛОСТРОЙ Авг.'!Z41:AA41,'[9]МЕТАЛЛОСТРОЙ Сент.'!Z41:AA41,'[10]МЕТАЛЛОСТРОЙ Окт.'!Z41:AA41+'[11]МЕТАЛЛОСТРОЙ Нояб.'!Z41:AA41,'[11]МЕТАЛЛОСТРОЙ Нояб.'!Z41:AA41,'[12]МЕТАЛЛОСТРОЙ Дек.'!Z41:AA41)</f>
        <v>0</v>
      </c>
      <c r="AB55" s="276"/>
      <c r="AC55" s="108">
        <f>SUM('[1]МЕТАЛЛОСТРОЙ Янв.'!AB41:AC41,'[2]МЕТАЛЛОСТРОЙ Февр.'!AB41:AC41,'[3]МЕТАЛЛОСТРОЙ Март'!AB41:AC41,'[4]МЕТАЛЛОСТРОЙ Апр.'!AB41:AC41,'[5]МЕТАЛЛОСТРОЙ Май'!AB41:AC41,'[6]МЕТАЛЛОСТРОЙ Июнь'!AB41:AC41,'[7]МЕТАЛЛОСТРОЙ Июль'!AB41:AC41,'[8]МЕТАЛЛОСТРОЙ Авг.'!AB41:AC41,'[9]МЕТАЛЛОСТРОЙ Сент.'!AB41:AC41,'[10]МЕТАЛЛОСТРОЙ Окт.'!AB41:AC41+'[11]МЕТАЛЛОСТРОЙ Нояб.'!AB41:AC41,'[11]МЕТАЛЛОСТРОЙ Нояб.'!AB41:AC41,'[12]МЕТАЛЛОСТРОЙ Дек.'!AB41:AC41)</f>
        <v>0</v>
      </c>
      <c r="AD55" s="276"/>
      <c r="AE55" s="108">
        <f>SUM('[1]МЕТАЛЛОСТРОЙ Янв.'!AD41:AE41,'[2]МЕТАЛЛОСТРОЙ Февр.'!AD41:AE41,'[3]МЕТАЛЛОСТРОЙ Март'!AD41:AE41,'[4]МЕТАЛЛОСТРОЙ Апр.'!AD41:AE41,'[5]МЕТАЛЛОСТРОЙ Май'!AD41:AE41,'[6]МЕТАЛЛОСТРОЙ Июнь'!AD41:AE41,'[7]МЕТАЛЛОСТРОЙ Июль'!AD41:AE41,'[8]МЕТАЛЛОСТРОЙ Авг.'!AD41:AE41,'[9]МЕТАЛЛОСТРОЙ Сент.'!AD41:AE41,'[10]МЕТАЛЛОСТРОЙ Окт.'!AD41:AE41+'[11]МЕТАЛЛОСТРОЙ Нояб.'!AD41:AE41,'[11]МЕТАЛЛОСТРОЙ Нояб.'!AD41:AE41,'[12]МЕТАЛЛОСТРОЙ Дек.'!AD41:AE41)</f>
        <v>0</v>
      </c>
      <c r="AF55" s="276"/>
      <c r="AG55" s="108">
        <f>SUM('[1]МЕТАЛЛОСТРОЙ Янв.'!AF41:AG41,'[2]МЕТАЛЛОСТРОЙ Февр.'!AF41:AG41,'[3]МЕТАЛЛОСТРОЙ Март'!AF41:AG41,'[4]МЕТАЛЛОСТРОЙ Апр.'!AF41:AG41,'[5]МЕТАЛЛОСТРОЙ Май'!AF41:AG41,'[6]МЕТАЛЛОСТРОЙ Июнь'!AF41:AG41,'[7]МЕТАЛЛОСТРОЙ Июль'!AF41:AG41,'[8]МЕТАЛЛОСТРОЙ Авг.'!AF41:AG41,'[9]МЕТАЛЛОСТРОЙ Сент.'!AF41:AG41,'[10]МЕТАЛЛОСТРОЙ Окт.'!AF41:AG41+'[11]МЕТАЛЛОСТРОЙ Нояб.'!AF41:AG41,'[11]МЕТАЛЛОСТРОЙ Нояб.'!AF41:AG41,'[12]МЕТАЛЛОСТРОЙ Дек.'!AF41:AG41)</f>
        <v>0</v>
      </c>
      <c r="AH55" s="276"/>
      <c r="AI55" s="108">
        <f>SUM('[1]МЕТАЛЛОСТРОЙ Янв.'!AH41:AI41,'[2]МЕТАЛЛОСТРОЙ Февр.'!AH41:AI41,'[3]МЕТАЛЛОСТРОЙ Март'!AH41:AI41,'[4]МЕТАЛЛОСТРОЙ Апр.'!AH41:AI41,'[5]МЕТАЛЛОСТРОЙ Май'!AH41:AI41,'[6]МЕТАЛЛОСТРОЙ Июнь'!AH41:AI41,'[7]МЕТАЛЛОСТРОЙ Июль'!AH41:AI41,'[8]МЕТАЛЛОСТРОЙ Авг.'!AH41:AI41,'[9]МЕТАЛЛОСТРОЙ Сент.'!AH41:AI41,'[10]МЕТАЛЛОСТРОЙ Окт.'!AH41:AI41+'[11]МЕТАЛЛОСТРОЙ Нояб.'!AH41:AI41,'[11]МЕТАЛЛОСТРОЙ Нояб.'!AH41:AI41,'[12]МЕТАЛЛОСТРОЙ Дек.'!AH41:AI41)</f>
        <v>0</v>
      </c>
      <c r="AJ55" s="276"/>
      <c r="AK55" s="108">
        <f>SUM('[1]МЕТАЛЛОСТРОЙ Янв.'!AJ41:AK41,'[2]МЕТАЛЛОСТРОЙ Февр.'!AJ41:AK41,'[3]МЕТАЛЛОСТРОЙ Март'!AJ41:AK41,'[4]МЕТАЛЛОСТРОЙ Апр.'!AJ41:AK41,'[5]МЕТАЛЛОСТРОЙ Май'!AJ41:AK41,'[6]МЕТАЛЛОСТРОЙ Июнь'!AJ41:AK41,'[7]МЕТАЛЛОСТРОЙ Июль'!AJ41:AK41,'[8]МЕТАЛЛОСТРОЙ Авг.'!AJ41:AK41,'[9]МЕТАЛЛОСТРОЙ Сент.'!AJ41:AK41,'[10]МЕТАЛЛОСТРОЙ Окт.'!AJ41:AK41+'[11]МЕТАЛЛОСТРОЙ Нояб.'!AJ41:AK41,'[11]МЕТАЛЛОСТРОЙ Нояб.'!AJ41:AK41,'[12]МЕТАЛЛОСТРОЙ Дек.'!AJ41:AK41)</f>
        <v>0</v>
      </c>
      <c r="AL55" s="276"/>
      <c r="AM55" s="108">
        <f>SUM('[1]МЕТАЛЛОСТРОЙ Янв.'!AL41:AM41,'[2]МЕТАЛЛОСТРОЙ Февр.'!AL41:AM41,'[3]МЕТАЛЛОСТРОЙ Март'!AL41:AM41,'[4]МЕТАЛЛОСТРОЙ Апр.'!AL41:AM41,'[5]МЕТАЛЛОСТРОЙ Май'!AL41:AM41,'[6]МЕТАЛЛОСТРОЙ Июнь'!AL41:AM41,'[7]МЕТАЛЛОСТРОЙ Июль'!AL41:AM41,'[8]МЕТАЛЛОСТРОЙ Авг.'!AL41:AM41,'[9]МЕТАЛЛОСТРОЙ Сент.'!AL41:AM41,'[10]МЕТАЛЛОСТРОЙ Окт.'!AL41:AM41+'[11]МЕТАЛЛОСТРОЙ Нояб.'!AL41:AM41,'[11]МЕТАЛЛОСТРОЙ Нояб.'!AL41:AM41,'[12]МЕТАЛЛОСТРОЙ Дек.'!AL41:AM41)</f>
        <v>0</v>
      </c>
      <c r="AN55" s="248">
        <v>60</v>
      </c>
      <c r="AO55" s="108">
        <f>SUM('[1]МЕТАЛЛОСТРОЙ Янв.'!AN41:AO41,'[2]МЕТАЛЛОСТРОЙ Февр.'!AN41:AO41,'[3]МЕТАЛЛОСТРОЙ Март'!AN41:AO41,'[4]МЕТАЛЛОСТРОЙ Апр.'!AN41:AO41,'[5]МЕТАЛЛОСТРОЙ Май'!AN41:AO41,'[6]МЕТАЛЛОСТРОЙ Июнь'!AN41:AO41,'[7]МЕТАЛЛОСТРОЙ Июль'!AN41:AO41,'[8]МЕТАЛЛОСТРОЙ Авг.'!AN41:AO41,'[9]МЕТАЛЛОСТРОЙ Сент.'!AN41:AO41,'[10]МЕТАЛЛОСТРОЙ Окт.'!AN41:AO41+'[11]МЕТАЛЛОСТРОЙ Нояб.'!AN41:AO41,'[11]МЕТАЛЛОСТРОЙ Нояб.'!AN41:AO41,'[12]МЕТАЛЛОСТРОЙ Дек.'!AN41:AO41)</f>
        <v>0</v>
      </c>
      <c r="AP55" s="276"/>
      <c r="AQ55" s="108">
        <f>SUM('[1]МЕТАЛЛОСТРОЙ Янв.'!AP41:AQ41,'[2]МЕТАЛЛОСТРОЙ Февр.'!AP41:AQ41,'[3]МЕТАЛЛОСТРОЙ Март'!AP41:AQ41,'[4]МЕТАЛЛОСТРОЙ Апр.'!AP41:AQ41,'[5]МЕТАЛЛОСТРОЙ Май'!AP41:AQ41,'[6]МЕТАЛЛОСТРОЙ Июнь'!AP41:AQ41,'[7]МЕТАЛЛОСТРОЙ Июль'!AP41:AQ41,'[8]МЕТАЛЛОСТРОЙ Авг.'!AP41:AQ41,'[9]МЕТАЛЛОСТРОЙ Сент.'!AP41:AQ41,'[10]МЕТАЛЛОСТРОЙ Окт.'!AP41:AQ41+'[11]МЕТАЛЛОСТРОЙ Нояб.'!AP41:AQ41,'[11]МЕТАЛЛОСТРОЙ Нояб.'!AP41:AQ41,'[12]МЕТАЛЛОСТРОЙ Дек.'!AP41:AQ41)</f>
        <v>0</v>
      </c>
      <c r="AR55" s="276"/>
      <c r="AS55" s="108">
        <f>SUM('[1]МЕТАЛЛОСТРОЙ Янв.'!AR41:AS41,'[2]МЕТАЛЛОСТРОЙ Февр.'!AR41:AS41,'[3]МЕТАЛЛОСТРОЙ Март'!AR41:AS41,'[4]МЕТАЛЛОСТРОЙ Апр.'!AR41:AS41,'[5]МЕТАЛЛОСТРОЙ Май'!AR41:AS41,'[6]МЕТАЛЛОСТРОЙ Июнь'!AR41:AS41,'[7]МЕТАЛЛОСТРОЙ Июль'!AR41:AS41,'[8]МЕТАЛЛОСТРОЙ Авг.'!AR41:AS41,'[9]МЕТАЛЛОСТРОЙ Сент.'!AR41:AS41,'[10]МЕТАЛЛОСТРОЙ Окт.'!AR41:AS41+'[11]МЕТАЛЛОСТРОЙ Нояб.'!AR41:AS41,'[11]МЕТАЛЛОСТРОЙ Нояб.'!AR41:AS41,'[12]МЕТАЛЛОСТРОЙ Дек.'!AR41:AS41)</f>
        <v>0</v>
      </c>
      <c r="AT55" s="276"/>
      <c r="AU55" s="108">
        <f>SUM('[1]МЕТАЛЛОСТРОЙ Янв.'!AT41:AU41,'[2]МЕТАЛЛОСТРОЙ Февр.'!AT41:AU41,'[3]МЕТАЛЛОСТРОЙ Март'!AT41:AU41,'[4]МЕТАЛЛОСТРОЙ Апр.'!AT41:AU41,'[5]МЕТАЛЛОСТРОЙ Май'!AT41:AU41,'[6]МЕТАЛЛОСТРОЙ Июнь'!AT41:AU41,'[7]МЕТАЛЛОСТРОЙ Июль'!AT41:AU41,'[8]МЕТАЛЛОСТРОЙ Авг.'!AT41:AU41,'[9]МЕТАЛЛОСТРОЙ Сент.'!AT41:AU41,'[10]МЕТАЛЛОСТРОЙ Окт.'!AT41:AU41+'[11]МЕТАЛЛОСТРОЙ Нояб.'!AT41:AU41,'[11]МЕТАЛЛОСТРОЙ Нояб.'!AT41:AU41,'[12]МЕТАЛЛОСТРОЙ Дек.'!AT41:AU41)</f>
        <v>0</v>
      </c>
      <c r="AV55" s="276"/>
      <c r="AW55" s="108">
        <f>SUM('[1]МЕТАЛЛОСТРОЙ Янв.'!AV41:AW41,'[2]МЕТАЛЛОСТРОЙ Февр.'!AV41:AW41,'[3]МЕТАЛЛОСТРОЙ Март'!AV41:AW41,'[4]МЕТАЛЛОСТРОЙ Апр.'!AV41:AW41,'[5]МЕТАЛЛОСТРОЙ Май'!AV41:AW41,'[6]МЕТАЛЛОСТРОЙ Июнь'!AV41:AW41,'[7]МЕТАЛЛОСТРОЙ Июль'!AV41:AW41,'[8]МЕТАЛЛОСТРОЙ Авг.'!AV41:AW41,'[9]МЕТАЛЛОСТРОЙ Сент.'!AV41:AW41,'[10]МЕТАЛЛОСТРОЙ Окт.'!AV41:AW41+'[11]МЕТАЛЛОСТРОЙ Нояб.'!AV41:AW41,'[11]МЕТАЛЛОСТРОЙ Нояб.'!AV41:AW41,'[12]МЕТАЛЛОСТРОЙ Дек.'!AV41:AW41)</f>
        <v>0</v>
      </c>
      <c r="AX55" s="276"/>
      <c r="AY55" s="108">
        <f>SUM('[1]МЕТАЛЛОСТРОЙ Янв.'!AX41:AY41,'[2]МЕТАЛЛОСТРОЙ Февр.'!AX41:AY41,'[3]МЕТАЛЛОСТРОЙ Март'!AX41:AY41,'[4]МЕТАЛЛОСТРОЙ Апр.'!AX41:AY41,'[5]МЕТАЛЛОСТРОЙ Май'!AX41:AY41,'[6]МЕТАЛЛОСТРОЙ Июнь'!AX41:AY41,'[7]МЕТАЛЛОСТРОЙ Июль'!AX41:AY41,'[8]МЕТАЛЛОСТРОЙ Авг.'!AX41:AY41,'[9]МЕТАЛЛОСТРОЙ Сент.'!AX41:AY41,'[10]МЕТАЛЛОСТРОЙ Окт.'!AX41:AY41+'[11]МЕТАЛЛОСТРОЙ Нояб.'!AX41:AY41,'[11]МЕТАЛЛОСТРОЙ Нояб.'!AX41:AY41,'[12]МЕТАЛЛОСТРОЙ Дек.'!AX41:AY41)</f>
        <v>0</v>
      </c>
      <c r="AZ55" s="248">
        <v>10</v>
      </c>
      <c r="BA55" s="108">
        <f>SUM('[1]МЕТАЛЛОСТРОЙ Янв.'!AZ41:BA41,'[2]МЕТАЛЛОСТРОЙ Февр.'!AZ41:BA41,'[3]МЕТАЛЛОСТРОЙ Март'!AZ41:BA41,'[4]МЕТАЛЛОСТРОЙ Апр.'!AZ41:BA41,'[5]МЕТАЛЛОСТРОЙ Май'!AZ41:BA41,'[6]МЕТАЛЛОСТРОЙ Июнь'!AZ41:BA41,'[7]МЕТАЛЛОСТРОЙ Июль'!AZ41:BA41,'[8]МЕТАЛЛОСТРОЙ Авг.'!AZ41:BA41,'[9]МЕТАЛЛОСТРОЙ Сент.'!AZ41:BA41,'[10]МЕТАЛЛОСТРОЙ Окт.'!AZ41:BA41+'[11]МЕТАЛЛОСТРОЙ Нояб.'!AZ41:BA41,'[11]МЕТАЛЛОСТРОЙ Нояб.'!AZ41:BA41,'[12]МЕТАЛЛОСТРОЙ Дек.'!AZ41:BA41)</f>
        <v>49.199999999999996</v>
      </c>
      <c r="BB55" s="248">
        <v>10</v>
      </c>
      <c r="BC55" s="108">
        <f>SUM('[1]МЕТАЛЛОСТРОЙ Янв.'!BB41:BC41,'[2]МЕТАЛЛОСТРОЙ Февр.'!BB41:BC41,'[3]МЕТАЛЛОСТРОЙ Март'!BB41:BC41,'[4]МЕТАЛЛОСТРОЙ Апр.'!BB41:BC41,'[5]МЕТАЛЛОСТРОЙ Май'!BB41:BC41,'[6]МЕТАЛЛОСТРОЙ Июнь'!BB41:BC41,'[7]МЕТАЛЛОСТРОЙ Июль'!BB41:BC41,'[8]МЕТАЛЛОСТРОЙ Авг.'!BB41:BC41,'[9]МЕТАЛЛОСТРОЙ Сент.'!BB41:BC41,'[10]МЕТАЛЛОСТРОЙ Окт.'!BB41:BC41+'[11]МЕТАЛЛОСТРОЙ Нояб.'!BB41:BC41,'[11]МЕТАЛЛОСТРОЙ Нояб.'!BB41:BC41,'[12]МЕТАЛЛОСТРОЙ Дек.'!BB41:BC41)</f>
        <v>49.199999999999996</v>
      </c>
      <c r="BD55" s="248">
        <v>10</v>
      </c>
      <c r="BE55" s="108">
        <f>SUM('[1]МЕТАЛЛОСТРОЙ Янв.'!BD41:BE41,'[2]МЕТАЛЛОСТРОЙ Февр.'!BD41:BE41,'[3]МЕТАЛЛОСТРОЙ Март'!BD41:BE41,'[4]МЕТАЛЛОСТРОЙ Апр.'!BD41:BE41,'[5]МЕТАЛЛОСТРОЙ Май'!BD41:BE41,'[6]МЕТАЛЛОСТРОЙ Июнь'!BD41:BE41,'[7]МЕТАЛЛОСТРОЙ Июль'!BD41:BE41,'[8]МЕТАЛЛОСТРОЙ Авг.'!BD41:BE41,'[9]МЕТАЛЛОСТРОЙ Сент.'!BD41:BE41,'[10]МЕТАЛЛОСТРОЙ Окт.'!BD41:BE41+'[11]МЕТАЛЛОСТРОЙ Нояб.'!BD41:BE41,'[11]МЕТАЛЛОСТРОЙ Нояб.'!BD41:BE41,'[12]МЕТАЛЛОСТРОЙ Дек.'!BD41:BE41)</f>
        <v>51.199999999999996</v>
      </c>
      <c r="BF55" s="276"/>
      <c r="BG55" s="108">
        <f>SUM('[1]МЕТАЛЛОСТРОЙ Янв.'!BF41:BG41,'[2]МЕТАЛЛОСТРОЙ Февр.'!BF41:BG41,'[3]МЕТАЛЛОСТРОЙ Март'!BF41:BG41,'[4]МЕТАЛЛОСТРОЙ Апр.'!BF41:BG41,'[5]МЕТАЛЛОСТРОЙ Май'!BF41:BG41,'[6]МЕТАЛЛОСТРОЙ Июнь'!BF41:BG41,'[7]МЕТАЛЛОСТРОЙ Июль'!BF41:BG41,'[8]МЕТАЛЛОСТРОЙ Авг.'!BF41:BG41,'[9]МЕТАЛЛОСТРОЙ Сент.'!BF41:BG41,'[10]МЕТАЛЛОСТРОЙ Окт.'!BF41:BG41+'[11]МЕТАЛЛОСТРОЙ Нояб.'!BF41:BG41,'[11]МЕТАЛЛОСТРОЙ Нояб.'!BF41:BG41,'[12]МЕТАЛЛОСТРОЙ Дек.'!BF41:BG41)</f>
        <v>16.2</v>
      </c>
      <c r="BH55" s="276"/>
      <c r="BI55" s="108">
        <f>SUM('[1]МЕТАЛЛОСТРОЙ Янв.'!BH41:BI41,'[2]МЕТАЛЛОСТРОЙ Февр.'!BH41:BI41,'[3]МЕТАЛЛОСТРОЙ Март'!BH41:BI41,'[4]МЕТАЛЛОСТРОЙ Апр.'!BH41:BI41,'[5]МЕТАЛЛОСТРОЙ Май'!BH41:BI41,'[6]МЕТАЛЛОСТРОЙ Июнь'!BH41:BI41,'[7]МЕТАЛЛОСТРОЙ Июль'!BH41:BI41,'[8]МЕТАЛЛОСТРОЙ Авг.'!BH41:BI41,'[9]МЕТАЛЛОСТРОЙ Сент.'!BH41:BI41,'[10]МЕТАЛЛОСТРОЙ Окт.'!BH41:BI41+'[11]МЕТАЛЛОСТРОЙ Нояб.'!BH41:BI41,'[11]МЕТАЛЛОСТРОЙ Нояб.'!BH41:BI41,'[12]МЕТАЛЛОСТРОЙ Дек.'!BH41:BI41)</f>
        <v>0</v>
      </c>
      <c r="BJ55" s="276"/>
      <c r="BK55" s="108">
        <f>SUM('[1]МЕТАЛЛОСТРОЙ Янв.'!BJ41:BK41,'[2]МЕТАЛЛОСТРОЙ Февр.'!BJ41:BK41,'[3]МЕТАЛЛОСТРОЙ Март'!BJ41:BK41,'[4]МЕТАЛЛОСТРОЙ Апр.'!BJ41:BK41,'[5]МЕТАЛЛОСТРОЙ Май'!BJ41:BK41,'[6]МЕТАЛЛОСТРОЙ Июнь'!BJ41:BK41,'[7]МЕТАЛЛОСТРОЙ Июль'!BJ41:BK41,'[8]МЕТАЛЛОСТРОЙ Авг.'!BJ41:BK41,'[9]МЕТАЛЛОСТРОЙ Сент.'!BJ41:BK41,'[10]МЕТАЛЛОСТРОЙ Окт.'!BJ41:BK41+'[11]МЕТАЛЛОСТРОЙ Нояб.'!BJ41:BK41,'[11]МЕТАЛЛОСТРОЙ Нояб.'!BJ41:BK41,'[12]МЕТАЛЛОСТРОЙ Дек.'!BJ41:BK41)</f>
        <v>0</v>
      </c>
      <c r="BL55" s="276"/>
      <c r="BM55" s="108">
        <f>SUM('[1]МЕТАЛЛОСТРОЙ Янв.'!BL41:BM41,'[2]МЕТАЛЛОСТРОЙ Февр.'!BL41:BM41,'[3]МЕТАЛЛОСТРОЙ Март'!BL41:BM41,'[4]МЕТАЛЛОСТРОЙ Апр.'!BL41:BM41,'[5]МЕТАЛЛОСТРОЙ Май'!BL41:BM41,'[6]МЕТАЛЛОСТРОЙ Июнь'!BL41:BM41,'[7]МЕТАЛЛОСТРОЙ Июль'!BL41:BM41,'[8]МЕТАЛЛОСТРОЙ Авг.'!BL41:BM41,'[9]МЕТАЛЛОСТРОЙ Сент.'!BL41:BM41,'[10]МЕТАЛЛОСТРОЙ Окт.'!BL41:BM41+'[11]МЕТАЛЛОСТРОЙ Нояб.'!BL41:BM41,'[11]МЕТАЛЛОСТРОЙ Нояб.'!BL41:BM41,'[12]МЕТАЛЛОСТРОЙ Дек.'!BL41:BM41)</f>
        <v>0</v>
      </c>
      <c r="BN55" s="276"/>
      <c r="BO55" s="108">
        <f>SUM('[1]МЕТАЛЛОСТРОЙ Янв.'!BN41:BO41,'[2]МЕТАЛЛОСТРОЙ Февр.'!BN41:BO41,'[3]МЕТАЛЛОСТРОЙ Март'!BN41:BO41,'[4]МЕТАЛЛОСТРОЙ Апр.'!BN41:BO41,'[5]МЕТАЛЛОСТРОЙ Май'!BN41:BO41,'[6]МЕТАЛЛОСТРОЙ Июнь'!BN41:BO41,'[7]МЕТАЛЛОСТРОЙ Июль'!BN41:BO41,'[8]МЕТАЛЛОСТРОЙ Авг.'!BN41:BO41,'[9]МЕТАЛЛОСТРОЙ Сент.'!BN41:BO41,'[10]МЕТАЛЛОСТРОЙ Окт.'!BN41:BO41+'[11]МЕТАЛЛОСТРОЙ Нояб.'!BN41:BO41,'[11]МЕТАЛЛОСТРОЙ Нояб.'!BN41:BO41,'[12]МЕТАЛЛОСТРОЙ Дек.'!BN41:BO41)</f>
        <v>0</v>
      </c>
      <c r="BP55" s="276"/>
      <c r="BQ55" s="108">
        <f>SUM('[1]МЕТАЛЛОСТРОЙ Янв.'!BP41:BQ41,'[2]МЕТАЛЛОСТРОЙ Февр.'!BP41:BQ41,'[3]МЕТАЛЛОСТРОЙ Март'!BP41:BQ41,'[4]МЕТАЛЛОСТРОЙ Апр.'!BP41:BQ41,'[5]МЕТАЛЛОСТРОЙ Май'!BP41:BQ41,'[6]МЕТАЛЛОСТРОЙ Июнь'!BP41:BQ41,'[7]МЕТАЛЛОСТРОЙ Июль'!BP41:BQ41,'[8]МЕТАЛЛОСТРОЙ Авг.'!BP41:BQ41,'[9]МЕТАЛЛОСТРОЙ Сент.'!BP41:BQ41,'[10]МЕТАЛЛОСТРОЙ Окт.'!BP41:BQ41+'[11]МЕТАЛЛОСТРОЙ Нояб.'!BP41:BQ41,'[11]МЕТАЛЛОСТРОЙ Нояб.'!BP41:BQ41,'[12]МЕТАЛЛОСТРОЙ Дек.'!BP41:BQ41)</f>
        <v>0</v>
      </c>
      <c r="BR55" s="276"/>
      <c r="BS55" s="108">
        <f>SUM('[1]МЕТАЛЛОСТРОЙ Янв.'!BR41:BS41,'[2]МЕТАЛЛОСТРОЙ Февр.'!BR41:BS41,'[3]МЕТАЛЛОСТРОЙ Март'!BR41:BS41,'[4]МЕТАЛЛОСТРОЙ Апр.'!BR41:BS41,'[5]МЕТАЛЛОСТРОЙ Май'!BR41:BS41,'[6]МЕТАЛЛОСТРОЙ Июнь'!BR41:BS41,'[7]МЕТАЛЛОСТРОЙ Июль'!BR41:BS41,'[8]МЕТАЛЛОСТРОЙ Авг.'!BR41:BS41,'[9]МЕТАЛЛОСТРОЙ Сент.'!BR41:BS41,'[10]МЕТАЛЛОСТРОЙ Окт.'!BR41:BS41+'[11]МЕТАЛЛОСТРОЙ Нояб.'!BR41:BS41,'[11]МЕТАЛЛОСТРОЙ Нояб.'!BR41:BS41,'[12]МЕТАЛЛОСТРОЙ Дек.'!BR41:BS41)</f>
        <v>0</v>
      </c>
      <c r="BT55" s="276"/>
      <c r="BU55" s="108">
        <f>SUM('[1]МЕТАЛЛОСТРОЙ Янв.'!BT41:BU41,'[2]МЕТАЛЛОСТРОЙ Февр.'!BT41:BU41,'[3]МЕТАЛЛОСТРОЙ Март'!BT41:BU41,'[4]МЕТАЛЛОСТРОЙ Апр.'!BT41:BU41,'[5]МЕТАЛЛОСТРОЙ Май'!BT41:BU41,'[6]МЕТАЛЛОСТРОЙ Июнь'!BT41:BU41,'[7]МЕТАЛЛОСТРОЙ Июль'!BT41:BU41,'[8]МЕТАЛЛОСТРОЙ Авг.'!BT41:BU41,'[9]МЕТАЛЛОСТРОЙ Сент.'!BT41:BU41,'[10]МЕТАЛЛОСТРОЙ Окт.'!BT41:BU41+'[11]МЕТАЛЛОСТРОЙ Нояб.'!BT41:BU41,'[11]МЕТАЛЛОСТРОЙ Нояб.'!BT41:BU41,'[12]МЕТАЛЛОСТРОЙ Дек.'!BT41:BU41)</f>
        <v>0</v>
      </c>
      <c r="BV55" s="276"/>
      <c r="BW55" s="108">
        <f>SUM('[1]МЕТАЛЛОСТРОЙ Янв.'!BV41:BW41,'[2]МЕТАЛЛОСТРОЙ Февр.'!BV41:BW41,'[3]МЕТАЛЛОСТРОЙ Март'!BV41:BW41,'[4]МЕТАЛЛОСТРОЙ Апр.'!BV41:BW41,'[5]МЕТАЛЛОСТРОЙ Май'!BV41:BW41,'[6]МЕТАЛЛОСТРОЙ Июнь'!BV41:BW41,'[7]МЕТАЛЛОСТРОЙ Июль'!BV41:BW41,'[8]МЕТАЛЛОСТРОЙ Авг.'!BV41:BW41,'[9]МЕТАЛЛОСТРОЙ Сент.'!BV41:BW41,'[10]МЕТАЛЛОСТРОЙ Окт.'!BV41:BW41+'[11]МЕТАЛЛОСТРОЙ Нояб.'!BV41:BW41,'[11]МЕТАЛЛОСТРОЙ Нояб.'!BV41:BW41,'[12]МЕТАЛЛОСТРОЙ Дек.'!BV41:BW41)</f>
        <v>0</v>
      </c>
      <c r="BX55" s="276"/>
      <c r="BY55" s="108">
        <f>SUM('[1]МЕТАЛЛОСТРОЙ Янв.'!BX41:BY41,'[2]МЕТАЛЛОСТРОЙ Февр.'!BX41:BY41,'[3]МЕТАЛЛОСТРОЙ Март'!BX41:BY41,'[4]МЕТАЛЛОСТРОЙ Апр.'!BX41:BY41,'[5]МЕТАЛЛОСТРОЙ Май'!BX41:BY41,'[6]МЕТАЛЛОСТРОЙ Июнь'!BX41:BY41,'[7]МЕТАЛЛОСТРОЙ Июль'!BX41:BY41,'[8]МЕТАЛЛОСТРОЙ Авг.'!BX41:BY41,'[9]МЕТАЛЛОСТРОЙ Сент.'!BX41:BY41,'[10]МЕТАЛЛОСТРОЙ Окт.'!BX41:BY41+'[11]МЕТАЛЛОСТРОЙ Нояб.'!BX41:BY41,'[11]МЕТАЛЛОСТРОЙ Нояб.'!BX41:BY41,'[12]МЕТАЛЛОСТРОЙ Дек.'!BX41:BY41)</f>
        <v>0</v>
      </c>
      <c r="BZ55" s="276"/>
      <c r="CA55" s="108">
        <f>SUM('[1]МЕТАЛЛОСТРОЙ Янв.'!BZ41:CA41,'[2]МЕТАЛЛОСТРОЙ Февр.'!BZ41:CA41,'[3]МЕТАЛЛОСТРОЙ Март'!BZ41:CA41,'[4]МЕТАЛЛОСТРОЙ Апр.'!BZ41:CA41,'[5]МЕТАЛЛОСТРОЙ Май'!BZ41:CA41,'[6]МЕТАЛЛОСТРОЙ Июнь'!BZ41:CA41,'[7]МЕТАЛЛОСТРОЙ Июль'!BZ41:CA41,'[8]МЕТАЛЛОСТРОЙ Авг.'!BZ41:CA41,'[9]МЕТАЛЛОСТРОЙ Сент.'!BZ41:CA41,'[10]МЕТАЛЛОСТРОЙ Окт.'!BZ41:CA41+'[11]МЕТАЛЛОСТРОЙ Нояб.'!BZ41:CA41,'[11]МЕТАЛЛОСТРОЙ Нояб.'!BZ41:CA41,'[12]МЕТАЛЛОСТРОЙ Дек.'!BZ41:CA41)</f>
        <v>0</v>
      </c>
      <c r="CB55" s="276"/>
      <c r="CC55" s="108">
        <f>SUM('[1]МЕТАЛЛОСТРОЙ Янв.'!CB41:CC41,'[2]МЕТАЛЛОСТРОЙ Февр.'!CB41:CC41,'[3]МЕТАЛЛОСТРОЙ Март'!CB41:CC41,'[4]МЕТАЛЛОСТРОЙ Апр.'!CB41:CC41,'[5]МЕТАЛЛОСТРОЙ Май'!CB41:CC41,'[6]МЕТАЛЛОСТРОЙ Июнь'!CB41:CC41,'[7]МЕТАЛЛОСТРОЙ Июль'!CB41:CC41,'[8]МЕТАЛЛОСТРОЙ Авг.'!CB41:CC41,'[9]МЕТАЛЛОСТРОЙ Сент.'!CB41:CC41,'[10]МЕТАЛЛОСТРОЙ Окт.'!CB41:CC41+'[11]МЕТАЛЛОСТРОЙ Нояб.'!CB41:CC41,'[11]МЕТАЛЛОСТРОЙ Нояб.'!CB41:CC41,'[12]МЕТАЛЛОСТРОЙ Дек.'!CB41:CC41)</f>
        <v>17</v>
      </c>
      <c r="CD55" s="248">
        <v>10</v>
      </c>
      <c r="CE55" s="108">
        <f>SUM('[1]МЕТАЛЛОСТРОЙ Янв.'!CD41:CE41,'[2]МЕТАЛЛОСТРОЙ Февр.'!CD41:CE41,'[3]МЕТАЛЛОСТРОЙ Март'!CD41:CE41,'[4]МЕТАЛЛОСТРОЙ Апр.'!CD41:CE41,'[5]МЕТАЛЛОСТРОЙ Май'!CD41:CE41,'[6]МЕТАЛЛОСТРОЙ Июнь'!CD41:CE41,'[7]МЕТАЛЛОСТРОЙ Июль'!CD41:CE41,'[8]МЕТАЛЛОСТРОЙ Авг.'!CD41:CE41,'[9]МЕТАЛЛОСТРОЙ Сент.'!CD41:CE41,'[10]МЕТАЛЛОСТРОЙ Окт.'!CD41:CE41+'[11]МЕТАЛЛОСТРОЙ Нояб.'!CD41:CE41,'[11]МЕТАЛЛОСТРОЙ Нояб.'!CD41:CE41,'[12]МЕТАЛЛОСТРОЙ Дек.'!CD41:CE41)</f>
        <v>0</v>
      </c>
      <c r="CF55" s="248">
        <v>10</v>
      </c>
      <c r="CG55" s="108">
        <f>SUM('[1]МЕТАЛЛОСТРОЙ Янв.'!CF41:CG41,'[2]МЕТАЛЛОСТРОЙ Февр.'!CF41:CG41,'[3]МЕТАЛЛОСТРОЙ Март'!CF41:CG41,'[4]МЕТАЛЛОСТРОЙ Апр.'!CF41:CG41,'[5]МЕТАЛЛОСТРОЙ Май'!CF41:CG41,'[6]МЕТАЛЛОСТРОЙ Июнь'!CF41:CG41,'[7]МЕТАЛЛОСТРОЙ Июль'!CF41:CG41,'[8]МЕТАЛЛОСТРОЙ Авг.'!CF41:CG41,'[9]МЕТАЛЛОСТРОЙ Сент.'!CF41:CG41,'[10]МЕТАЛЛОСТРОЙ Окт.'!CF41:CG41+'[11]МЕТАЛЛОСТРОЙ Нояб.'!CF41:CG41,'[11]МЕТАЛЛОСТРОЙ Нояб.'!CF41:CG41,'[12]МЕТАЛЛОСТРОЙ Дек.'!CF41:CG41)</f>
        <v>0</v>
      </c>
      <c r="CH55" s="276"/>
      <c r="CI55" s="108">
        <f>SUM('[1]МЕТАЛЛОСТРОЙ Янв.'!CH41:CI41,'[2]МЕТАЛЛОСТРОЙ Февр.'!CH41:CI41,'[3]МЕТАЛЛОСТРОЙ Март'!CH41:CI41,'[4]МЕТАЛЛОСТРОЙ Апр.'!CH41:CI41,'[5]МЕТАЛЛОСТРОЙ Май'!CH41:CI41,'[6]МЕТАЛЛОСТРОЙ Июнь'!CH41:CI41,'[7]МЕТАЛЛОСТРОЙ Июль'!CH41:CI41,'[8]МЕТАЛЛОСТРОЙ Авг.'!CH41:CI41,'[9]МЕТАЛЛОСТРОЙ Сент.'!CH41:CI41,'[10]МЕТАЛЛОСТРОЙ Окт.'!CH41:CI41+'[11]МЕТАЛЛОСТРОЙ Нояб.'!CH41:CI41,'[11]МЕТАЛЛОСТРОЙ Нояб.'!CH41:CI41,'[12]МЕТАЛЛОСТРОЙ Дек.'!CH41:CI41)</f>
        <v>0</v>
      </c>
      <c r="CJ55" s="276"/>
      <c r="CK55" s="108">
        <f>SUM('[1]МЕТАЛЛОСТРОЙ Янв.'!CJ41:CK41,'[2]МЕТАЛЛОСТРОЙ Февр.'!CJ41:CK41,'[3]МЕТАЛЛОСТРОЙ Март'!CJ41:CK41,'[4]МЕТАЛЛОСТРОЙ Апр.'!CJ41:CK41,'[5]МЕТАЛЛОСТРОЙ Май'!CJ41:CK41,'[6]МЕТАЛЛОСТРОЙ Июнь'!CJ41:CK41,'[7]МЕТАЛЛОСТРОЙ Июль'!CJ41:CK41,'[8]МЕТАЛЛОСТРОЙ Авг.'!CJ41:CK41,'[9]МЕТАЛЛОСТРОЙ Сент.'!CJ41:CK41,'[10]МЕТАЛЛОСТРОЙ Окт.'!CJ41:CK41+'[11]МЕТАЛЛОСТРОЙ Нояб.'!CJ41:CK41,'[11]МЕТАЛЛОСТРОЙ Нояб.'!CJ41:CK41,'[12]МЕТАЛЛОСТРОЙ Дек.'!CJ41:CK41)</f>
        <v>0</v>
      </c>
      <c r="CL55" s="276"/>
      <c r="CM55" s="108">
        <f>SUM('[1]МЕТАЛЛОСТРОЙ Янв.'!CL41:CM41,'[2]МЕТАЛЛОСТРОЙ Февр.'!CL41:CM41,'[3]МЕТАЛЛОСТРОЙ Март'!CL41:CM41,'[4]МЕТАЛЛОСТРОЙ Апр.'!CL41:CM41,'[5]МЕТАЛЛОСТРОЙ Май'!CL41:CM41,'[6]МЕТАЛЛОСТРОЙ Июнь'!CL41:CM41,'[7]МЕТАЛЛОСТРОЙ Июль'!CL41:CM41,'[8]МЕТАЛЛОСТРОЙ Авг.'!CL41:CM41,'[9]МЕТАЛЛОСТРОЙ Сент.'!CL41:CM41,'[10]МЕТАЛЛОСТРОЙ Окт.'!CL41:CM41+'[11]МЕТАЛЛОСТРОЙ Нояб.'!CL41:CM41,'[11]МЕТАЛЛОСТРОЙ Нояб.'!CL41:CM41,'[12]МЕТАЛЛОСТРОЙ Дек.'!CL41:CM41)</f>
        <v>0</v>
      </c>
      <c r="CN55" s="248">
        <v>30</v>
      </c>
      <c r="CO55" s="108">
        <f>SUM('[1]МЕТАЛЛОСТРОЙ Янв.'!CN41:CO41,'[2]МЕТАЛЛОСТРОЙ Февр.'!CN41:CO41,'[3]МЕТАЛЛОСТРОЙ Март'!CN41:CO41,'[4]МЕТАЛЛОСТРОЙ Апр.'!CN41:CO41,'[5]МЕТАЛЛОСТРОЙ Май'!CN41:CO41,'[6]МЕТАЛЛОСТРОЙ Июнь'!CN41:CO41,'[7]МЕТАЛЛОСТРОЙ Июль'!CN41:CO41,'[8]МЕТАЛЛОСТРОЙ Авг.'!CN41:CO41,'[9]МЕТАЛЛОСТРОЙ Сент.'!CN41:CO41,'[10]МЕТАЛЛОСТРОЙ Окт.'!CN41:CO41+'[11]МЕТАЛЛОСТРОЙ Нояб.'!CN41:CO41,'[11]МЕТАЛЛОСТРОЙ Нояб.'!CN41:CO41,'[12]МЕТАЛЛОСТРОЙ Дек.'!CN41:CO41)</f>
        <v>103</v>
      </c>
      <c r="CP55" s="79"/>
      <c r="CQ55" s="79"/>
      <c r="CR55" s="79"/>
    </row>
    <row r="56" spans="1:96" ht="15.9" customHeight="1" x14ac:dyDescent="0.3">
      <c r="A56" s="380"/>
      <c r="B56" s="447"/>
      <c r="C56" s="7" t="s">
        <v>5</v>
      </c>
      <c r="D56" s="276"/>
      <c r="E56" s="108">
        <f>SUM('[1]МЕТАЛЛОСТРОЙ Янв.'!D42:E42,'[2]МЕТАЛЛОСТРОЙ Февр.'!D42:E42,'[3]МЕТАЛЛОСТРОЙ Март'!D42:E42,'[4]МЕТАЛЛОСТРОЙ Апр.'!D42:E42,'[5]МЕТАЛЛОСТРОЙ Май'!D42:E42,'[6]МЕТАЛЛОСТРОЙ Июнь'!D42:E42,'[7]МЕТАЛЛОСТРОЙ Июль'!D42:E42,'[8]МЕТАЛЛОСТРОЙ Авг.'!D42:E42,'[9]МЕТАЛЛОСТРОЙ Сент.'!D42:E42,'[10]МЕТАЛЛОСТРОЙ Окт.'!D42:E42+'[11]МЕТАЛЛОСТРОЙ Нояб.'!D42:E42,'[11]МЕТАЛЛОСТРОЙ Нояб.'!D42:E42,'[12]МЕТАЛЛОСТРОЙ Дек.'!D42:E42)</f>
        <v>0</v>
      </c>
      <c r="F56" s="276"/>
      <c r="G56" s="108">
        <f>SUM('[1]МЕТАЛЛОСТРОЙ Янв.'!F42:G42,'[2]МЕТАЛЛОСТРОЙ Февр.'!F42:G42,'[3]МЕТАЛЛОСТРОЙ Март'!F42:G42,'[4]МЕТАЛЛОСТРОЙ Апр.'!F42:G42,'[5]МЕТАЛЛОСТРОЙ Май'!F42:G42,'[6]МЕТАЛЛОСТРОЙ Июнь'!F42:G42,'[7]МЕТАЛЛОСТРОЙ Июль'!F42:G42,'[8]МЕТАЛЛОСТРОЙ Авг.'!F42:G42,'[9]МЕТАЛЛОСТРОЙ Сент.'!F42:G42,'[10]МЕТАЛЛОСТРОЙ Окт.'!F42:G42+'[11]МЕТАЛЛОСТРОЙ Нояб.'!F42:G42,'[11]МЕТАЛЛОСТРОЙ Нояб.'!F42:G42,'[12]МЕТАЛЛОСТРОЙ Дек.'!F42:G42)</f>
        <v>0</v>
      </c>
      <c r="H56" s="276"/>
      <c r="I56" s="108">
        <f>SUM('[1]МЕТАЛЛОСТРОЙ Янв.'!H42:I42,'[2]МЕТАЛЛОСТРОЙ Февр.'!H42:I42,'[3]МЕТАЛЛОСТРОЙ Март'!H42:I42,'[4]МЕТАЛЛОСТРОЙ Апр.'!H42:I42,'[5]МЕТАЛЛОСТРОЙ Май'!H42:I42,'[6]МЕТАЛЛОСТРОЙ Июнь'!H42:I42,'[7]МЕТАЛЛОСТРОЙ Июль'!H42:I42,'[8]МЕТАЛЛОСТРОЙ Авг.'!H42:I42,'[9]МЕТАЛЛОСТРОЙ Сент.'!H42:I42,'[10]МЕТАЛЛОСТРОЙ Окт.'!H42:I42+'[11]МЕТАЛЛОСТРОЙ Нояб.'!H42:I42,'[11]МЕТАЛЛОСТРОЙ Нояб.'!H42:I42,'[12]МЕТАЛЛОСТРОЙ Дек.'!H42:I42)</f>
        <v>0</v>
      </c>
      <c r="J56" s="276"/>
      <c r="K56" s="108">
        <f>SUM('[1]МЕТАЛЛОСТРОЙ Янв.'!J42:K42,'[2]МЕТАЛЛОСТРОЙ Февр.'!J42:K42,'[3]МЕТАЛЛОСТРОЙ Март'!J42:K42,'[4]МЕТАЛЛОСТРОЙ Апр.'!J42:K42,'[5]МЕТАЛЛОСТРОЙ Май'!J42:K42,'[6]МЕТАЛЛОСТРОЙ Июнь'!J42:K42,'[7]МЕТАЛЛОСТРОЙ Июль'!J42:K42,'[8]МЕТАЛЛОСТРОЙ Авг.'!J42:K42,'[9]МЕТАЛЛОСТРОЙ Сент.'!J42:K42,'[10]МЕТАЛЛОСТРОЙ Окт.'!J42:K42+'[11]МЕТАЛЛОСТРОЙ Нояб.'!J42:K42,'[11]МЕТАЛЛОСТРОЙ Нояб.'!J42:K42,'[12]МЕТАЛЛОСТРОЙ Дек.'!J42:K42)</f>
        <v>0</v>
      </c>
      <c r="L56" s="248">
        <v>12</v>
      </c>
      <c r="M56" s="108">
        <f>SUM('[1]МЕТАЛЛОСТРОЙ Янв.'!L42:M42,'[2]МЕТАЛЛОСТРОЙ Февр.'!L42:M42,'[3]МЕТАЛЛОСТРОЙ Март'!L42:M42,'[4]МЕТАЛЛОСТРОЙ Апр.'!L42:M42,'[5]МЕТАЛЛОСТРОЙ Май'!L42:M42,'[6]МЕТАЛЛОСТРОЙ Июнь'!L42:M42,'[7]МЕТАЛЛОСТРОЙ Июль'!L42:M42,'[8]МЕТАЛЛОСТРОЙ Авг.'!L42:M42,'[9]МЕТАЛЛОСТРОЙ Сент.'!L42:M42,'[10]МЕТАЛЛОСТРОЙ Окт.'!L42:M42+'[11]МЕТАЛЛОСТРОЙ Нояб.'!L42:M42,'[11]МЕТАЛЛОСТРОЙ Нояб.'!L42:M42,'[12]МЕТАЛЛОСТРОЙ Дек.'!L42:M42)</f>
        <v>5.3780000000000001</v>
      </c>
      <c r="N56" s="248">
        <v>12</v>
      </c>
      <c r="O56" s="108">
        <f>SUM('[1]МЕТАЛЛОСТРОЙ Янв.'!N42:O42,'[2]МЕТАЛЛОСТРОЙ Февр.'!N42:O42,'[3]МЕТАЛЛОСТРОЙ Март'!N42:O42,'[4]МЕТАЛЛОСТРОЙ Апр.'!N42:O42,'[5]МЕТАЛЛОСТРОЙ Май'!N42:O42,'[6]МЕТАЛЛОСТРОЙ Июнь'!N42:O42,'[7]МЕТАЛЛОСТРОЙ Июль'!N42:O42,'[8]МЕТАЛЛОСТРОЙ Авг.'!N42:O42,'[9]МЕТАЛЛОСТРОЙ Сент.'!N42:O42,'[10]МЕТАЛЛОСТРОЙ Окт.'!N42:O42+'[11]МЕТАЛЛОСТРОЙ Нояб.'!N42:O42,'[11]МЕТАЛЛОСТРОЙ Нояб.'!N42:O42,'[12]МЕТАЛЛОСТРОЙ Дек.'!N42:O42)</f>
        <v>0.43</v>
      </c>
      <c r="P56" s="276"/>
      <c r="Q56" s="108">
        <f>SUM('[1]МЕТАЛЛОСТРОЙ Янв.'!P42:Q42,'[2]МЕТАЛЛОСТРОЙ Февр.'!P42:Q42,'[3]МЕТАЛЛОСТРОЙ Март'!P42:Q42,'[4]МЕТАЛЛОСТРОЙ Апр.'!P42:Q42,'[5]МЕТАЛЛОСТРОЙ Май'!P42:Q42,'[6]МЕТАЛЛОСТРОЙ Июнь'!P42:Q42,'[7]МЕТАЛЛОСТРОЙ Июль'!P42:Q42,'[8]МЕТАЛЛОСТРОЙ Авг.'!P42:Q42,'[9]МЕТАЛЛОСТРОЙ Сент.'!P42:Q42,'[10]МЕТАЛЛОСТРОЙ Окт.'!P42:Q42+'[11]МЕТАЛЛОСТРОЙ Нояб.'!P42:Q42,'[11]МЕТАЛЛОСТРОЙ Нояб.'!P42:Q42,'[12]МЕТАЛЛОСТРОЙ Дек.'!P42:Q42)</f>
        <v>0</v>
      </c>
      <c r="R56" s="276"/>
      <c r="S56" s="108">
        <f>SUM('[1]МЕТАЛЛОСТРОЙ Янв.'!R42:S42,'[2]МЕТАЛЛОСТРОЙ Февр.'!R42:S42,'[3]МЕТАЛЛОСТРОЙ Март'!R42:S42,'[4]МЕТАЛЛОСТРОЙ Апр.'!R42:S42,'[5]МЕТАЛЛОСТРОЙ Май'!R42:S42,'[6]МЕТАЛЛОСТРОЙ Июнь'!R42:S42,'[7]МЕТАЛЛОСТРОЙ Июль'!R42:S42,'[8]МЕТАЛЛОСТРОЙ Авг.'!R42:S42,'[9]МЕТАЛЛОСТРОЙ Сент.'!R42:S42,'[10]МЕТАЛЛОСТРОЙ Окт.'!R42:S42+'[11]МЕТАЛЛОСТРОЙ Нояб.'!R42:S42,'[11]МЕТАЛЛОСТРОЙ Нояб.'!R42:S42,'[12]МЕТАЛЛОСТРОЙ Дек.'!R42:S42)</f>
        <v>0</v>
      </c>
      <c r="T56" s="276"/>
      <c r="U56" s="108">
        <f>SUM('[1]МЕТАЛЛОСТРОЙ Янв.'!T42:U42,'[2]МЕТАЛЛОСТРОЙ Февр.'!T42:U42,'[3]МЕТАЛЛОСТРОЙ Март'!T42:U42,'[4]МЕТАЛЛОСТРОЙ Апр.'!T42:U42,'[5]МЕТАЛЛОСТРОЙ Май'!T42:U42,'[6]МЕТАЛЛОСТРОЙ Июнь'!T42:U42,'[7]МЕТАЛЛОСТРОЙ Июль'!T42:U42,'[8]МЕТАЛЛОСТРОЙ Авг.'!T42:U42,'[9]МЕТАЛЛОСТРОЙ Сент.'!T42:U42,'[10]МЕТАЛЛОСТРОЙ Окт.'!T42:U42+'[11]МЕТАЛЛОСТРОЙ Нояб.'!T42:U42,'[11]МЕТАЛЛОСТРОЙ Нояб.'!T42:U42,'[12]МЕТАЛЛОСТРОЙ Дек.'!T42:U42)</f>
        <v>0</v>
      </c>
      <c r="V56" s="276"/>
      <c r="W56" s="108">
        <f>SUM('[1]МЕТАЛЛОСТРОЙ Янв.'!V42:W42,'[2]МЕТАЛЛОСТРОЙ Февр.'!V42:W42,'[3]МЕТАЛЛОСТРОЙ Март'!V42:W42,'[4]МЕТАЛЛОСТРОЙ Апр.'!V42:W42,'[5]МЕТАЛЛОСТРОЙ Май'!V42:W42,'[6]МЕТАЛЛОСТРОЙ Июнь'!V42:W42,'[7]МЕТАЛЛОСТРОЙ Июль'!V42:W42,'[8]МЕТАЛЛОСТРОЙ Авг.'!V42:W42,'[9]МЕТАЛЛОСТРОЙ Сент.'!V42:W42,'[10]МЕТАЛЛОСТРОЙ Окт.'!V42:W42+'[11]МЕТАЛЛОСТРОЙ Нояб.'!V42:W42,'[11]МЕТАЛЛОСТРОЙ Нояб.'!V42:W42,'[12]МЕТАЛЛОСТРОЙ Дек.'!V42:W42)</f>
        <v>0</v>
      </c>
      <c r="X56" s="276"/>
      <c r="Y56" s="108">
        <f>SUM('[1]МЕТАЛЛОСТРОЙ Янв.'!X42:Y42,'[2]МЕТАЛЛОСТРОЙ Февр.'!X42:Y42,'[3]МЕТАЛЛОСТРОЙ Март'!X42:Y42,'[4]МЕТАЛЛОСТРОЙ Апр.'!X42:Y42,'[5]МЕТАЛЛОСТРОЙ Май'!X42:Y42,'[6]МЕТАЛЛОСТРОЙ Июнь'!X42:Y42,'[7]МЕТАЛЛОСТРОЙ Июль'!X42:Y42,'[8]МЕТАЛЛОСТРОЙ Авг.'!X42:Y42,'[9]МЕТАЛЛОСТРОЙ Сент.'!X42:Y42,'[10]МЕТАЛЛОСТРОЙ Окт.'!X42:Y42+'[11]МЕТАЛЛОСТРОЙ Нояб.'!X42:Y42,'[11]МЕТАЛЛОСТРОЙ Нояб.'!X42:Y42,'[12]МЕТАЛЛОСТРОЙ Дек.'!X42:Y42)</f>
        <v>0</v>
      </c>
      <c r="Z56" s="276"/>
      <c r="AA56" s="108">
        <f>SUM('[1]МЕТАЛЛОСТРОЙ Янв.'!Z42:AA42,'[2]МЕТАЛЛОСТРОЙ Февр.'!Z42:AA42,'[3]МЕТАЛЛОСТРОЙ Март'!Z42:AA42,'[4]МЕТАЛЛОСТРОЙ Апр.'!Z42:AA42,'[5]МЕТАЛЛОСТРОЙ Май'!Z42:AA42,'[6]МЕТАЛЛОСТРОЙ Июнь'!Z42:AA42,'[7]МЕТАЛЛОСТРОЙ Июль'!Z42:AA42,'[8]МЕТАЛЛОСТРОЙ Авг.'!Z42:AA42,'[9]МЕТАЛЛОСТРОЙ Сент.'!Z42:AA42,'[10]МЕТАЛЛОСТРОЙ Окт.'!Z42:AA42+'[11]МЕТАЛЛОСТРОЙ Нояб.'!Z42:AA42,'[11]МЕТАЛЛОСТРОЙ Нояб.'!Z42:AA42,'[12]МЕТАЛЛОСТРОЙ Дек.'!Z42:AA42)</f>
        <v>0</v>
      </c>
      <c r="AB56" s="276"/>
      <c r="AC56" s="108">
        <f>SUM('[1]МЕТАЛЛОСТРОЙ Янв.'!AB42:AC42,'[2]МЕТАЛЛОСТРОЙ Февр.'!AB42:AC42,'[3]МЕТАЛЛОСТРОЙ Март'!AB42:AC42,'[4]МЕТАЛЛОСТРОЙ Апр.'!AB42:AC42,'[5]МЕТАЛЛОСТРОЙ Май'!AB42:AC42,'[6]МЕТАЛЛОСТРОЙ Июнь'!AB42:AC42,'[7]МЕТАЛЛОСТРОЙ Июль'!AB42:AC42,'[8]МЕТАЛЛОСТРОЙ Авг.'!AB42:AC42,'[9]МЕТАЛЛОСТРОЙ Сент.'!AB42:AC42,'[10]МЕТАЛЛОСТРОЙ Окт.'!AB42:AC42+'[11]МЕТАЛЛОСТРОЙ Нояб.'!AB42:AC42,'[11]МЕТАЛЛОСТРОЙ Нояб.'!AB42:AC42,'[12]МЕТАЛЛОСТРОЙ Дек.'!AB42:AC42)</f>
        <v>0</v>
      </c>
      <c r="AD56" s="276"/>
      <c r="AE56" s="108">
        <f>SUM('[1]МЕТАЛЛОСТРОЙ Янв.'!AD42:AE42,'[2]МЕТАЛЛОСТРОЙ Февр.'!AD42:AE42,'[3]МЕТАЛЛОСТРОЙ Март'!AD42:AE42,'[4]МЕТАЛЛОСТРОЙ Апр.'!AD42:AE42,'[5]МЕТАЛЛОСТРОЙ Май'!AD42:AE42,'[6]МЕТАЛЛОСТРОЙ Июнь'!AD42:AE42,'[7]МЕТАЛЛОСТРОЙ Июль'!AD42:AE42,'[8]МЕТАЛЛОСТРОЙ Авг.'!AD42:AE42,'[9]МЕТАЛЛОСТРОЙ Сент.'!AD42:AE42,'[10]МЕТАЛЛОСТРОЙ Окт.'!AD42:AE42+'[11]МЕТАЛЛОСТРОЙ Нояб.'!AD42:AE42,'[11]МЕТАЛЛОСТРОЙ Нояб.'!AD42:AE42,'[12]МЕТАЛЛОСТРОЙ Дек.'!AD42:AE42)</f>
        <v>0</v>
      </c>
      <c r="AF56" s="276"/>
      <c r="AG56" s="108">
        <f>SUM('[1]МЕТАЛЛОСТРОЙ Янв.'!AF42:AG42,'[2]МЕТАЛЛОСТРОЙ Февр.'!AF42:AG42,'[3]МЕТАЛЛОСТРОЙ Март'!AF42:AG42,'[4]МЕТАЛЛОСТРОЙ Апр.'!AF42:AG42,'[5]МЕТАЛЛОСТРОЙ Май'!AF42:AG42,'[6]МЕТАЛЛОСТРОЙ Июнь'!AF42:AG42,'[7]МЕТАЛЛОСТРОЙ Июль'!AF42:AG42,'[8]МЕТАЛЛОСТРОЙ Авг.'!AF42:AG42,'[9]МЕТАЛЛОСТРОЙ Сент.'!AF42:AG42,'[10]МЕТАЛЛОСТРОЙ Окт.'!AF42:AG42+'[11]МЕТАЛЛОСТРОЙ Нояб.'!AF42:AG42,'[11]МЕТАЛЛОСТРОЙ Нояб.'!AF42:AG42,'[12]МЕТАЛЛОСТРОЙ Дек.'!AF42:AG42)</f>
        <v>0</v>
      </c>
      <c r="AH56" s="276"/>
      <c r="AI56" s="108">
        <f>SUM('[1]МЕТАЛЛОСТРОЙ Янв.'!AH42:AI42,'[2]МЕТАЛЛОСТРОЙ Февр.'!AH42:AI42,'[3]МЕТАЛЛОСТРОЙ Март'!AH42:AI42,'[4]МЕТАЛЛОСТРОЙ Апр.'!AH42:AI42,'[5]МЕТАЛЛОСТРОЙ Май'!AH42:AI42,'[6]МЕТАЛЛОСТРОЙ Июнь'!AH42:AI42,'[7]МЕТАЛЛОСТРОЙ Июль'!AH42:AI42,'[8]МЕТАЛЛОСТРОЙ Авг.'!AH42:AI42,'[9]МЕТАЛЛОСТРОЙ Сент.'!AH42:AI42,'[10]МЕТАЛЛОСТРОЙ Окт.'!AH42:AI42+'[11]МЕТАЛЛОСТРОЙ Нояб.'!AH42:AI42,'[11]МЕТАЛЛОСТРОЙ Нояб.'!AH42:AI42,'[12]МЕТАЛЛОСТРОЙ Дек.'!AH42:AI42)</f>
        <v>0</v>
      </c>
      <c r="AJ56" s="276"/>
      <c r="AK56" s="108">
        <f>SUM('[1]МЕТАЛЛОСТРОЙ Янв.'!AJ42:AK42,'[2]МЕТАЛЛОСТРОЙ Февр.'!AJ42:AK42,'[3]МЕТАЛЛОСТРОЙ Март'!AJ42:AK42,'[4]МЕТАЛЛОСТРОЙ Апр.'!AJ42:AK42,'[5]МЕТАЛЛОСТРОЙ Май'!AJ42:AK42,'[6]МЕТАЛЛОСТРОЙ Июнь'!AJ42:AK42,'[7]МЕТАЛЛОСТРОЙ Июль'!AJ42:AK42,'[8]МЕТАЛЛОСТРОЙ Авг.'!AJ42:AK42,'[9]МЕТАЛЛОСТРОЙ Сент.'!AJ42:AK42,'[10]МЕТАЛЛОСТРОЙ Окт.'!AJ42:AK42+'[11]МЕТАЛЛОСТРОЙ Нояб.'!AJ42:AK42,'[11]МЕТАЛЛОСТРОЙ Нояб.'!AJ42:AK42,'[12]МЕТАЛЛОСТРОЙ Дек.'!AJ42:AK42)</f>
        <v>0</v>
      </c>
      <c r="AL56" s="276"/>
      <c r="AM56" s="108">
        <f>SUM('[1]МЕТАЛЛОСТРОЙ Янв.'!AL42:AM42,'[2]МЕТАЛЛОСТРОЙ Февр.'!AL42:AM42,'[3]МЕТАЛЛОСТРОЙ Март'!AL42:AM42,'[4]МЕТАЛЛОСТРОЙ Апр.'!AL42:AM42,'[5]МЕТАЛЛОСТРОЙ Май'!AL42:AM42,'[6]МЕТАЛЛОСТРОЙ Июнь'!AL42:AM42,'[7]МЕТАЛЛОСТРОЙ Июль'!AL42:AM42,'[8]МЕТАЛЛОСТРОЙ Авг.'!AL42:AM42,'[9]МЕТАЛЛОСТРОЙ Сент.'!AL42:AM42,'[10]МЕТАЛЛОСТРОЙ Окт.'!AL42:AM42+'[11]МЕТАЛЛОСТРОЙ Нояб.'!AL42:AM42,'[11]МЕТАЛЛОСТРОЙ Нояб.'!AL42:AM42,'[12]МЕТАЛЛОСТРОЙ Дек.'!AL42:AM42)</f>
        <v>0</v>
      </c>
      <c r="AN56" s="248">
        <v>48</v>
      </c>
      <c r="AO56" s="108">
        <f>SUM('[1]МЕТАЛЛОСТРОЙ Янв.'!AN42:AO42,'[2]МЕТАЛЛОСТРОЙ Февр.'!AN42:AO42,'[3]МЕТАЛЛОСТРОЙ Март'!AN42:AO42,'[4]МЕТАЛЛОСТРОЙ Апр.'!AN42:AO42,'[5]МЕТАЛЛОСТРОЙ Май'!AN42:AO42,'[6]МЕТАЛЛОСТРОЙ Июнь'!AN42:AO42,'[7]МЕТАЛЛОСТРОЙ Июль'!AN42:AO42,'[8]МЕТАЛЛОСТРОЙ Авг.'!AN42:AO42,'[9]МЕТАЛЛОСТРОЙ Сент.'!AN42:AO42,'[10]МЕТАЛЛОСТРОЙ Окт.'!AN42:AO42+'[11]МЕТАЛЛОСТРОЙ Нояб.'!AN42:AO42,'[11]МЕТАЛЛОСТРОЙ Нояб.'!AN42:AO42,'[12]МЕТАЛЛОСТРОЙ Дек.'!AN42:AO42)</f>
        <v>0</v>
      </c>
      <c r="AP56" s="276"/>
      <c r="AQ56" s="108">
        <f>SUM('[1]МЕТАЛЛОСТРОЙ Янв.'!AP42:AQ42,'[2]МЕТАЛЛОСТРОЙ Февр.'!AP42:AQ42,'[3]МЕТАЛЛОСТРОЙ Март'!AP42:AQ42,'[4]МЕТАЛЛОСТРОЙ Апр.'!AP42:AQ42,'[5]МЕТАЛЛОСТРОЙ Май'!AP42:AQ42,'[6]МЕТАЛЛОСТРОЙ Июнь'!AP42:AQ42,'[7]МЕТАЛЛОСТРОЙ Июль'!AP42:AQ42,'[8]МЕТАЛЛОСТРОЙ Авг.'!AP42:AQ42,'[9]МЕТАЛЛОСТРОЙ Сент.'!AP42:AQ42,'[10]МЕТАЛЛОСТРОЙ Окт.'!AP42:AQ42+'[11]МЕТАЛЛОСТРОЙ Нояб.'!AP42:AQ42,'[11]МЕТАЛЛОСТРОЙ Нояб.'!AP42:AQ42,'[12]МЕТАЛЛОСТРОЙ Дек.'!AP42:AQ42)</f>
        <v>0</v>
      </c>
      <c r="AR56" s="276"/>
      <c r="AS56" s="108">
        <f>SUM('[1]МЕТАЛЛОСТРОЙ Янв.'!AR42:AS42,'[2]МЕТАЛЛОСТРОЙ Февр.'!AR42:AS42,'[3]МЕТАЛЛОСТРОЙ Март'!AR42:AS42,'[4]МЕТАЛЛОСТРОЙ Апр.'!AR42:AS42,'[5]МЕТАЛЛОСТРОЙ Май'!AR42:AS42,'[6]МЕТАЛЛОСТРОЙ Июнь'!AR42:AS42,'[7]МЕТАЛЛОСТРОЙ Июль'!AR42:AS42,'[8]МЕТАЛЛОСТРОЙ Авг.'!AR42:AS42,'[9]МЕТАЛЛОСТРОЙ Сент.'!AR42:AS42,'[10]МЕТАЛЛОСТРОЙ Окт.'!AR42:AS42+'[11]МЕТАЛЛОСТРОЙ Нояб.'!AR42:AS42,'[11]МЕТАЛЛОСТРОЙ Нояб.'!AR42:AS42,'[12]МЕТАЛЛОСТРОЙ Дек.'!AR42:AS42)</f>
        <v>0</v>
      </c>
      <c r="AT56" s="276"/>
      <c r="AU56" s="108">
        <f>SUM('[1]МЕТАЛЛОСТРОЙ Янв.'!AT42:AU42,'[2]МЕТАЛЛОСТРОЙ Февр.'!AT42:AU42,'[3]МЕТАЛЛОСТРОЙ Март'!AT42:AU42,'[4]МЕТАЛЛОСТРОЙ Апр.'!AT42:AU42,'[5]МЕТАЛЛОСТРОЙ Май'!AT42:AU42,'[6]МЕТАЛЛОСТРОЙ Июнь'!AT42:AU42,'[7]МЕТАЛЛОСТРОЙ Июль'!AT42:AU42,'[8]МЕТАЛЛОСТРОЙ Авг.'!AT42:AU42,'[9]МЕТАЛЛОСТРОЙ Сент.'!AT42:AU42,'[10]МЕТАЛЛОСТРОЙ Окт.'!AT42:AU42+'[11]МЕТАЛЛОСТРОЙ Нояб.'!AT42:AU42,'[11]МЕТАЛЛОСТРОЙ Нояб.'!AT42:AU42,'[12]МЕТАЛЛОСТРОЙ Дек.'!AT42:AU42)</f>
        <v>0</v>
      </c>
      <c r="AV56" s="276"/>
      <c r="AW56" s="108">
        <f>SUM('[1]МЕТАЛЛОСТРОЙ Янв.'!AV42:AW42,'[2]МЕТАЛЛОСТРОЙ Февр.'!AV42:AW42,'[3]МЕТАЛЛОСТРОЙ Март'!AV42:AW42,'[4]МЕТАЛЛОСТРОЙ Апр.'!AV42:AW42,'[5]МЕТАЛЛОСТРОЙ Май'!AV42:AW42,'[6]МЕТАЛЛОСТРОЙ Июнь'!AV42:AW42,'[7]МЕТАЛЛОСТРОЙ Июль'!AV42:AW42,'[8]МЕТАЛЛОСТРОЙ Авг.'!AV42:AW42,'[9]МЕТАЛЛОСТРОЙ Сент.'!AV42:AW42,'[10]МЕТАЛЛОСТРОЙ Окт.'!AV42:AW42+'[11]МЕТАЛЛОСТРОЙ Нояб.'!AV42:AW42,'[11]МЕТАЛЛОСТРОЙ Нояб.'!AV42:AW42,'[12]МЕТАЛЛОСТРОЙ Дек.'!AV42:AW42)</f>
        <v>0</v>
      </c>
      <c r="AX56" s="276"/>
      <c r="AY56" s="108">
        <f>SUM('[1]МЕТАЛЛОСТРОЙ Янв.'!AX42:AY42,'[2]МЕТАЛЛОСТРОЙ Февр.'!AX42:AY42,'[3]МЕТАЛЛОСТРОЙ Март'!AX42:AY42,'[4]МЕТАЛЛОСТРОЙ Апр.'!AX42:AY42,'[5]МЕТАЛЛОСТРОЙ Май'!AX42:AY42,'[6]МЕТАЛЛОСТРОЙ Июнь'!AX42:AY42,'[7]МЕТАЛЛОСТРОЙ Июль'!AX42:AY42,'[8]МЕТАЛЛОСТРОЙ Авг.'!AX42:AY42,'[9]МЕТАЛЛОСТРОЙ Сент.'!AX42:AY42,'[10]МЕТАЛЛОСТРОЙ Окт.'!AX42:AY42+'[11]МЕТАЛЛОСТРОЙ Нояб.'!AX42:AY42,'[11]МЕТАЛЛОСТРОЙ Нояб.'!AX42:AY42,'[12]МЕТАЛЛОСТРОЙ Дек.'!AX42:AY42)</f>
        <v>0</v>
      </c>
      <c r="AZ56" s="59">
        <v>12</v>
      </c>
      <c r="BA56" s="108">
        <f>SUM('[1]МЕТАЛЛОСТРОЙ Янв.'!AZ42:BA42,'[2]МЕТАЛЛОСТРОЙ Февр.'!AZ42:BA42,'[3]МЕТАЛЛОСТРОЙ Март'!AZ42:BA42,'[4]МЕТАЛЛОСТРОЙ Апр.'!AZ42:BA42,'[5]МЕТАЛЛОСТРОЙ Май'!AZ42:BA42,'[6]МЕТАЛЛОСТРОЙ Июнь'!AZ42:BA42,'[7]МЕТАЛЛОСТРОЙ Июль'!AZ42:BA42,'[8]МЕТАЛЛОСТРОЙ Авг.'!AZ42:BA42,'[9]МЕТАЛЛОСТРОЙ Сент.'!AZ42:BA42,'[10]МЕТАЛЛОСТРОЙ Окт.'!AZ42:BA42+'[11]МЕТАЛЛОСТРОЙ Нояб.'!AZ42:BA42,'[11]МЕТАЛЛОСТРОЙ Нояб.'!AZ42:BA42,'[12]МЕТАЛЛОСТРОЙ Дек.'!AZ42:BA42)</f>
        <v>72.798000000000002</v>
      </c>
      <c r="BB56" s="59">
        <v>12</v>
      </c>
      <c r="BC56" s="108">
        <f>SUM('[1]МЕТАЛЛОСТРОЙ Янв.'!BB42:BC42,'[2]МЕТАЛЛОСТРОЙ Февр.'!BB42:BC42,'[3]МЕТАЛЛОСТРОЙ Март'!BB42:BC42,'[4]МЕТАЛЛОСТРОЙ Апр.'!BB42:BC42,'[5]МЕТАЛЛОСТРОЙ Май'!BB42:BC42,'[6]МЕТАЛЛОСТРОЙ Июнь'!BB42:BC42,'[7]МЕТАЛЛОСТРОЙ Июль'!BB42:BC42,'[8]МЕТАЛЛОСТРОЙ Авг.'!BB42:BC42,'[9]МЕТАЛЛОСТРОЙ Сент.'!BB42:BC42,'[10]МЕТАЛЛОСТРОЙ Окт.'!BB42:BC42+'[11]МЕТАЛЛОСТРОЙ Нояб.'!BB42:BC42,'[11]МЕТАЛЛОСТРОЙ Нояб.'!BB42:BC42,'[12]МЕТАЛЛОСТРОЙ Дек.'!BB42:BC42)</f>
        <v>72.798000000000002</v>
      </c>
      <c r="BD56" s="59">
        <v>12</v>
      </c>
      <c r="BE56" s="108">
        <f>SUM('[1]МЕТАЛЛОСТРОЙ Янв.'!BD42:BE42,'[2]МЕТАЛЛОСТРОЙ Февр.'!BD42:BE42,'[3]МЕТАЛЛОСТРОЙ Март'!BD42:BE42,'[4]МЕТАЛЛОСТРОЙ Апр.'!BD42:BE42,'[5]МЕТАЛЛОСТРОЙ Май'!BD42:BE42,'[6]МЕТАЛЛОСТРОЙ Июнь'!BD42:BE42,'[7]МЕТАЛЛОСТРОЙ Июль'!BD42:BE42,'[8]МЕТАЛЛОСТРОЙ Авг.'!BD42:BE42,'[9]МЕТАЛЛОСТРОЙ Сент.'!BD42:BE42,'[10]МЕТАЛЛОСТРОЙ Окт.'!BD42:BE42+'[11]МЕТАЛЛОСТРОЙ Нояб.'!BD42:BE42,'[11]МЕТАЛЛОСТРОЙ Нояб.'!BD42:BE42,'[12]МЕТАЛЛОСТРОЙ Дек.'!BD42:BE42)</f>
        <v>75.421000000000006</v>
      </c>
      <c r="BF56" s="276"/>
      <c r="BG56" s="108">
        <f>SUM('[1]МЕТАЛЛОСТРОЙ Янв.'!BF42:BG42,'[2]МЕТАЛЛОСТРОЙ Февр.'!BF42:BG42,'[3]МЕТАЛЛОСТРОЙ Март'!BF42:BG42,'[4]МЕТАЛЛОСТРОЙ Апр.'!BF42:BG42,'[5]МЕТАЛЛОСТРОЙ Май'!BF42:BG42,'[6]МЕТАЛЛОСТРОЙ Июнь'!BF42:BG42,'[7]МЕТАЛЛОСТРОЙ Июль'!BF42:BG42,'[8]МЕТАЛЛОСТРОЙ Авг.'!BF42:BG42,'[9]МЕТАЛЛОСТРОЙ Сент.'!BF42:BG42,'[10]МЕТАЛЛОСТРОЙ Окт.'!BF42:BG42+'[11]МЕТАЛЛОСТРОЙ Нояб.'!BF42:BG42,'[11]МЕТАЛЛОСТРОЙ Нояб.'!BF42:BG42,'[12]МЕТАЛЛОСТРОЙ Дек.'!BF42:BG42)</f>
        <v>37.725999999999999</v>
      </c>
      <c r="BH56" s="276"/>
      <c r="BI56" s="108">
        <f>SUM('[1]МЕТАЛЛОСТРОЙ Янв.'!BH42:BI42,'[2]МЕТАЛЛОСТРОЙ Февр.'!BH42:BI42,'[3]МЕТАЛЛОСТРОЙ Март'!BH42:BI42,'[4]МЕТАЛЛОСТРОЙ Апр.'!BH42:BI42,'[5]МЕТАЛЛОСТРОЙ Май'!BH42:BI42,'[6]МЕТАЛЛОСТРОЙ Июнь'!BH42:BI42,'[7]МЕТАЛЛОСТРОЙ Июль'!BH42:BI42,'[8]МЕТАЛЛОСТРОЙ Авг.'!BH42:BI42,'[9]МЕТАЛЛОСТРОЙ Сент.'!BH42:BI42,'[10]МЕТАЛЛОСТРОЙ Окт.'!BH42:BI42+'[11]МЕТАЛЛОСТРОЙ Нояб.'!BH42:BI42,'[11]МЕТАЛЛОСТРОЙ Нояб.'!BH42:BI42,'[12]МЕТАЛЛОСТРОЙ Дек.'!BH42:BI42)</f>
        <v>0</v>
      </c>
      <c r="BJ56" s="276"/>
      <c r="BK56" s="108">
        <f>SUM('[1]МЕТАЛЛОСТРОЙ Янв.'!BJ42:BK42,'[2]МЕТАЛЛОСТРОЙ Февр.'!BJ42:BK42,'[3]МЕТАЛЛОСТРОЙ Март'!BJ42:BK42,'[4]МЕТАЛЛОСТРОЙ Апр.'!BJ42:BK42,'[5]МЕТАЛЛОСТРОЙ Май'!BJ42:BK42,'[6]МЕТАЛЛОСТРОЙ Июнь'!BJ42:BK42,'[7]МЕТАЛЛОСТРОЙ Июль'!BJ42:BK42,'[8]МЕТАЛЛОСТРОЙ Авг.'!BJ42:BK42,'[9]МЕТАЛЛОСТРОЙ Сент.'!BJ42:BK42,'[10]МЕТАЛЛОСТРОЙ Окт.'!BJ42:BK42+'[11]МЕТАЛЛОСТРОЙ Нояб.'!BJ42:BK42,'[11]МЕТАЛЛОСТРОЙ Нояб.'!BJ42:BK42,'[12]МЕТАЛЛОСТРОЙ Дек.'!BJ42:BK42)</f>
        <v>0</v>
      </c>
      <c r="BL56" s="276"/>
      <c r="BM56" s="108">
        <f>SUM('[1]МЕТАЛЛОСТРОЙ Янв.'!BL42:BM42,'[2]МЕТАЛЛОСТРОЙ Февр.'!BL42:BM42,'[3]МЕТАЛЛОСТРОЙ Март'!BL42:BM42,'[4]МЕТАЛЛОСТРОЙ Апр.'!BL42:BM42,'[5]МЕТАЛЛОСТРОЙ Май'!BL42:BM42,'[6]МЕТАЛЛОСТРОЙ Июнь'!BL42:BM42,'[7]МЕТАЛЛОСТРОЙ Июль'!BL42:BM42,'[8]МЕТАЛЛОСТРОЙ Авг.'!BL42:BM42,'[9]МЕТАЛЛОСТРОЙ Сент.'!BL42:BM42,'[10]МЕТАЛЛОСТРОЙ Окт.'!BL42:BM42+'[11]МЕТАЛЛОСТРОЙ Нояб.'!BL42:BM42,'[11]МЕТАЛЛОСТРОЙ Нояб.'!BL42:BM42,'[12]МЕТАЛЛОСТРОЙ Дек.'!BL42:BM42)</f>
        <v>0</v>
      </c>
      <c r="BN56" s="276"/>
      <c r="BO56" s="108">
        <f>SUM('[1]МЕТАЛЛОСТРОЙ Янв.'!BN42:BO42,'[2]МЕТАЛЛОСТРОЙ Февр.'!BN42:BO42,'[3]МЕТАЛЛОСТРОЙ Март'!BN42:BO42,'[4]МЕТАЛЛОСТРОЙ Апр.'!BN42:BO42,'[5]МЕТАЛЛОСТРОЙ Май'!BN42:BO42,'[6]МЕТАЛЛОСТРОЙ Июнь'!BN42:BO42,'[7]МЕТАЛЛОСТРОЙ Июль'!BN42:BO42,'[8]МЕТАЛЛОСТРОЙ Авг.'!BN42:BO42,'[9]МЕТАЛЛОСТРОЙ Сент.'!BN42:BO42,'[10]МЕТАЛЛОСТРОЙ Окт.'!BN42:BO42+'[11]МЕТАЛЛОСТРОЙ Нояб.'!BN42:BO42,'[11]МЕТАЛЛОСТРОЙ Нояб.'!BN42:BO42,'[12]МЕТАЛЛОСТРОЙ Дек.'!BN42:BO42)</f>
        <v>0</v>
      </c>
      <c r="BP56" s="276"/>
      <c r="BQ56" s="108">
        <f>SUM('[1]МЕТАЛЛОСТРОЙ Янв.'!BP42:BQ42,'[2]МЕТАЛЛОСТРОЙ Февр.'!BP42:BQ42,'[3]МЕТАЛЛОСТРОЙ Март'!BP42:BQ42,'[4]МЕТАЛЛОСТРОЙ Апр.'!BP42:BQ42,'[5]МЕТАЛЛОСТРОЙ Май'!BP42:BQ42,'[6]МЕТАЛЛОСТРОЙ Июнь'!BP42:BQ42,'[7]МЕТАЛЛОСТРОЙ Июль'!BP42:BQ42,'[8]МЕТАЛЛОСТРОЙ Авг.'!BP42:BQ42,'[9]МЕТАЛЛОСТРОЙ Сент.'!BP42:BQ42,'[10]МЕТАЛЛОСТРОЙ Окт.'!BP42:BQ42+'[11]МЕТАЛЛОСТРОЙ Нояб.'!BP42:BQ42,'[11]МЕТАЛЛОСТРОЙ Нояб.'!BP42:BQ42,'[12]МЕТАЛЛОСТРОЙ Дек.'!BP42:BQ42)</f>
        <v>0</v>
      </c>
      <c r="BR56" s="276"/>
      <c r="BS56" s="108">
        <f>SUM('[1]МЕТАЛЛОСТРОЙ Янв.'!BR42:BS42,'[2]МЕТАЛЛОСТРОЙ Февр.'!BR42:BS42,'[3]МЕТАЛЛОСТРОЙ Март'!BR42:BS42,'[4]МЕТАЛЛОСТРОЙ Апр.'!BR42:BS42,'[5]МЕТАЛЛОСТРОЙ Май'!BR42:BS42,'[6]МЕТАЛЛОСТРОЙ Июнь'!BR42:BS42,'[7]МЕТАЛЛОСТРОЙ Июль'!BR42:BS42,'[8]МЕТАЛЛОСТРОЙ Авг.'!BR42:BS42,'[9]МЕТАЛЛОСТРОЙ Сент.'!BR42:BS42,'[10]МЕТАЛЛОСТРОЙ Окт.'!BR42:BS42+'[11]МЕТАЛЛОСТРОЙ Нояб.'!BR42:BS42,'[11]МЕТАЛЛОСТРОЙ Нояб.'!BR42:BS42,'[12]МЕТАЛЛОСТРОЙ Дек.'!BR42:BS42)</f>
        <v>0</v>
      </c>
      <c r="BT56" s="276"/>
      <c r="BU56" s="108">
        <f>SUM('[1]МЕТАЛЛОСТРОЙ Янв.'!BT42:BU42,'[2]МЕТАЛЛОСТРОЙ Февр.'!BT42:BU42,'[3]МЕТАЛЛОСТРОЙ Март'!BT42:BU42,'[4]МЕТАЛЛОСТРОЙ Апр.'!BT42:BU42,'[5]МЕТАЛЛОСТРОЙ Май'!BT42:BU42,'[6]МЕТАЛЛОСТРОЙ Июнь'!BT42:BU42,'[7]МЕТАЛЛОСТРОЙ Июль'!BT42:BU42,'[8]МЕТАЛЛОСТРОЙ Авг.'!BT42:BU42,'[9]МЕТАЛЛОСТРОЙ Сент.'!BT42:BU42,'[10]МЕТАЛЛОСТРОЙ Окт.'!BT42:BU42+'[11]МЕТАЛЛОСТРОЙ Нояб.'!BT42:BU42,'[11]МЕТАЛЛОСТРОЙ Нояб.'!BT42:BU42,'[12]МЕТАЛЛОСТРОЙ Дек.'!BT42:BU42)</f>
        <v>0</v>
      </c>
      <c r="BV56" s="276"/>
      <c r="BW56" s="108">
        <f>SUM('[1]МЕТАЛЛОСТРОЙ Янв.'!BV42:BW42,'[2]МЕТАЛЛОСТРОЙ Февр.'!BV42:BW42,'[3]МЕТАЛЛОСТРОЙ Март'!BV42:BW42,'[4]МЕТАЛЛОСТРОЙ Апр.'!BV42:BW42,'[5]МЕТАЛЛОСТРОЙ Май'!BV42:BW42,'[6]МЕТАЛЛОСТРОЙ Июнь'!BV42:BW42,'[7]МЕТАЛЛОСТРОЙ Июль'!BV42:BW42,'[8]МЕТАЛЛОСТРОЙ Авг.'!BV42:BW42,'[9]МЕТАЛЛОСТРОЙ Сент.'!BV42:BW42,'[10]МЕТАЛЛОСТРОЙ Окт.'!BV42:BW42+'[11]МЕТАЛЛОСТРОЙ Нояб.'!BV42:BW42,'[11]МЕТАЛЛОСТРОЙ Нояб.'!BV42:BW42,'[12]МЕТАЛЛОСТРОЙ Дек.'!BV42:BW42)</f>
        <v>0</v>
      </c>
      <c r="BX56" s="276"/>
      <c r="BY56" s="108">
        <f>SUM('[1]МЕТАЛЛОСТРОЙ Янв.'!BX42:BY42,'[2]МЕТАЛЛОСТРОЙ Февр.'!BX42:BY42,'[3]МЕТАЛЛОСТРОЙ Март'!BX42:BY42,'[4]МЕТАЛЛОСТРОЙ Апр.'!BX42:BY42,'[5]МЕТАЛЛОСТРОЙ Май'!BX42:BY42,'[6]МЕТАЛЛОСТРОЙ Июнь'!BX42:BY42,'[7]МЕТАЛЛОСТРОЙ Июль'!BX42:BY42,'[8]МЕТАЛЛОСТРОЙ Авг.'!BX42:BY42,'[9]МЕТАЛЛОСТРОЙ Сент.'!BX42:BY42,'[10]МЕТАЛЛОСТРОЙ Окт.'!BX42:BY42+'[11]МЕТАЛЛОСТРОЙ Нояб.'!BX42:BY42,'[11]МЕТАЛЛОСТРОЙ Нояб.'!BX42:BY42,'[12]МЕТАЛЛОСТРОЙ Дек.'!BX42:BY42)</f>
        <v>0</v>
      </c>
      <c r="BZ56" s="276"/>
      <c r="CA56" s="108">
        <f>SUM('[1]МЕТАЛЛОСТРОЙ Янв.'!BZ42:CA42,'[2]МЕТАЛЛОСТРОЙ Февр.'!BZ42:CA42,'[3]МЕТАЛЛОСТРОЙ Март'!BZ42:CA42,'[4]МЕТАЛЛОСТРОЙ Апр.'!BZ42:CA42,'[5]МЕТАЛЛОСТРОЙ Май'!BZ42:CA42,'[6]МЕТАЛЛОСТРОЙ Июнь'!BZ42:CA42,'[7]МЕТАЛЛОСТРОЙ Июль'!BZ42:CA42,'[8]МЕТАЛЛОСТРОЙ Авг.'!BZ42:CA42,'[9]МЕТАЛЛОСТРОЙ Сент.'!BZ42:CA42,'[10]МЕТАЛЛОСТРОЙ Окт.'!BZ42:CA42+'[11]МЕТАЛЛОСТРОЙ Нояб.'!BZ42:CA42,'[11]МЕТАЛЛОСТРОЙ Нояб.'!BZ42:CA42,'[12]МЕТАЛЛОСТРОЙ Дек.'!BZ42:CA42)</f>
        <v>0</v>
      </c>
      <c r="CB56" s="276"/>
      <c r="CC56" s="108">
        <f>SUM('[1]МЕТАЛЛОСТРОЙ Янв.'!CB42:CC42,'[2]МЕТАЛЛОСТРОЙ Февр.'!CB42:CC42,'[3]МЕТАЛЛОСТРОЙ Март'!CB42:CC42,'[4]МЕТАЛЛОСТРОЙ Апр.'!CB42:CC42,'[5]МЕТАЛЛОСТРОЙ Май'!CB42:CC42,'[6]МЕТАЛЛОСТРОЙ Июнь'!CB42:CC42,'[7]МЕТАЛЛОСТРОЙ Июль'!CB42:CC42,'[8]МЕТАЛЛОСТРОЙ Авг.'!CB42:CC42,'[9]МЕТАЛЛОСТРОЙ Сент.'!CB42:CC42,'[10]МЕТАЛЛОСТРОЙ Окт.'!CB42:CC42+'[11]МЕТАЛЛОСТРОЙ Нояб.'!CB42:CC42,'[11]МЕТАЛЛОСТРОЙ Нояб.'!CB42:CC42,'[12]МЕТАЛЛОСТРОЙ Дек.'!CB42:CC42)</f>
        <v>6.3070000000000004</v>
      </c>
      <c r="CD56" s="248">
        <v>12</v>
      </c>
      <c r="CE56" s="108">
        <f>SUM('[1]МЕТАЛЛОСТРОЙ Янв.'!CD42:CE42,'[2]МЕТАЛЛОСТРОЙ Февр.'!CD42:CE42,'[3]МЕТАЛЛОСТРОЙ Март'!CD42:CE42,'[4]МЕТАЛЛОСТРОЙ Апр.'!CD42:CE42,'[5]МЕТАЛЛОСТРОЙ Май'!CD42:CE42,'[6]МЕТАЛЛОСТРОЙ Июнь'!CD42:CE42,'[7]МЕТАЛЛОСТРОЙ Июль'!CD42:CE42,'[8]МЕТАЛЛОСТРОЙ Авг.'!CD42:CE42,'[9]МЕТАЛЛОСТРОЙ Сент.'!CD42:CE42,'[10]МЕТАЛЛОСТРОЙ Окт.'!CD42:CE42+'[11]МЕТАЛЛОСТРОЙ Нояб.'!CD42:CE42,'[11]МЕТАЛЛОСТРОЙ Нояб.'!CD42:CE42,'[12]МЕТАЛЛОСТРОЙ Дек.'!CD42:CE42)</f>
        <v>0</v>
      </c>
      <c r="CF56" s="248">
        <v>12</v>
      </c>
      <c r="CG56" s="108">
        <f>SUM('[1]МЕТАЛЛОСТРОЙ Янв.'!CF42:CG42,'[2]МЕТАЛЛОСТРОЙ Февр.'!CF42:CG42,'[3]МЕТАЛЛОСТРОЙ Март'!CF42:CG42,'[4]МЕТАЛЛОСТРОЙ Апр.'!CF42:CG42,'[5]МЕТАЛЛОСТРОЙ Май'!CF42:CG42,'[6]МЕТАЛЛОСТРОЙ Июнь'!CF42:CG42,'[7]МЕТАЛЛОСТРОЙ Июль'!CF42:CG42,'[8]МЕТАЛЛОСТРОЙ Авг.'!CF42:CG42,'[9]МЕТАЛЛОСТРОЙ Сент.'!CF42:CG42,'[10]МЕТАЛЛОСТРОЙ Окт.'!CF42:CG42+'[11]МЕТАЛЛОСТРОЙ Нояб.'!CF42:CG42,'[11]МЕТАЛЛОСТРОЙ Нояб.'!CF42:CG42,'[12]МЕТАЛЛОСТРОЙ Дек.'!CF42:CG42)</f>
        <v>0</v>
      </c>
      <c r="CH56" s="276"/>
      <c r="CI56" s="108">
        <f>SUM('[1]МЕТАЛЛОСТРОЙ Янв.'!CH42:CI42,'[2]МЕТАЛЛОСТРОЙ Февр.'!CH42:CI42,'[3]МЕТАЛЛОСТРОЙ Март'!CH42:CI42,'[4]МЕТАЛЛОСТРОЙ Апр.'!CH42:CI42,'[5]МЕТАЛЛОСТРОЙ Май'!CH42:CI42,'[6]МЕТАЛЛОСТРОЙ Июнь'!CH42:CI42,'[7]МЕТАЛЛОСТРОЙ Июль'!CH42:CI42,'[8]МЕТАЛЛОСТРОЙ Авг.'!CH42:CI42,'[9]МЕТАЛЛОСТРОЙ Сент.'!CH42:CI42,'[10]МЕТАЛЛОСТРОЙ Окт.'!CH42:CI42+'[11]МЕТАЛЛОСТРОЙ Нояб.'!CH42:CI42,'[11]МЕТАЛЛОСТРОЙ Нояб.'!CH42:CI42,'[12]МЕТАЛЛОСТРОЙ Дек.'!CH42:CI42)</f>
        <v>0</v>
      </c>
      <c r="CJ56" s="276"/>
      <c r="CK56" s="108">
        <f>SUM('[1]МЕТАЛЛОСТРОЙ Янв.'!CJ42:CK42,'[2]МЕТАЛЛОСТРОЙ Февр.'!CJ42:CK42,'[3]МЕТАЛЛОСТРОЙ Март'!CJ42:CK42,'[4]МЕТАЛЛОСТРОЙ Апр.'!CJ42:CK42,'[5]МЕТАЛЛОСТРОЙ Май'!CJ42:CK42,'[6]МЕТАЛЛОСТРОЙ Июнь'!CJ42:CK42,'[7]МЕТАЛЛОСТРОЙ Июль'!CJ42:CK42,'[8]МЕТАЛЛОСТРОЙ Авг.'!CJ42:CK42,'[9]МЕТАЛЛОСТРОЙ Сент.'!CJ42:CK42,'[10]МЕТАЛЛОСТРОЙ Окт.'!CJ42:CK42+'[11]МЕТАЛЛОСТРОЙ Нояб.'!CJ42:CK42,'[11]МЕТАЛЛОСТРОЙ Нояб.'!CJ42:CK42,'[12]МЕТАЛЛОСТРОЙ Дек.'!CJ42:CK42)</f>
        <v>0</v>
      </c>
      <c r="CL56" s="276"/>
      <c r="CM56" s="108">
        <f>SUM('[1]МЕТАЛЛОСТРОЙ Янв.'!CL42:CM42,'[2]МЕТАЛЛОСТРОЙ Февр.'!CL42:CM42,'[3]МЕТАЛЛОСТРОЙ Март'!CL42:CM42,'[4]МЕТАЛЛОСТРОЙ Апр.'!CL42:CM42,'[5]МЕТАЛЛОСТРОЙ Май'!CL42:CM42,'[6]МЕТАЛЛОСТРОЙ Июнь'!CL42:CM42,'[7]МЕТАЛЛОСТРОЙ Июль'!CL42:CM42,'[8]МЕТАЛЛОСТРОЙ Авг.'!CL42:CM42,'[9]МЕТАЛЛОСТРОЙ Сент.'!CL42:CM42,'[10]МЕТАЛЛОСТРОЙ Окт.'!CL42:CM42+'[11]МЕТАЛЛОСТРОЙ Нояб.'!CL42:CM42,'[11]МЕТАЛЛОСТРОЙ Нояб.'!CL42:CM42,'[12]МЕТАЛЛОСТРОЙ Дек.'!CL42:CM42)</f>
        <v>0</v>
      </c>
      <c r="CN56" s="248">
        <v>10.5</v>
      </c>
      <c r="CO56" s="108">
        <f>SUM('[1]МЕТАЛЛОСТРОЙ Янв.'!CN42:CO42,'[2]МЕТАЛЛОСТРОЙ Февр.'!CN42:CO42,'[3]МЕТАЛЛОСТРОЙ Март'!CN42:CO42,'[4]МЕТАЛЛОСТРОЙ Апр.'!CN42:CO42,'[5]МЕТАЛЛОСТРОЙ Май'!CN42:CO42,'[6]МЕТАЛЛОСТРОЙ Июнь'!CN42:CO42,'[7]МЕТАЛЛОСТРОЙ Июль'!CN42:CO42,'[8]МЕТАЛЛОСТРОЙ Авг.'!CN42:CO42,'[9]МЕТАЛЛОСТРОЙ Сент.'!CN42:CO42,'[10]МЕТАЛЛОСТРОЙ Окт.'!CN42:CO42+'[11]МЕТАЛЛОСТРОЙ Нояб.'!CN42:CO42,'[11]МЕТАЛЛОСТРОЙ Нояб.'!CN42:CO42,'[12]МЕТАЛЛОСТРОЙ Дек.'!CN42:CO42)</f>
        <v>23.692999999999998</v>
      </c>
      <c r="CP56" s="79"/>
      <c r="CQ56" s="79"/>
      <c r="CR56" s="79"/>
    </row>
    <row r="57" spans="1:96" ht="15.9" customHeight="1" x14ac:dyDescent="0.3">
      <c r="A57" s="380">
        <v>18</v>
      </c>
      <c r="B57" s="447" t="s">
        <v>12</v>
      </c>
      <c r="C57" s="7" t="s">
        <v>39</v>
      </c>
      <c r="D57" s="276"/>
      <c r="E57" s="108">
        <f>SUM('[1]МЕТАЛЛОСТРОЙ Янв.'!D43:E43,'[2]МЕТАЛЛОСТРОЙ Февр.'!D43:E43,'[3]МЕТАЛЛОСТРОЙ Март'!D43:E43,'[4]МЕТАЛЛОСТРОЙ Апр.'!D43:E43,'[5]МЕТАЛЛОСТРОЙ Май'!D43:E43,'[6]МЕТАЛЛОСТРОЙ Июнь'!D43:E43,'[7]МЕТАЛЛОСТРОЙ Июль'!D43:E43,'[8]МЕТАЛЛОСТРОЙ Авг.'!D43:E43,'[9]МЕТАЛЛОСТРОЙ Сент.'!D43:E43,'[10]МЕТАЛЛОСТРОЙ Окт.'!D43:E43+'[11]МЕТАЛЛОСТРОЙ Нояб.'!D43:E43,'[11]МЕТАЛЛОСТРОЙ Нояб.'!D43:E43,'[12]МЕТАЛЛОСТРОЙ Дек.'!D43:E43)</f>
        <v>0</v>
      </c>
      <c r="F57" s="276"/>
      <c r="G57" s="108">
        <f>SUM('[1]МЕТАЛЛОСТРОЙ Янв.'!F43:G43,'[2]МЕТАЛЛОСТРОЙ Февр.'!F43:G43,'[3]МЕТАЛЛОСТРОЙ Март'!F43:G43,'[4]МЕТАЛЛОСТРОЙ Апр.'!F43:G43,'[5]МЕТАЛЛОСТРОЙ Май'!F43:G43,'[6]МЕТАЛЛОСТРОЙ Июнь'!F43:G43,'[7]МЕТАЛЛОСТРОЙ Июль'!F43:G43,'[8]МЕТАЛЛОСТРОЙ Авг.'!F43:G43,'[9]МЕТАЛЛОСТРОЙ Сент.'!F43:G43,'[10]МЕТАЛЛОСТРОЙ Окт.'!F43:G43+'[11]МЕТАЛЛОСТРОЙ Нояб.'!F43:G43,'[11]МЕТАЛЛОСТРОЙ Нояб.'!F43:G43,'[12]МЕТАЛЛОСТРОЙ Дек.'!F43:G43)</f>
        <v>0</v>
      </c>
      <c r="H57" s="276"/>
      <c r="I57" s="108">
        <f>SUM('[1]МЕТАЛЛОСТРОЙ Янв.'!H43:I43,'[2]МЕТАЛЛОСТРОЙ Февр.'!H43:I43,'[3]МЕТАЛЛОСТРОЙ Март'!H43:I43,'[4]МЕТАЛЛОСТРОЙ Апр.'!H43:I43,'[5]МЕТАЛЛОСТРОЙ Май'!H43:I43,'[6]МЕТАЛЛОСТРОЙ Июнь'!H43:I43,'[7]МЕТАЛЛОСТРОЙ Июль'!H43:I43,'[8]МЕТАЛЛОСТРОЙ Авг.'!H43:I43,'[9]МЕТАЛЛОСТРОЙ Сент.'!H43:I43,'[10]МЕТАЛЛОСТРОЙ Окт.'!H43:I43+'[11]МЕТАЛЛОСТРОЙ Нояб.'!H43:I43,'[11]МЕТАЛЛОСТРОЙ Нояб.'!H43:I43,'[12]МЕТАЛЛОСТРОЙ Дек.'!H43:I43)</f>
        <v>1.25</v>
      </c>
      <c r="J57" s="276"/>
      <c r="K57" s="108">
        <f>SUM('[1]МЕТАЛЛОСТРОЙ Янв.'!J43:K43,'[2]МЕТАЛЛОСТРОЙ Февр.'!J43:K43,'[3]МЕТАЛЛОСТРОЙ Март'!J43:K43,'[4]МЕТАЛЛОСТРОЙ Апр.'!J43:K43,'[5]МЕТАЛЛОСТРОЙ Май'!J43:K43,'[6]МЕТАЛЛОСТРОЙ Июнь'!J43:K43,'[7]МЕТАЛЛОСТРОЙ Июль'!J43:K43,'[8]МЕТАЛЛОСТРОЙ Авг.'!J43:K43,'[9]МЕТАЛЛОСТРОЙ Сент.'!J43:K43,'[10]МЕТАЛЛОСТРОЙ Окт.'!J43:K43+'[11]МЕТАЛЛОСТРОЙ Нояб.'!J43:K43,'[11]МЕТАЛЛОСТРОЙ Нояб.'!J43:K43,'[12]МЕТАЛЛОСТРОЙ Дек.'!J43:K43)</f>
        <v>1</v>
      </c>
      <c r="L57" s="276"/>
      <c r="M57" s="108">
        <f>SUM('[1]МЕТАЛЛОСТРОЙ Янв.'!L43:M43,'[2]МЕТАЛЛОСТРОЙ Февр.'!L43:M43,'[3]МЕТАЛЛОСТРОЙ Март'!L43:M43,'[4]МЕТАЛЛОСТРОЙ Апр.'!L43:M43,'[5]МЕТАЛЛОСТРОЙ Май'!L43:M43,'[6]МЕТАЛЛОСТРОЙ Июнь'!L43:M43,'[7]МЕТАЛЛОСТРОЙ Июль'!L43:M43,'[8]МЕТАЛЛОСТРОЙ Авг.'!L43:M43,'[9]МЕТАЛЛОСТРОЙ Сент.'!L43:M43,'[10]МЕТАЛЛОСТРОЙ Окт.'!L43:M43+'[11]МЕТАЛЛОСТРОЙ Нояб.'!L43:M43,'[11]МЕТАЛЛОСТРОЙ Нояб.'!L43:M43,'[12]МЕТАЛЛОСТРОЙ Дек.'!L43:M43)</f>
        <v>1.25</v>
      </c>
      <c r="N57" s="276"/>
      <c r="O57" s="108">
        <f>SUM('[1]МЕТАЛЛОСТРОЙ Янв.'!N43:O43,'[2]МЕТАЛЛОСТРОЙ Февр.'!N43:O43,'[3]МЕТАЛЛОСТРОЙ Март'!N43:O43,'[4]МЕТАЛЛОСТРОЙ Апр.'!N43:O43,'[5]МЕТАЛЛОСТРОЙ Май'!N43:O43,'[6]МЕТАЛЛОСТРОЙ Июнь'!N43:O43,'[7]МЕТАЛЛОСТРОЙ Июль'!N43:O43,'[8]МЕТАЛЛОСТРОЙ Авг.'!N43:O43,'[9]МЕТАЛЛОСТРОЙ Сент.'!N43:O43,'[10]МЕТАЛЛОСТРОЙ Окт.'!N43:O43+'[11]МЕТАЛЛОСТРОЙ Нояб.'!N43:O43,'[11]МЕТАЛЛОСТРОЙ Нояб.'!N43:O43,'[12]МЕТАЛЛОСТРОЙ Дек.'!N43:O43)</f>
        <v>1.8</v>
      </c>
      <c r="P57" s="276"/>
      <c r="Q57" s="108">
        <f>SUM('[1]МЕТАЛЛОСТРОЙ Янв.'!P43:Q43,'[2]МЕТАЛЛОСТРОЙ Февр.'!P43:Q43,'[3]МЕТАЛЛОСТРОЙ Март'!P43:Q43,'[4]МЕТАЛЛОСТРОЙ Апр.'!P43:Q43,'[5]МЕТАЛЛОСТРОЙ Май'!P43:Q43,'[6]МЕТАЛЛОСТРОЙ Июнь'!P43:Q43,'[7]МЕТАЛЛОСТРОЙ Июль'!P43:Q43,'[8]МЕТАЛЛОСТРОЙ Авг.'!P43:Q43,'[9]МЕТАЛЛОСТРОЙ Сент.'!P43:Q43,'[10]МЕТАЛЛОСТРОЙ Окт.'!P43:Q43+'[11]МЕТАЛЛОСТРОЙ Нояб.'!P43:Q43,'[11]МЕТАЛЛОСТРОЙ Нояб.'!P43:Q43,'[12]МЕТАЛЛОСТРОЙ Дек.'!P43:Q43)</f>
        <v>0</v>
      </c>
      <c r="R57" s="276"/>
      <c r="S57" s="108">
        <f>SUM('[1]МЕТАЛЛОСТРОЙ Янв.'!R43:S43,'[2]МЕТАЛЛОСТРОЙ Февр.'!R43:S43,'[3]МЕТАЛЛОСТРОЙ Март'!R43:S43,'[4]МЕТАЛЛОСТРОЙ Апр.'!R43:S43,'[5]МЕТАЛЛОСТРОЙ Май'!R43:S43,'[6]МЕТАЛЛОСТРОЙ Июнь'!R43:S43,'[7]МЕТАЛЛОСТРОЙ Июль'!R43:S43,'[8]МЕТАЛЛОСТРОЙ Авг.'!R43:S43,'[9]МЕТАЛЛОСТРОЙ Сент.'!R43:S43,'[10]МЕТАЛЛОСТРОЙ Окт.'!R43:S43+'[11]МЕТАЛЛОСТРОЙ Нояб.'!R43:S43,'[11]МЕТАЛЛОСТРОЙ Нояб.'!R43:S43,'[12]МЕТАЛЛОСТРОЙ Дек.'!R43:S43)</f>
        <v>0</v>
      </c>
      <c r="T57" s="276"/>
      <c r="U57" s="108">
        <f>SUM('[1]МЕТАЛЛОСТРОЙ Янв.'!T43:U43,'[2]МЕТАЛЛОСТРОЙ Февр.'!T43:U43,'[3]МЕТАЛЛОСТРОЙ Март'!T43:U43,'[4]МЕТАЛЛОСТРОЙ Апр.'!T43:U43,'[5]МЕТАЛЛОСТРОЙ Май'!T43:U43,'[6]МЕТАЛЛОСТРОЙ Июнь'!T43:U43,'[7]МЕТАЛЛОСТРОЙ Июль'!T43:U43,'[8]МЕТАЛЛОСТРОЙ Авг.'!T43:U43,'[9]МЕТАЛЛОСТРОЙ Сент.'!T43:U43,'[10]МЕТАЛЛОСТРОЙ Окт.'!T43:U43+'[11]МЕТАЛЛОСТРОЙ Нояб.'!T43:U43,'[11]МЕТАЛЛОСТРОЙ Нояб.'!T43:U43,'[12]МЕТАЛЛОСТРОЙ Дек.'!T43:U43)</f>
        <v>0</v>
      </c>
      <c r="V57" s="276"/>
      <c r="W57" s="108">
        <f>SUM('[1]МЕТАЛЛОСТРОЙ Янв.'!V43:W43,'[2]МЕТАЛЛОСТРОЙ Февр.'!V43:W43,'[3]МЕТАЛЛОСТРОЙ Март'!V43:W43,'[4]МЕТАЛЛОСТРОЙ Апр.'!V43:W43,'[5]МЕТАЛЛОСТРОЙ Май'!V43:W43,'[6]МЕТАЛЛОСТРОЙ Июнь'!V43:W43,'[7]МЕТАЛЛОСТРОЙ Июль'!V43:W43,'[8]МЕТАЛЛОСТРОЙ Авг.'!V43:W43,'[9]МЕТАЛЛОСТРОЙ Сент.'!V43:W43,'[10]МЕТАЛЛОСТРОЙ Окт.'!V43:W43+'[11]МЕТАЛЛОСТРОЙ Нояб.'!V43:W43,'[11]МЕТАЛЛОСТРОЙ Нояб.'!V43:W43,'[12]МЕТАЛЛОСТРОЙ Дек.'!V43:W43)</f>
        <v>0</v>
      </c>
      <c r="X57" s="276"/>
      <c r="Y57" s="108">
        <f>SUM('[1]МЕТАЛЛОСТРОЙ Янв.'!X43:Y43,'[2]МЕТАЛЛОСТРОЙ Февр.'!X43:Y43,'[3]МЕТАЛЛОСТРОЙ Март'!X43:Y43,'[4]МЕТАЛЛОСТРОЙ Апр.'!X43:Y43,'[5]МЕТАЛЛОСТРОЙ Май'!X43:Y43,'[6]МЕТАЛЛОСТРОЙ Июнь'!X43:Y43,'[7]МЕТАЛЛОСТРОЙ Июль'!X43:Y43,'[8]МЕТАЛЛОСТРОЙ Авг.'!X43:Y43,'[9]МЕТАЛЛОСТРОЙ Сент.'!X43:Y43,'[10]МЕТАЛЛОСТРОЙ Окт.'!X43:Y43+'[11]МЕТАЛЛОСТРОЙ Нояб.'!X43:Y43,'[11]МЕТАЛЛОСТРОЙ Нояб.'!X43:Y43,'[12]МЕТАЛЛОСТРОЙ Дек.'!X43:Y43)</f>
        <v>0</v>
      </c>
      <c r="Z57" s="276"/>
      <c r="AA57" s="108">
        <f>SUM('[1]МЕТАЛЛОСТРОЙ Янв.'!Z43:AA43,'[2]МЕТАЛЛОСТРОЙ Февр.'!Z43:AA43,'[3]МЕТАЛЛОСТРОЙ Март'!Z43:AA43,'[4]МЕТАЛЛОСТРОЙ Апр.'!Z43:AA43,'[5]МЕТАЛЛОСТРОЙ Май'!Z43:AA43,'[6]МЕТАЛЛОСТРОЙ Июнь'!Z43:AA43,'[7]МЕТАЛЛОСТРОЙ Июль'!Z43:AA43,'[8]МЕТАЛЛОСТРОЙ Авг.'!Z43:AA43,'[9]МЕТАЛЛОСТРОЙ Сент.'!Z43:AA43,'[10]МЕТАЛЛОСТРОЙ Окт.'!Z43:AA43+'[11]МЕТАЛЛОСТРОЙ Нояб.'!Z43:AA43,'[11]МЕТАЛЛОСТРОЙ Нояб.'!Z43:AA43,'[12]МЕТАЛЛОСТРОЙ Дек.'!Z43:AA43)</f>
        <v>0</v>
      </c>
      <c r="AB57" s="276"/>
      <c r="AC57" s="108">
        <f>SUM('[1]МЕТАЛЛОСТРОЙ Янв.'!AB43:AC43,'[2]МЕТАЛЛОСТРОЙ Февр.'!AB43:AC43,'[3]МЕТАЛЛОСТРОЙ Март'!AB43:AC43,'[4]МЕТАЛЛОСТРОЙ Апр.'!AB43:AC43,'[5]МЕТАЛЛОСТРОЙ Май'!AB43:AC43,'[6]МЕТАЛЛОСТРОЙ Июнь'!AB43:AC43,'[7]МЕТАЛЛОСТРОЙ Июль'!AB43:AC43,'[8]МЕТАЛЛОСТРОЙ Авг.'!AB43:AC43,'[9]МЕТАЛЛОСТРОЙ Сент.'!AB43:AC43,'[10]МЕТАЛЛОСТРОЙ Окт.'!AB43:AC43+'[11]МЕТАЛЛОСТРОЙ Нояб.'!AB43:AC43,'[11]МЕТАЛЛОСТРОЙ Нояб.'!AB43:AC43,'[12]МЕТАЛЛОСТРОЙ Дек.'!AB43:AC43)</f>
        <v>0</v>
      </c>
      <c r="AD57" s="276"/>
      <c r="AE57" s="108">
        <f>SUM('[1]МЕТАЛЛОСТРОЙ Янв.'!AD43:AE43,'[2]МЕТАЛЛОСТРОЙ Февр.'!AD43:AE43,'[3]МЕТАЛЛОСТРОЙ Март'!AD43:AE43,'[4]МЕТАЛЛОСТРОЙ Апр.'!AD43:AE43,'[5]МЕТАЛЛОСТРОЙ Май'!AD43:AE43,'[6]МЕТАЛЛОСТРОЙ Июнь'!AD43:AE43,'[7]МЕТАЛЛОСТРОЙ Июль'!AD43:AE43,'[8]МЕТАЛЛОСТРОЙ Авг.'!AD43:AE43,'[9]МЕТАЛЛОСТРОЙ Сент.'!AD43:AE43,'[10]МЕТАЛЛОСТРОЙ Окт.'!AD43:AE43+'[11]МЕТАЛЛОСТРОЙ Нояб.'!AD43:AE43,'[11]МЕТАЛЛОСТРОЙ Нояб.'!AD43:AE43,'[12]МЕТАЛЛОСТРОЙ Дек.'!AD43:AE43)</f>
        <v>0</v>
      </c>
      <c r="AF57" s="276"/>
      <c r="AG57" s="108">
        <f>SUM('[1]МЕТАЛЛОСТРОЙ Янв.'!AF43:AG43,'[2]МЕТАЛЛОСТРОЙ Февр.'!AF43:AG43,'[3]МЕТАЛЛОСТРОЙ Март'!AF43:AG43,'[4]МЕТАЛЛОСТРОЙ Апр.'!AF43:AG43,'[5]МЕТАЛЛОСТРОЙ Май'!AF43:AG43,'[6]МЕТАЛЛОСТРОЙ Июнь'!AF43:AG43,'[7]МЕТАЛЛОСТРОЙ Июль'!AF43:AG43,'[8]МЕТАЛЛОСТРОЙ Авг.'!AF43:AG43,'[9]МЕТАЛЛОСТРОЙ Сент.'!AF43:AG43,'[10]МЕТАЛЛОСТРОЙ Окт.'!AF43:AG43+'[11]МЕТАЛЛОСТРОЙ Нояб.'!AF43:AG43,'[11]МЕТАЛЛОСТРОЙ Нояб.'!AF43:AG43,'[12]МЕТАЛЛОСТРОЙ Дек.'!AF43:AG43)</f>
        <v>0</v>
      </c>
      <c r="AH57" s="276"/>
      <c r="AI57" s="108">
        <f>SUM('[1]МЕТАЛЛОСТРОЙ Янв.'!AH43:AI43,'[2]МЕТАЛЛОСТРОЙ Февр.'!AH43:AI43,'[3]МЕТАЛЛОСТРОЙ Март'!AH43:AI43,'[4]МЕТАЛЛОСТРОЙ Апр.'!AH43:AI43,'[5]МЕТАЛЛОСТРОЙ Май'!AH43:AI43,'[6]МЕТАЛЛОСТРОЙ Июнь'!AH43:AI43,'[7]МЕТАЛЛОСТРОЙ Июль'!AH43:AI43,'[8]МЕТАЛЛОСТРОЙ Авг.'!AH43:AI43,'[9]МЕТАЛЛОСТРОЙ Сент.'!AH43:AI43,'[10]МЕТАЛЛОСТРОЙ Окт.'!AH43:AI43+'[11]МЕТАЛЛОСТРОЙ Нояб.'!AH43:AI43,'[11]МЕТАЛЛОСТРОЙ Нояб.'!AH43:AI43,'[12]МЕТАЛЛОСТРОЙ Дек.'!AH43:AI43)</f>
        <v>0</v>
      </c>
      <c r="AJ57" s="276"/>
      <c r="AK57" s="108">
        <f>SUM('[1]МЕТАЛЛОСТРОЙ Янв.'!AJ43:AK43,'[2]МЕТАЛЛОСТРОЙ Февр.'!AJ43:AK43,'[3]МЕТАЛЛОСТРОЙ Март'!AJ43:AK43,'[4]МЕТАЛЛОСТРОЙ Апр.'!AJ43:AK43,'[5]МЕТАЛЛОСТРОЙ Май'!AJ43:AK43,'[6]МЕТАЛЛОСТРОЙ Июнь'!AJ43:AK43,'[7]МЕТАЛЛОСТРОЙ Июль'!AJ43:AK43,'[8]МЕТАЛЛОСТРОЙ Авг.'!AJ43:AK43,'[9]МЕТАЛЛОСТРОЙ Сент.'!AJ43:AK43,'[10]МЕТАЛЛОСТРОЙ Окт.'!AJ43:AK43+'[11]МЕТАЛЛОСТРОЙ Нояб.'!AJ43:AK43,'[11]МЕТАЛЛОСТРОЙ Нояб.'!AJ43:AK43,'[12]МЕТАЛЛОСТРОЙ Дек.'!AJ43:AK43)</f>
        <v>0</v>
      </c>
      <c r="AL57" s="276"/>
      <c r="AM57" s="108">
        <f>SUM('[1]МЕТАЛЛОСТРОЙ Янв.'!AL43:AM43,'[2]МЕТАЛЛОСТРОЙ Февр.'!AL43:AM43,'[3]МЕТАЛЛОСТРОЙ Март'!AL43:AM43,'[4]МЕТАЛЛОСТРОЙ Апр.'!AL43:AM43,'[5]МЕТАЛЛОСТРОЙ Май'!AL43:AM43,'[6]МЕТАЛЛОСТРОЙ Июнь'!AL43:AM43,'[7]МЕТАЛЛОСТРОЙ Июль'!AL43:AM43,'[8]МЕТАЛЛОСТРОЙ Авг.'!AL43:AM43,'[9]МЕТАЛЛОСТРОЙ Сент.'!AL43:AM43,'[10]МЕТАЛЛОСТРОЙ Окт.'!AL43:AM43+'[11]МЕТАЛЛОСТРОЙ Нояб.'!AL43:AM43,'[11]МЕТАЛЛОСТРОЙ Нояб.'!AL43:AM43,'[12]МЕТАЛЛОСТРОЙ Дек.'!AL43:AM43)</f>
        <v>1</v>
      </c>
      <c r="AN57" s="276"/>
      <c r="AO57" s="108">
        <f>SUM('[1]МЕТАЛЛОСТРОЙ Янв.'!AN43:AO43,'[2]МЕТАЛЛОСТРОЙ Февр.'!AN43:AO43,'[3]МЕТАЛЛОСТРОЙ Март'!AN43:AO43,'[4]МЕТАЛЛОСТРОЙ Апр.'!AN43:AO43,'[5]МЕТАЛЛОСТРОЙ Май'!AN43:AO43,'[6]МЕТАЛЛОСТРОЙ Июнь'!AN43:AO43,'[7]МЕТАЛЛОСТРОЙ Июль'!AN43:AO43,'[8]МЕТАЛЛОСТРОЙ Авг.'!AN43:AO43,'[9]МЕТАЛЛОСТРОЙ Сент.'!AN43:AO43,'[10]МЕТАЛЛОСТРОЙ Окт.'!AN43:AO43+'[11]МЕТАЛЛОСТРОЙ Нояб.'!AN43:AO43,'[11]МЕТАЛЛОСТРОЙ Нояб.'!AN43:AO43,'[12]МЕТАЛЛОСТРОЙ Дек.'!AN43:AO43)</f>
        <v>0</v>
      </c>
      <c r="AP57" s="276"/>
      <c r="AQ57" s="108">
        <f>SUM('[1]МЕТАЛЛОСТРОЙ Янв.'!AP43:AQ43,'[2]МЕТАЛЛОСТРОЙ Февр.'!AP43:AQ43,'[3]МЕТАЛЛОСТРОЙ Март'!AP43:AQ43,'[4]МЕТАЛЛОСТРОЙ Апр.'!AP43:AQ43,'[5]МЕТАЛЛОСТРОЙ Май'!AP43:AQ43,'[6]МЕТАЛЛОСТРОЙ Июнь'!AP43:AQ43,'[7]МЕТАЛЛОСТРОЙ Июль'!AP43:AQ43,'[8]МЕТАЛЛОСТРОЙ Авг.'!AP43:AQ43,'[9]МЕТАЛЛОСТРОЙ Сент.'!AP43:AQ43,'[10]МЕТАЛЛОСТРОЙ Окт.'!AP43:AQ43+'[11]МЕТАЛЛОСТРОЙ Нояб.'!AP43:AQ43,'[11]МЕТАЛЛОСТРОЙ Нояб.'!AP43:AQ43,'[12]МЕТАЛЛОСТРОЙ Дек.'!AP43:AQ43)</f>
        <v>0</v>
      </c>
      <c r="AR57" s="276"/>
      <c r="AS57" s="108">
        <f>SUM('[1]МЕТАЛЛОСТРОЙ Янв.'!AR43:AS43,'[2]МЕТАЛЛОСТРОЙ Февр.'!AR43:AS43,'[3]МЕТАЛЛОСТРОЙ Март'!AR43:AS43,'[4]МЕТАЛЛОСТРОЙ Апр.'!AR43:AS43,'[5]МЕТАЛЛОСТРОЙ Май'!AR43:AS43,'[6]МЕТАЛЛОСТРОЙ Июнь'!AR43:AS43,'[7]МЕТАЛЛОСТРОЙ Июль'!AR43:AS43,'[8]МЕТАЛЛОСТРОЙ Авг.'!AR43:AS43,'[9]МЕТАЛЛОСТРОЙ Сент.'!AR43:AS43,'[10]МЕТАЛЛОСТРОЙ Окт.'!AR43:AS43+'[11]МЕТАЛЛОСТРОЙ Нояб.'!AR43:AS43,'[11]МЕТАЛЛОСТРОЙ Нояб.'!AR43:AS43,'[12]МЕТАЛЛОСТРОЙ Дек.'!AR43:AS43)</f>
        <v>0</v>
      </c>
      <c r="AT57" s="276"/>
      <c r="AU57" s="108">
        <f>SUM('[1]МЕТАЛЛОСТРОЙ Янв.'!AT43:AU43,'[2]МЕТАЛЛОСТРОЙ Февр.'!AT43:AU43,'[3]МЕТАЛЛОСТРОЙ Март'!AT43:AU43,'[4]МЕТАЛЛОСТРОЙ Апр.'!AT43:AU43,'[5]МЕТАЛЛОСТРОЙ Май'!AT43:AU43,'[6]МЕТАЛЛОСТРОЙ Июнь'!AT43:AU43,'[7]МЕТАЛЛОСТРОЙ Июль'!AT43:AU43,'[8]МЕТАЛЛОСТРОЙ Авг.'!AT43:AU43,'[9]МЕТАЛЛОСТРОЙ Сент.'!AT43:AU43,'[10]МЕТАЛЛОСТРОЙ Окт.'!AT43:AU43+'[11]МЕТАЛЛОСТРОЙ Нояб.'!AT43:AU43,'[11]МЕТАЛЛОСТРОЙ Нояб.'!AT43:AU43,'[12]МЕТАЛЛОСТРОЙ Дек.'!AT43:AU43)</f>
        <v>0</v>
      </c>
      <c r="AV57" s="276"/>
      <c r="AW57" s="108">
        <f>SUM('[1]МЕТАЛЛОСТРОЙ Янв.'!AV43:AW43,'[2]МЕТАЛЛОСТРОЙ Февр.'!AV43:AW43,'[3]МЕТАЛЛОСТРОЙ Март'!AV43:AW43,'[4]МЕТАЛЛОСТРОЙ Апр.'!AV43:AW43,'[5]МЕТАЛЛОСТРОЙ Май'!AV43:AW43,'[6]МЕТАЛЛОСТРОЙ Июнь'!AV43:AW43,'[7]МЕТАЛЛОСТРОЙ Июль'!AV43:AW43,'[8]МЕТАЛЛОСТРОЙ Авг.'!AV43:AW43,'[9]МЕТАЛЛОСТРОЙ Сент.'!AV43:AW43,'[10]МЕТАЛЛОСТРОЙ Окт.'!AV43:AW43+'[11]МЕТАЛЛОСТРОЙ Нояб.'!AV43:AW43,'[11]МЕТАЛЛОСТРОЙ Нояб.'!AV43:AW43,'[12]МЕТАЛЛОСТРОЙ Дек.'!AV43:AW43)</f>
        <v>0.25</v>
      </c>
      <c r="AX57" s="276"/>
      <c r="AY57" s="108">
        <f>SUM('[1]МЕТАЛЛОСТРОЙ Янв.'!AX43:AY43,'[2]МЕТАЛЛОСТРОЙ Февр.'!AX43:AY43,'[3]МЕТАЛЛОСТРОЙ Март'!AX43:AY43,'[4]МЕТАЛЛОСТРОЙ Апр.'!AX43:AY43,'[5]МЕТАЛЛОСТРОЙ Май'!AX43:AY43,'[6]МЕТАЛЛОСТРОЙ Июнь'!AX43:AY43,'[7]МЕТАЛЛОСТРОЙ Июль'!AX43:AY43,'[8]МЕТАЛЛОСТРОЙ Авг.'!AX43:AY43,'[9]МЕТАЛЛОСТРОЙ Сент.'!AX43:AY43,'[10]МЕТАЛЛОСТРОЙ Окт.'!AX43:AY43+'[11]МЕТАЛЛОСТРОЙ Нояб.'!AX43:AY43,'[11]МЕТАЛЛОСТРОЙ Нояб.'!AX43:AY43,'[12]МЕТАЛЛОСТРОЙ Дек.'!AX43:AY43)</f>
        <v>0</v>
      </c>
      <c r="AZ57" s="59">
        <v>6</v>
      </c>
      <c r="BA57" s="108">
        <f>SUM('[1]МЕТАЛЛОСТРОЙ Янв.'!AZ43:BA43,'[2]МЕТАЛЛОСТРОЙ Февр.'!AZ43:BA43,'[3]МЕТАЛЛОСТРОЙ Март'!AZ43:BA43,'[4]МЕТАЛЛОСТРОЙ Апр.'!AZ43:BA43,'[5]МЕТАЛЛОСТРОЙ Май'!AZ43:BA43,'[6]МЕТАЛЛОСТРОЙ Июнь'!AZ43:BA43,'[7]МЕТАЛЛОСТРОЙ Июль'!AZ43:BA43,'[8]МЕТАЛЛОСТРОЙ Авг.'!AZ43:BA43,'[9]МЕТАЛЛОСТРОЙ Сент.'!AZ43:BA43,'[10]МЕТАЛЛОСТРОЙ Окт.'!AZ43:BA43+'[11]МЕТАЛЛОСТРОЙ Нояб.'!AZ43:BA43,'[11]МЕТАЛЛОСТРОЙ Нояб.'!AZ43:BA43,'[12]МЕТАЛЛОСТРОЙ Дек.'!AZ43:BA43)</f>
        <v>1.25</v>
      </c>
      <c r="BB57" s="59">
        <v>6</v>
      </c>
      <c r="BC57" s="108">
        <f>SUM('[1]МЕТАЛЛОСТРОЙ Янв.'!BB43:BC43,'[2]МЕТАЛЛОСТРОЙ Февр.'!BB43:BC43,'[3]МЕТАЛЛОСТРОЙ Март'!BB43:BC43,'[4]МЕТАЛЛОСТРОЙ Апр.'!BB43:BC43,'[5]МЕТАЛЛОСТРОЙ Май'!BB43:BC43,'[6]МЕТАЛЛОСТРОЙ Июнь'!BB43:BC43,'[7]МЕТАЛЛОСТРОЙ Июль'!BB43:BC43,'[8]МЕТАЛЛОСТРОЙ Авг.'!BB43:BC43,'[9]МЕТАЛЛОСТРОЙ Сент.'!BB43:BC43,'[10]МЕТАЛЛОСТРОЙ Окт.'!BB43:BC43+'[11]МЕТАЛЛОСТРОЙ Нояб.'!BB43:BC43,'[11]МЕТАЛЛОСТРОЙ Нояб.'!BB43:BC43,'[12]МЕТАЛЛОСТРОЙ Дек.'!BB43:BC43)</f>
        <v>1.75</v>
      </c>
      <c r="BD57" s="276"/>
      <c r="BE57" s="108">
        <f>SUM('[1]МЕТАЛЛОСТРОЙ Янв.'!BD43:BE43,'[2]МЕТАЛЛОСТРОЙ Февр.'!BD43:BE43,'[3]МЕТАЛЛОСТРОЙ Март'!BD43:BE43,'[4]МЕТАЛЛОСТРОЙ Апр.'!BD43:BE43,'[5]МЕТАЛЛОСТРОЙ Май'!BD43:BE43,'[6]МЕТАЛЛОСТРОЙ Июнь'!BD43:BE43,'[7]МЕТАЛЛОСТРОЙ Июль'!BD43:BE43,'[8]МЕТАЛЛОСТРОЙ Авг.'!BD43:BE43,'[9]МЕТАЛЛОСТРОЙ Сент.'!BD43:BE43,'[10]МЕТАЛЛОСТРОЙ Окт.'!BD43:BE43+'[11]МЕТАЛЛОСТРОЙ Нояб.'!BD43:BE43,'[11]МЕТАЛЛОСТРОЙ Нояб.'!BD43:BE43,'[12]МЕТАЛЛОСТРОЙ Дек.'!BD43:BE43)</f>
        <v>0</v>
      </c>
      <c r="BF57" s="276"/>
      <c r="BG57" s="108">
        <f>SUM('[1]МЕТАЛЛОСТРОЙ Янв.'!BF43:BG43,'[2]МЕТАЛЛОСТРОЙ Февр.'!BF43:BG43,'[3]МЕТАЛЛОСТРОЙ Март'!BF43:BG43,'[4]МЕТАЛЛОСТРОЙ Апр.'!BF43:BG43,'[5]МЕТАЛЛОСТРОЙ Май'!BF43:BG43,'[6]МЕТАЛЛОСТРОЙ Июнь'!BF43:BG43,'[7]МЕТАЛЛОСТРОЙ Июль'!BF43:BG43,'[8]МЕТАЛЛОСТРОЙ Авг.'!BF43:BG43,'[9]МЕТАЛЛОСТРОЙ Сент.'!BF43:BG43,'[10]МЕТАЛЛОСТРОЙ Окт.'!BF43:BG43+'[11]МЕТАЛЛОСТРОЙ Нояб.'!BF43:BG43,'[11]МЕТАЛЛОСТРОЙ Нояб.'!BF43:BG43,'[12]МЕТАЛЛОСТРОЙ Дек.'!BF43:BG43)</f>
        <v>0</v>
      </c>
      <c r="BH57" s="276"/>
      <c r="BI57" s="108">
        <f>SUM('[1]МЕТАЛЛОСТРОЙ Янв.'!BH43:BI43,'[2]МЕТАЛЛОСТРОЙ Февр.'!BH43:BI43,'[3]МЕТАЛЛОСТРОЙ Март'!BH43:BI43,'[4]МЕТАЛЛОСТРОЙ Апр.'!BH43:BI43,'[5]МЕТАЛЛОСТРОЙ Май'!BH43:BI43,'[6]МЕТАЛЛОСТРОЙ Июнь'!BH43:BI43,'[7]МЕТАЛЛОСТРОЙ Июль'!BH43:BI43,'[8]МЕТАЛЛОСТРОЙ Авг.'!BH43:BI43,'[9]МЕТАЛЛОСТРОЙ Сент.'!BH43:BI43,'[10]МЕТАЛЛОСТРОЙ Окт.'!BH43:BI43+'[11]МЕТАЛЛОСТРОЙ Нояб.'!BH43:BI43,'[11]МЕТАЛЛОСТРОЙ Нояб.'!BH43:BI43,'[12]МЕТАЛЛОСТРОЙ Дек.'!BH43:BI43)</f>
        <v>0</v>
      </c>
      <c r="BJ57" s="276"/>
      <c r="BK57" s="108">
        <f>SUM('[1]МЕТАЛЛОСТРОЙ Янв.'!BJ43:BK43,'[2]МЕТАЛЛОСТРОЙ Февр.'!BJ43:BK43,'[3]МЕТАЛЛОСТРОЙ Март'!BJ43:BK43,'[4]МЕТАЛЛОСТРОЙ Апр.'!BJ43:BK43,'[5]МЕТАЛЛОСТРОЙ Май'!BJ43:BK43,'[6]МЕТАЛЛОСТРОЙ Июнь'!BJ43:BK43,'[7]МЕТАЛЛОСТРОЙ Июль'!BJ43:BK43,'[8]МЕТАЛЛОСТРОЙ Авг.'!BJ43:BK43,'[9]МЕТАЛЛОСТРОЙ Сент.'!BJ43:BK43,'[10]МЕТАЛЛОСТРОЙ Окт.'!BJ43:BK43+'[11]МЕТАЛЛОСТРОЙ Нояб.'!BJ43:BK43,'[11]МЕТАЛЛОСТРОЙ Нояб.'!BJ43:BK43,'[12]МЕТАЛЛОСТРОЙ Дек.'!BJ43:BK43)</f>
        <v>0</v>
      </c>
      <c r="BL57" s="276"/>
      <c r="BM57" s="108">
        <f>SUM('[1]МЕТАЛЛОСТРОЙ Янв.'!BL43:BM43,'[2]МЕТАЛЛОСТРОЙ Февр.'!BL43:BM43,'[3]МЕТАЛЛОСТРОЙ Март'!BL43:BM43,'[4]МЕТАЛЛОСТРОЙ Апр.'!BL43:BM43,'[5]МЕТАЛЛОСТРОЙ Май'!BL43:BM43,'[6]МЕТАЛЛОСТРОЙ Июнь'!BL43:BM43,'[7]МЕТАЛЛОСТРОЙ Июль'!BL43:BM43,'[8]МЕТАЛЛОСТРОЙ Авг.'!BL43:BM43,'[9]МЕТАЛЛОСТРОЙ Сент.'!BL43:BM43,'[10]МЕТАЛЛОСТРОЙ Окт.'!BL43:BM43+'[11]МЕТАЛЛОСТРОЙ Нояб.'!BL43:BM43,'[11]МЕТАЛЛОСТРОЙ Нояб.'!BL43:BM43,'[12]МЕТАЛЛОСТРОЙ Дек.'!BL43:BM43)</f>
        <v>1</v>
      </c>
      <c r="BN57" s="276"/>
      <c r="BO57" s="108">
        <f>SUM('[1]МЕТАЛЛОСТРОЙ Янв.'!BN43:BO43,'[2]МЕТАЛЛОСТРОЙ Февр.'!BN43:BO43,'[3]МЕТАЛЛОСТРОЙ Март'!BN43:BO43,'[4]МЕТАЛЛОСТРОЙ Апр.'!BN43:BO43,'[5]МЕТАЛЛОСТРОЙ Май'!BN43:BO43,'[6]МЕТАЛЛОСТРОЙ Июнь'!BN43:BO43,'[7]МЕТАЛЛОСТРОЙ Июль'!BN43:BO43,'[8]МЕТАЛЛОСТРОЙ Авг.'!BN43:BO43,'[9]МЕТАЛЛОСТРОЙ Сент.'!BN43:BO43,'[10]МЕТАЛЛОСТРОЙ Окт.'!BN43:BO43+'[11]МЕТАЛЛОСТРОЙ Нояб.'!BN43:BO43,'[11]МЕТАЛЛОСТРОЙ Нояб.'!BN43:BO43,'[12]МЕТАЛЛОСТРОЙ Дек.'!BN43:BO43)</f>
        <v>0</v>
      </c>
      <c r="BP57" s="276"/>
      <c r="BQ57" s="108">
        <f>SUM('[1]МЕТАЛЛОСТРОЙ Янв.'!BP43:BQ43,'[2]МЕТАЛЛОСТРОЙ Февр.'!BP43:BQ43,'[3]МЕТАЛЛОСТРОЙ Март'!BP43:BQ43,'[4]МЕТАЛЛОСТРОЙ Апр.'!BP43:BQ43,'[5]МЕТАЛЛОСТРОЙ Май'!BP43:BQ43,'[6]МЕТАЛЛОСТРОЙ Июнь'!BP43:BQ43,'[7]МЕТАЛЛОСТРОЙ Июль'!BP43:BQ43,'[8]МЕТАЛЛОСТРОЙ Авг.'!BP43:BQ43,'[9]МЕТАЛЛОСТРОЙ Сент.'!BP43:BQ43,'[10]МЕТАЛЛОСТРОЙ Окт.'!BP43:BQ43+'[11]МЕТАЛЛОСТРОЙ Нояб.'!BP43:BQ43,'[11]МЕТАЛЛОСТРОЙ Нояб.'!BP43:BQ43,'[12]МЕТАЛЛОСТРОЙ Дек.'!BP43:BQ43)</f>
        <v>0</v>
      </c>
      <c r="BR57" s="276"/>
      <c r="BS57" s="108">
        <f>SUM('[1]МЕТАЛЛОСТРОЙ Янв.'!BR43:BS43,'[2]МЕТАЛЛОСТРОЙ Февр.'!BR43:BS43,'[3]МЕТАЛЛОСТРОЙ Март'!BR43:BS43,'[4]МЕТАЛЛОСТРОЙ Апр.'!BR43:BS43,'[5]МЕТАЛЛОСТРОЙ Май'!BR43:BS43,'[6]МЕТАЛЛОСТРОЙ Июнь'!BR43:BS43,'[7]МЕТАЛЛОСТРОЙ Июль'!BR43:BS43,'[8]МЕТАЛЛОСТРОЙ Авг.'!BR43:BS43,'[9]МЕТАЛЛОСТРОЙ Сент.'!BR43:BS43,'[10]МЕТАЛЛОСТРОЙ Окт.'!BR43:BS43+'[11]МЕТАЛЛОСТРОЙ Нояб.'!BR43:BS43,'[11]МЕТАЛЛОСТРОЙ Нояб.'!BR43:BS43,'[12]МЕТАЛЛОСТРОЙ Дек.'!BR43:BS43)</f>
        <v>0</v>
      </c>
      <c r="BT57" s="276"/>
      <c r="BU57" s="108">
        <f>SUM('[1]МЕТАЛЛОСТРОЙ Янв.'!BT43:BU43,'[2]МЕТАЛЛОСТРОЙ Февр.'!BT43:BU43,'[3]МЕТАЛЛОСТРОЙ Март'!BT43:BU43,'[4]МЕТАЛЛОСТРОЙ Апр.'!BT43:BU43,'[5]МЕТАЛЛОСТРОЙ Май'!BT43:BU43,'[6]МЕТАЛЛОСТРОЙ Июнь'!BT43:BU43,'[7]МЕТАЛЛОСТРОЙ Июль'!BT43:BU43,'[8]МЕТАЛЛОСТРОЙ Авг.'!BT43:BU43,'[9]МЕТАЛЛОСТРОЙ Сент.'!BT43:BU43,'[10]МЕТАЛЛОСТРОЙ Окт.'!BT43:BU43+'[11]МЕТАЛЛОСТРОЙ Нояб.'!BT43:BU43,'[11]МЕТАЛЛОСТРОЙ Нояб.'!BT43:BU43,'[12]МЕТАЛЛОСТРОЙ Дек.'!BT43:BU43)</f>
        <v>0</v>
      </c>
      <c r="BV57" s="276"/>
      <c r="BW57" s="108">
        <f>SUM('[1]МЕТАЛЛОСТРОЙ Янв.'!BV43:BW43,'[2]МЕТАЛЛОСТРОЙ Февр.'!BV43:BW43,'[3]МЕТАЛЛОСТРОЙ Март'!BV43:BW43,'[4]МЕТАЛЛОСТРОЙ Апр.'!BV43:BW43,'[5]МЕТАЛЛОСТРОЙ Май'!BV43:BW43,'[6]МЕТАЛЛОСТРОЙ Июнь'!BV43:BW43,'[7]МЕТАЛЛОСТРОЙ Июль'!BV43:BW43,'[8]МЕТАЛЛОСТРОЙ Авг.'!BV43:BW43,'[9]МЕТАЛЛОСТРОЙ Сент.'!BV43:BW43,'[10]МЕТАЛЛОСТРОЙ Окт.'!BV43:BW43+'[11]МЕТАЛЛОСТРОЙ Нояб.'!BV43:BW43,'[11]МЕТАЛЛОСТРОЙ Нояб.'!BV43:BW43,'[12]МЕТАЛЛОСТРОЙ Дек.'!BV43:BW43)</f>
        <v>0</v>
      </c>
      <c r="BX57" s="276"/>
      <c r="BY57" s="108">
        <f>SUM('[1]МЕТАЛЛОСТРОЙ Янв.'!BX43:BY43,'[2]МЕТАЛЛОСТРОЙ Февр.'!BX43:BY43,'[3]МЕТАЛЛОСТРОЙ Март'!BX43:BY43,'[4]МЕТАЛЛОСТРОЙ Апр.'!BX43:BY43,'[5]МЕТАЛЛОСТРОЙ Май'!BX43:BY43,'[6]МЕТАЛЛОСТРОЙ Июнь'!BX43:BY43,'[7]МЕТАЛЛОСТРОЙ Июль'!BX43:BY43,'[8]МЕТАЛЛОСТРОЙ Авг.'!BX43:BY43,'[9]МЕТАЛЛОСТРОЙ Сент.'!BX43:BY43,'[10]МЕТАЛЛОСТРОЙ Окт.'!BX43:BY43+'[11]МЕТАЛЛОСТРОЙ Нояб.'!BX43:BY43,'[11]МЕТАЛЛОСТРОЙ Нояб.'!BX43:BY43,'[12]МЕТАЛЛОСТРОЙ Дек.'!BX43:BY43)</f>
        <v>0</v>
      </c>
      <c r="BZ57" s="276"/>
      <c r="CA57" s="108">
        <f>SUM('[1]МЕТАЛЛОСТРОЙ Янв.'!BZ43:CA43,'[2]МЕТАЛЛОСТРОЙ Февр.'!BZ43:CA43,'[3]МЕТАЛЛОСТРОЙ Март'!BZ43:CA43,'[4]МЕТАЛЛОСТРОЙ Апр.'!BZ43:CA43,'[5]МЕТАЛЛОСТРОЙ Май'!BZ43:CA43,'[6]МЕТАЛЛОСТРОЙ Июнь'!BZ43:CA43,'[7]МЕТАЛЛОСТРОЙ Июль'!BZ43:CA43,'[8]МЕТАЛЛОСТРОЙ Авг.'!BZ43:CA43,'[9]МЕТАЛЛОСТРОЙ Сент.'!BZ43:CA43,'[10]МЕТАЛЛОСТРОЙ Окт.'!BZ43:CA43+'[11]МЕТАЛЛОСТРОЙ Нояб.'!BZ43:CA43,'[11]МЕТАЛЛОСТРОЙ Нояб.'!BZ43:CA43,'[12]МЕТАЛЛОСТРОЙ Дек.'!BZ43:CA43)</f>
        <v>2</v>
      </c>
      <c r="CB57" s="276"/>
      <c r="CC57" s="108">
        <f>SUM('[1]МЕТАЛЛОСТРОЙ Янв.'!CB43:CC43,'[2]МЕТАЛЛОСТРОЙ Февр.'!CB43:CC43,'[3]МЕТАЛЛОСТРОЙ Март'!CB43:CC43,'[4]МЕТАЛЛОСТРОЙ Апр.'!CB43:CC43,'[5]МЕТАЛЛОСТРОЙ Май'!CB43:CC43,'[6]МЕТАЛЛОСТРОЙ Июнь'!CB43:CC43,'[7]МЕТАЛЛОСТРОЙ Июль'!CB43:CC43,'[8]МЕТАЛЛОСТРОЙ Авг.'!CB43:CC43,'[9]МЕТАЛЛОСТРОЙ Сент.'!CB43:CC43,'[10]МЕТАЛЛОСТРОЙ Окт.'!CB43:CC43+'[11]МЕТАЛЛОСТРОЙ Нояб.'!CB43:CC43,'[11]МЕТАЛЛОСТРОЙ Нояб.'!CB43:CC43,'[12]МЕТАЛЛОСТРОЙ Дек.'!CB43:CC43)</f>
        <v>3.5</v>
      </c>
      <c r="CD57" s="248"/>
      <c r="CE57" s="108">
        <f>SUM('[1]МЕТАЛЛОСТРОЙ Янв.'!CD43:CE43,'[2]МЕТАЛЛОСТРОЙ Февр.'!CD43:CE43,'[3]МЕТАЛЛОСТРОЙ Март'!CD43:CE43,'[4]МЕТАЛЛОСТРОЙ Апр.'!CD43:CE43,'[5]МЕТАЛЛОСТРОЙ Май'!CD43:CE43,'[6]МЕТАЛЛОСТРОЙ Июнь'!CD43:CE43,'[7]МЕТАЛЛОСТРОЙ Июль'!CD43:CE43,'[8]МЕТАЛЛОСТРОЙ Авг.'!CD43:CE43,'[9]МЕТАЛЛОСТРОЙ Сент.'!CD43:CE43,'[10]МЕТАЛЛОСТРОЙ Окт.'!CD43:CE43+'[11]МЕТАЛЛОСТРОЙ Нояб.'!CD43:CE43,'[11]МЕТАЛЛОСТРОЙ Нояб.'!CD43:CE43,'[12]МЕТАЛЛОСТРОЙ Дек.'!CD43:CE43)</f>
        <v>0</v>
      </c>
      <c r="CF57" s="248"/>
      <c r="CG57" s="108">
        <f>SUM('[1]МЕТАЛЛОСТРОЙ Янв.'!CF43:CG43,'[2]МЕТАЛЛОСТРОЙ Февр.'!CF43:CG43,'[3]МЕТАЛЛОСТРОЙ Март'!CF43:CG43,'[4]МЕТАЛЛОСТРОЙ Апр.'!CF43:CG43,'[5]МЕТАЛЛОСТРОЙ Май'!CF43:CG43,'[6]МЕТАЛЛОСТРОЙ Июнь'!CF43:CG43,'[7]МЕТАЛЛОСТРОЙ Июль'!CF43:CG43,'[8]МЕТАЛЛОСТРОЙ Авг.'!CF43:CG43,'[9]МЕТАЛЛОСТРОЙ Сент.'!CF43:CG43,'[10]МЕТАЛЛОСТРОЙ Окт.'!CF43:CG43+'[11]МЕТАЛЛОСТРОЙ Нояб.'!CF43:CG43,'[11]МЕТАЛЛОСТРОЙ Нояб.'!CF43:CG43,'[12]МЕТАЛЛОСТРОЙ Дек.'!CF43:CG43)</f>
        <v>0</v>
      </c>
      <c r="CH57" s="248">
        <v>4</v>
      </c>
      <c r="CI57" s="108">
        <f>SUM('[1]МЕТАЛЛОСТРОЙ Янв.'!CH43:CI43,'[2]МЕТАЛЛОСТРОЙ Февр.'!CH43:CI43,'[3]МЕТАЛЛОСТРОЙ Март'!CH43:CI43,'[4]МЕТАЛЛОСТРОЙ Апр.'!CH43:CI43,'[5]МЕТАЛЛОСТРОЙ Май'!CH43:CI43,'[6]МЕТАЛЛОСТРОЙ Июнь'!CH43:CI43,'[7]МЕТАЛЛОСТРОЙ Июль'!CH43:CI43,'[8]МЕТАЛЛОСТРОЙ Авг.'!CH43:CI43,'[9]МЕТАЛЛОСТРОЙ Сент.'!CH43:CI43,'[10]МЕТАЛЛОСТРОЙ Окт.'!CH43:CI43+'[11]МЕТАЛЛОСТРОЙ Нояб.'!CH43:CI43,'[11]МЕТАЛЛОСТРОЙ Нояб.'!CH43:CI43,'[12]МЕТАЛЛОСТРОЙ Дек.'!CH43:CI43)</f>
        <v>10</v>
      </c>
      <c r="CJ57" s="276"/>
      <c r="CK57" s="108">
        <f>SUM('[1]МЕТАЛЛОСТРОЙ Янв.'!CJ43:CK43,'[2]МЕТАЛЛОСТРОЙ Февр.'!CJ43:CK43,'[3]МЕТАЛЛОСТРОЙ Март'!CJ43:CK43,'[4]МЕТАЛЛОСТРОЙ Апр.'!CJ43:CK43,'[5]МЕТАЛЛОСТРОЙ Май'!CJ43:CK43,'[6]МЕТАЛЛОСТРОЙ Июнь'!CJ43:CK43,'[7]МЕТАЛЛОСТРОЙ Июль'!CJ43:CK43,'[8]МЕТАЛЛОСТРОЙ Авг.'!CJ43:CK43,'[9]МЕТАЛЛОСТРОЙ Сент.'!CJ43:CK43,'[10]МЕТАЛЛОСТРОЙ Окт.'!CJ43:CK43+'[11]МЕТАЛЛОСТРОЙ Нояб.'!CJ43:CK43,'[11]МЕТАЛЛОСТРОЙ Нояб.'!CJ43:CK43,'[12]МЕТАЛЛОСТРОЙ Дек.'!CJ43:CK43)</f>
        <v>0</v>
      </c>
      <c r="CL57" s="276"/>
      <c r="CM57" s="108">
        <f>SUM('[1]МЕТАЛЛОСТРОЙ Янв.'!CL43:CM43,'[2]МЕТАЛЛОСТРОЙ Февр.'!CL43:CM43,'[3]МЕТАЛЛОСТРОЙ Март'!CL43:CM43,'[4]МЕТАЛЛОСТРОЙ Апр.'!CL43:CM43,'[5]МЕТАЛЛОСТРОЙ Май'!CL43:CM43,'[6]МЕТАЛЛОСТРОЙ Июнь'!CL43:CM43,'[7]МЕТАЛЛОСТРОЙ Июль'!CL43:CM43,'[8]МЕТАЛЛОСТРОЙ Авг.'!CL43:CM43,'[9]МЕТАЛЛОСТРОЙ Сент.'!CL43:CM43,'[10]МЕТАЛЛОСТРОЙ Окт.'!CL43:CM43+'[11]МЕТАЛЛОСТРОЙ Нояб.'!CL43:CM43,'[11]МЕТАЛЛОСТРОЙ Нояб.'!CL43:CM43,'[12]МЕТАЛЛОСТРОЙ Дек.'!CL43:CM43)</f>
        <v>0</v>
      </c>
      <c r="CN57" s="248">
        <v>6</v>
      </c>
      <c r="CO57" s="108">
        <f>SUM('[1]МЕТАЛЛОСТРОЙ Янв.'!CN43:CO43,'[2]МЕТАЛЛОСТРОЙ Февр.'!CN43:CO43,'[3]МЕТАЛЛОСТРОЙ Март'!CN43:CO43,'[4]МЕТАЛЛОСТРОЙ Апр.'!CN43:CO43,'[5]МЕТАЛЛОСТРОЙ Май'!CN43:CO43,'[6]МЕТАЛЛОСТРОЙ Июнь'!CN43:CO43,'[7]МЕТАЛЛОСТРОЙ Июль'!CN43:CO43,'[8]МЕТАЛЛОСТРОЙ Авг.'!CN43:CO43,'[9]МЕТАЛЛОСТРОЙ Сент.'!CN43:CO43,'[10]МЕТАЛЛОСТРОЙ Окт.'!CN43:CO43+'[11]МЕТАЛЛОСТРОЙ Нояб.'!CN43:CO43,'[11]МЕТАЛЛОСТРОЙ Нояб.'!CN43:CO43,'[12]МЕТАЛЛОСТРОЙ Дек.'!CN43:CO43)</f>
        <v>0</v>
      </c>
      <c r="CP57" s="79"/>
      <c r="CQ57" s="79"/>
      <c r="CR57" s="79"/>
    </row>
    <row r="58" spans="1:96" ht="15.9" customHeight="1" x14ac:dyDescent="0.3">
      <c r="A58" s="380"/>
      <c r="B58" s="447"/>
      <c r="C58" s="7" t="s">
        <v>13</v>
      </c>
      <c r="D58" s="276"/>
      <c r="E58" s="108">
        <f>SUM('[1]МЕТАЛЛОСТРОЙ Янв.'!D44:E44,'[2]МЕТАЛЛОСТРОЙ Февр.'!D44:E44,'[3]МЕТАЛЛОСТРОЙ Март'!D44:E44,'[4]МЕТАЛЛОСТРОЙ Апр.'!D44:E44,'[5]МЕТАЛЛОСТРОЙ Май'!D44:E44,'[6]МЕТАЛЛОСТРОЙ Июнь'!D44:E44,'[7]МЕТАЛЛОСТРОЙ Июль'!D44:E44,'[8]МЕТАЛЛОСТРОЙ Авг.'!D44:E44,'[9]МЕТАЛЛОСТРОЙ Сент.'!D44:E44,'[10]МЕТАЛЛОСТРОЙ Окт.'!D44:E44+'[11]МЕТАЛЛОСТРОЙ Нояб.'!D44:E44,'[11]МЕТАЛЛОСТРОЙ Нояб.'!D44:E44,'[12]МЕТАЛЛОСТРОЙ Дек.'!D44:E44)</f>
        <v>0</v>
      </c>
      <c r="F58" s="276"/>
      <c r="G58" s="108">
        <f>SUM('[1]МЕТАЛЛОСТРОЙ Янв.'!F44:G44,'[2]МЕТАЛЛОСТРОЙ Февр.'!F44:G44,'[3]МЕТАЛЛОСТРОЙ Март'!F44:G44,'[4]МЕТАЛЛОСТРОЙ Апр.'!F44:G44,'[5]МЕТАЛЛОСТРОЙ Май'!F44:G44,'[6]МЕТАЛЛОСТРОЙ Июнь'!F44:G44,'[7]МЕТАЛЛОСТРОЙ Июль'!F44:G44,'[8]МЕТАЛЛОСТРОЙ Авг.'!F44:G44,'[9]МЕТАЛЛОСТРОЙ Сент.'!F44:G44,'[10]МЕТАЛЛОСТРОЙ Окт.'!F44:G44+'[11]МЕТАЛЛОСТРОЙ Нояб.'!F44:G44,'[11]МЕТАЛЛОСТРОЙ Нояб.'!F44:G44,'[12]МЕТАЛЛОСТРОЙ Дек.'!F44:G44)</f>
        <v>0</v>
      </c>
      <c r="H58" s="276"/>
      <c r="I58" s="108">
        <f>SUM('[1]МЕТАЛЛОСТРОЙ Янв.'!H44:I44,'[2]МЕТАЛЛОСТРОЙ Февр.'!H44:I44,'[3]МЕТАЛЛОСТРОЙ Март'!H44:I44,'[4]МЕТАЛЛОСТРОЙ Апр.'!H44:I44,'[5]МЕТАЛЛОСТРОЙ Май'!H44:I44,'[6]МЕТАЛЛОСТРОЙ Июнь'!H44:I44,'[7]МЕТАЛЛОСТРОЙ Июль'!H44:I44,'[8]МЕТАЛЛОСТРОЙ Авг.'!H44:I44,'[9]МЕТАЛЛОСТРОЙ Сент.'!H44:I44,'[10]МЕТАЛЛОСТРОЙ Окт.'!H44:I44+'[11]МЕТАЛЛОСТРОЙ Нояб.'!H44:I44,'[11]МЕТАЛЛОСТРОЙ Нояб.'!H44:I44,'[12]МЕТАЛЛОСТРОЙ Дек.'!H44:I44)</f>
        <v>2.956</v>
      </c>
      <c r="J58" s="276"/>
      <c r="K58" s="108">
        <f>SUM('[1]МЕТАЛЛОСТРОЙ Янв.'!J44:K44,'[2]МЕТАЛЛОСТРОЙ Февр.'!J44:K44,'[3]МЕТАЛЛОСТРОЙ Март'!J44:K44,'[4]МЕТАЛЛОСТРОЙ Апр.'!J44:K44,'[5]МЕТАЛЛОСТРОЙ Май'!J44:K44,'[6]МЕТАЛЛОСТРОЙ Июнь'!J44:K44,'[7]МЕТАЛЛОСТРОЙ Июль'!J44:K44,'[8]МЕТАЛЛОСТРОЙ Авг.'!J44:K44,'[9]МЕТАЛЛОСТРОЙ Сент.'!J44:K44,'[10]МЕТАЛЛОСТРОЙ Окт.'!J44:K44+'[11]МЕТАЛЛОСТРОЙ Нояб.'!J44:K44,'[11]МЕТАЛЛОСТРОЙ Нояб.'!J44:K44,'[12]МЕТАЛЛОСТРОЙ Дек.'!J44:K44)</f>
        <v>1.4630000000000001</v>
      </c>
      <c r="L58" s="276"/>
      <c r="M58" s="108">
        <f>SUM('[1]МЕТАЛЛОСТРОЙ Янв.'!L44:M44,'[2]МЕТАЛЛОСТРОЙ Февр.'!L44:M44,'[3]МЕТАЛЛОСТРОЙ Март'!L44:M44,'[4]МЕТАЛЛОСТРОЙ Апр.'!L44:M44,'[5]МЕТАЛЛОСТРОЙ Май'!L44:M44,'[6]МЕТАЛЛОСТРОЙ Июнь'!L44:M44,'[7]МЕТАЛЛОСТРОЙ Июль'!L44:M44,'[8]МЕТАЛЛОСТРОЙ Авг.'!L44:M44,'[9]МЕТАЛЛОСТРОЙ Сент.'!L44:M44,'[10]МЕТАЛЛОСТРОЙ Окт.'!L44:M44+'[11]МЕТАЛЛОСТРОЙ Нояб.'!L44:M44,'[11]МЕТАЛЛОСТРОЙ Нояб.'!L44:M44,'[12]МЕТАЛЛОСТРОЙ Дек.'!L44:M44)</f>
        <v>2.9809999999999999</v>
      </c>
      <c r="N58" s="276"/>
      <c r="O58" s="108">
        <f>SUM('[1]МЕТАЛЛОСТРОЙ Янв.'!N44:O44,'[2]МЕТАЛЛОСТРОЙ Февр.'!N44:O44,'[3]МЕТАЛЛОСТРОЙ Март'!N44:O44,'[4]МЕТАЛЛОСТРОЙ Апр.'!N44:O44,'[5]МЕТАЛЛОСТРОЙ Май'!N44:O44,'[6]МЕТАЛЛОСТРОЙ Июнь'!N44:O44,'[7]МЕТАЛЛОСТРОЙ Июль'!N44:O44,'[8]МЕТАЛЛОСТРОЙ Авг.'!N44:O44,'[9]МЕТАЛЛОСТРОЙ Сент.'!N44:O44,'[10]МЕТАЛЛОСТРОЙ Окт.'!N44:O44+'[11]МЕТАЛЛОСТРОЙ Нояб.'!N44:O44,'[11]МЕТАЛЛОСТРОЙ Нояб.'!N44:O44,'[12]МЕТАЛЛОСТРОЙ Дек.'!N44:O44)</f>
        <v>4.3159999999999998</v>
      </c>
      <c r="P58" s="276"/>
      <c r="Q58" s="108">
        <f>SUM('[1]МЕТАЛЛОСТРОЙ Янв.'!P44:Q44,'[2]МЕТАЛЛОСТРОЙ Февр.'!P44:Q44,'[3]МЕТАЛЛОСТРОЙ Март'!P44:Q44,'[4]МЕТАЛЛОСТРОЙ Апр.'!P44:Q44,'[5]МЕТАЛЛОСТРОЙ Май'!P44:Q44,'[6]МЕТАЛЛОСТРОЙ Июнь'!P44:Q44,'[7]МЕТАЛЛОСТРОЙ Июль'!P44:Q44,'[8]МЕТАЛЛОСТРОЙ Авг.'!P44:Q44,'[9]МЕТАЛЛОСТРОЙ Сент.'!P44:Q44,'[10]МЕТАЛЛОСТРОЙ Окт.'!P44:Q44+'[11]МЕТАЛЛОСТРОЙ Нояб.'!P44:Q44,'[11]МЕТАЛЛОСТРОЙ Нояб.'!P44:Q44,'[12]МЕТАЛЛОСТРОЙ Дек.'!P44:Q44)</f>
        <v>0</v>
      </c>
      <c r="R58" s="276"/>
      <c r="S58" s="108">
        <f>SUM('[1]МЕТАЛЛОСТРОЙ Янв.'!R44:S44,'[2]МЕТАЛЛОСТРОЙ Февр.'!R44:S44,'[3]МЕТАЛЛОСТРОЙ Март'!R44:S44,'[4]МЕТАЛЛОСТРОЙ Апр.'!R44:S44,'[5]МЕТАЛЛОСТРОЙ Май'!R44:S44,'[6]МЕТАЛЛОСТРОЙ Июнь'!R44:S44,'[7]МЕТАЛЛОСТРОЙ Июль'!R44:S44,'[8]МЕТАЛЛОСТРОЙ Авг.'!R44:S44,'[9]МЕТАЛЛОСТРОЙ Сент.'!R44:S44,'[10]МЕТАЛЛОСТРОЙ Окт.'!R44:S44+'[11]МЕТАЛЛОСТРОЙ Нояб.'!R44:S44,'[11]МЕТАЛЛОСТРОЙ Нояб.'!R44:S44,'[12]МЕТАЛЛОСТРОЙ Дек.'!R44:S44)</f>
        <v>0</v>
      </c>
      <c r="T58" s="276"/>
      <c r="U58" s="108">
        <f>SUM('[1]МЕТАЛЛОСТРОЙ Янв.'!T44:U44,'[2]МЕТАЛЛОСТРОЙ Февр.'!T44:U44,'[3]МЕТАЛЛОСТРОЙ Март'!T44:U44,'[4]МЕТАЛЛОСТРОЙ Апр.'!T44:U44,'[5]МЕТАЛЛОСТРОЙ Май'!T44:U44,'[6]МЕТАЛЛОСТРОЙ Июнь'!T44:U44,'[7]МЕТАЛЛОСТРОЙ Июль'!T44:U44,'[8]МЕТАЛЛОСТРОЙ Авг.'!T44:U44,'[9]МЕТАЛЛОСТРОЙ Сент.'!T44:U44,'[10]МЕТАЛЛОСТРОЙ Окт.'!T44:U44+'[11]МЕТАЛЛОСТРОЙ Нояб.'!T44:U44,'[11]МЕТАЛЛОСТРОЙ Нояб.'!T44:U44,'[12]МЕТАЛЛОСТРОЙ Дек.'!T44:U44)</f>
        <v>0</v>
      </c>
      <c r="V58" s="276"/>
      <c r="W58" s="108">
        <f>SUM('[1]МЕТАЛЛОСТРОЙ Янв.'!V44:W44,'[2]МЕТАЛЛОСТРОЙ Февр.'!V44:W44,'[3]МЕТАЛЛОСТРОЙ Март'!V44:W44,'[4]МЕТАЛЛОСТРОЙ Апр.'!V44:W44,'[5]МЕТАЛЛОСТРОЙ Май'!V44:W44,'[6]МЕТАЛЛОСТРОЙ Июнь'!V44:W44,'[7]МЕТАЛЛОСТРОЙ Июль'!V44:W44,'[8]МЕТАЛЛОСТРОЙ Авг.'!V44:W44,'[9]МЕТАЛЛОСТРОЙ Сент.'!V44:W44,'[10]МЕТАЛЛОСТРОЙ Окт.'!V44:W44+'[11]МЕТАЛЛОСТРОЙ Нояб.'!V44:W44,'[11]МЕТАЛЛОСТРОЙ Нояб.'!V44:W44,'[12]МЕТАЛЛОСТРОЙ Дек.'!V44:W44)</f>
        <v>0</v>
      </c>
      <c r="X58" s="276"/>
      <c r="Y58" s="108">
        <f>SUM('[1]МЕТАЛЛОСТРОЙ Янв.'!X44:Y44,'[2]МЕТАЛЛОСТРОЙ Февр.'!X44:Y44,'[3]МЕТАЛЛОСТРОЙ Март'!X44:Y44,'[4]МЕТАЛЛОСТРОЙ Апр.'!X44:Y44,'[5]МЕТАЛЛОСТРОЙ Май'!X44:Y44,'[6]МЕТАЛЛОСТРОЙ Июнь'!X44:Y44,'[7]МЕТАЛЛОСТРОЙ Июль'!X44:Y44,'[8]МЕТАЛЛОСТРОЙ Авг.'!X44:Y44,'[9]МЕТАЛЛОСТРОЙ Сент.'!X44:Y44,'[10]МЕТАЛЛОСТРОЙ Окт.'!X44:Y44+'[11]МЕТАЛЛОСТРОЙ Нояб.'!X44:Y44,'[11]МЕТАЛЛОСТРОЙ Нояб.'!X44:Y44,'[12]МЕТАЛЛОСТРОЙ Дек.'!X44:Y44)</f>
        <v>0</v>
      </c>
      <c r="Z58" s="276"/>
      <c r="AA58" s="108">
        <f>SUM('[1]МЕТАЛЛОСТРОЙ Янв.'!Z44:AA44,'[2]МЕТАЛЛОСТРОЙ Февр.'!Z44:AA44,'[3]МЕТАЛЛОСТРОЙ Март'!Z44:AA44,'[4]МЕТАЛЛОСТРОЙ Апр.'!Z44:AA44,'[5]МЕТАЛЛОСТРОЙ Май'!Z44:AA44,'[6]МЕТАЛЛОСТРОЙ Июнь'!Z44:AA44,'[7]МЕТАЛЛОСТРОЙ Июль'!Z44:AA44,'[8]МЕТАЛЛОСТРОЙ Авг.'!Z44:AA44,'[9]МЕТАЛЛОСТРОЙ Сент.'!Z44:AA44,'[10]МЕТАЛЛОСТРОЙ Окт.'!Z44:AA44+'[11]МЕТАЛЛОСТРОЙ Нояб.'!Z44:AA44,'[11]МЕТАЛЛОСТРОЙ Нояб.'!Z44:AA44,'[12]МЕТАЛЛОСТРОЙ Дек.'!Z44:AA44)</f>
        <v>0</v>
      </c>
      <c r="AB58" s="276"/>
      <c r="AC58" s="108">
        <f>SUM('[1]МЕТАЛЛОСТРОЙ Янв.'!AB44:AC44,'[2]МЕТАЛЛОСТРОЙ Февр.'!AB44:AC44,'[3]МЕТАЛЛОСТРОЙ Март'!AB44:AC44,'[4]МЕТАЛЛОСТРОЙ Апр.'!AB44:AC44,'[5]МЕТАЛЛОСТРОЙ Май'!AB44:AC44,'[6]МЕТАЛЛОСТРОЙ Июнь'!AB44:AC44,'[7]МЕТАЛЛОСТРОЙ Июль'!AB44:AC44,'[8]МЕТАЛЛОСТРОЙ Авг.'!AB44:AC44,'[9]МЕТАЛЛОСТРОЙ Сент.'!AB44:AC44,'[10]МЕТАЛЛОСТРОЙ Окт.'!AB44:AC44+'[11]МЕТАЛЛОСТРОЙ Нояб.'!AB44:AC44,'[11]МЕТАЛЛОСТРОЙ Нояб.'!AB44:AC44,'[12]МЕТАЛЛОСТРОЙ Дек.'!AB44:AC44)</f>
        <v>0</v>
      </c>
      <c r="AD58" s="276"/>
      <c r="AE58" s="108">
        <f>SUM('[1]МЕТАЛЛОСТРОЙ Янв.'!AD44:AE44,'[2]МЕТАЛЛОСТРОЙ Февр.'!AD44:AE44,'[3]МЕТАЛЛОСТРОЙ Март'!AD44:AE44,'[4]МЕТАЛЛОСТРОЙ Апр.'!AD44:AE44,'[5]МЕТАЛЛОСТРОЙ Май'!AD44:AE44,'[6]МЕТАЛЛОСТРОЙ Июнь'!AD44:AE44,'[7]МЕТАЛЛОСТРОЙ Июль'!AD44:AE44,'[8]МЕТАЛЛОСТРОЙ Авг.'!AD44:AE44,'[9]МЕТАЛЛОСТРОЙ Сент.'!AD44:AE44,'[10]МЕТАЛЛОСТРОЙ Окт.'!AD44:AE44+'[11]МЕТАЛЛОСТРОЙ Нояб.'!AD44:AE44,'[11]МЕТАЛЛОСТРОЙ Нояб.'!AD44:AE44,'[12]МЕТАЛЛОСТРОЙ Дек.'!AD44:AE44)</f>
        <v>0</v>
      </c>
      <c r="AF58" s="276"/>
      <c r="AG58" s="108">
        <f>SUM('[1]МЕТАЛЛОСТРОЙ Янв.'!AF44:AG44,'[2]МЕТАЛЛОСТРОЙ Февр.'!AF44:AG44,'[3]МЕТАЛЛОСТРОЙ Март'!AF44:AG44,'[4]МЕТАЛЛОСТРОЙ Апр.'!AF44:AG44,'[5]МЕТАЛЛОСТРОЙ Май'!AF44:AG44,'[6]МЕТАЛЛОСТРОЙ Июнь'!AF44:AG44,'[7]МЕТАЛЛОСТРОЙ Июль'!AF44:AG44,'[8]МЕТАЛЛОСТРОЙ Авг.'!AF44:AG44,'[9]МЕТАЛЛОСТРОЙ Сент.'!AF44:AG44,'[10]МЕТАЛЛОСТРОЙ Окт.'!AF44:AG44+'[11]МЕТАЛЛОСТРОЙ Нояб.'!AF44:AG44,'[11]МЕТАЛЛОСТРОЙ Нояб.'!AF44:AG44,'[12]МЕТАЛЛОСТРОЙ Дек.'!AF44:AG44)</f>
        <v>0</v>
      </c>
      <c r="AH58" s="276"/>
      <c r="AI58" s="108">
        <f>SUM('[1]МЕТАЛЛОСТРОЙ Янв.'!AH44:AI44,'[2]МЕТАЛЛОСТРОЙ Февр.'!AH44:AI44,'[3]МЕТАЛЛОСТРОЙ Март'!AH44:AI44,'[4]МЕТАЛЛОСТРОЙ Апр.'!AH44:AI44,'[5]МЕТАЛЛОСТРОЙ Май'!AH44:AI44,'[6]МЕТАЛЛОСТРОЙ Июнь'!AH44:AI44,'[7]МЕТАЛЛОСТРОЙ Июль'!AH44:AI44,'[8]МЕТАЛЛОСТРОЙ Авг.'!AH44:AI44,'[9]МЕТАЛЛОСТРОЙ Сент.'!AH44:AI44,'[10]МЕТАЛЛОСТРОЙ Окт.'!AH44:AI44+'[11]МЕТАЛЛОСТРОЙ Нояб.'!AH44:AI44,'[11]МЕТАЛЛОСТРОЙ Нояб.'!AH44:AI44,'[12]МЕТАЛЛОСТРОЙ Дек.'!AH44:AI44)</f>
        <v>0</v>
      </c>
      <c r="AJ58" s="276"/>
      <c r="AK58" s="108">
        <f>SUM('[1]МЕТАЛЛОСТРОЙ Янв.'!AJ44:AK44,'[2]МЕТАЛЛОСТРОЙ Февр.'!AJ44:AK44,'[3]МЕТАЛЛОСТРОЙ Март'!AJ44:AK44,'[4]МЕТАЛЛОСТРОЙ Апр.'!AJ44:AK44,'[5]МЕТАЛЛОСТРОЙ Май'!AJ44:AK44,'[6]МЕТАЛЛОСТРОЙ Июнь'!AJ44:AK44,'[7]МЕТАЛЛОСТРОЙ Июль'!AJ44:AK44,'[8]МЕТАЛЛОСТРОЙ Авг.'!AJ44:AK44,'[9]МЕТАЛЛОСТРОЙ Сент.'!AJ44:AK44,'[10]МЕТАЛЛОСТРОЙ Окт.'!AJ44:AK44+'[11]МЕТАЛЛОСТРОЙ Нояб.'!AJ44:AK44,'[11]МЕТАЛЛОСТРОЙ Нояб.'!AJ44:AK44,'[12]МЕТАЛЛОСТРОЙ Дек.'!AJ44:AK44)</f>
        <v>0</v>
      </c>
      <c r="AL58" s="276"/>
      <c r="AM58" s="108">
        <f>SUM('[1]МЕТАЛЛОСТРОЙ Янв.'!AL44:AM44,'[2]МЕТАЛЛОСТРОЙ Февр.'!AL44:AM44,'[3]МЕТАЛЛОСТРОЙ Март'!AL44:AM44,'[4]МЕТАЛЛОСТРОЙ Апр.'!AL44:AM44,'[5]МЕТАЛЛОСТРОЙ Май'!AL44:AM44,'[6]МЕТАЛЛОСТРОЙ Июнь'!AL44:AM44,'[7]МЕТАЛЛОСТРОЙ Июль'!AL44:AM44,'[8]МЕТАЛЛОСТРОЙ Авг.'!AL44:AM44,'[9]МЕТАЛЛОСТРОЙ Сент.'!AL44:AM44,'[10]МЕТАЛЛОСТРОЙ Окт.'!AL44:AM44+'[11]МЕТАЛЛОСТРОЙ Нояб.'!AL44:AM44,'[11]МЕТАЛЛОСТРОЙ Нояб.'!AL44:AM44,'[12]МЕТАЛЛОСТРОЙ Дек.'!AL44:AM44)</f>
        <v>0.59899999999999998</v>
      </c>
      <c r="AN58" s="276"/>
      <c r="AO58" s="108">
        <f>SUM('[1]МЕТАЛЛОСТРОЙ Янв.'!AN44:AO44,'[2]МЕТАЛЛОСТРОЙ Февр.'!AN44:AO44,'[3]МЕТАЛЛОСТРОЙ Март'!AN44:AO44,'[4]МЕТАЛЛОСТРОЙ Апр.'!AN44:AO44,'[5]МЕТАЛЛОСТРОЙ Май'!AN44:AO44,'[6]МЕТАЛЛОСТРОЙ Июнь'!AN44:AO44,'[7]МЕТАЛЛОСТРОЙ Июль'!AN44:AO44,'[8]МЕТАЛЛОСТРОЙ Авг.'!AN44:AO44,'[9]МЕТАЛЛОСТРОЙ Сент.'!AN44:AO44,'[10]МЕТАЛЛОСТРОЙ Окт.'!AN44:AO44+'[11]МЕТАЛЛОСТРОЙ Нояб.'!AN44:AO44,'[11]МЕТАЛЛОСТРОЙ Нояб.'!AN44:AO44,'[12]МЕТАЛЛОСТРОЙ Дек.'!AN44:AO44)</f>
        <v>0</v>
      </c>
      <c r="AP58" s="276"/>
      <c r="AQ58" s="108">
        <f>SUM('[1]МЕТАЛЛОСТРОЙ Янв.'!AP44:AQ44,'[2]МЕТАЛЛОСТРОЙ Февр.'!AP44:AQ44,'[3]МЕТАЛЛОСТРОЙ Март'!AP44:AQ44,'[4]МЕТАЛЛОСТРОЙ Апр.'!AP44:AQ44,'[5]МЕТАЛЛОСТРОЙ Май'!AP44:AQ44,'[6]МЕТАЛЛОСТРОЙ Июнь'!AP44:AQ44,'[7]МЕТАЛЛОСТРОЙ Июль'!AP44:AQ44,'[8]МЕТАЛЛОСТРОЙ Авг.'!AP44:AQ44,'[9]МЕТАЛЛОСТРОЙ Сент.'!AP44:AQ44,'[10]МЕТАЛЛОСТРОЙ Окт.'!AP44:AQ44+'[11]МЕТАЛЛОСТРОЙ Нояб.'!AP44:AQ44,'[11]МЕТАЛЛОСТРОЙ Нояб.'!AP44:AQ44,'[12]МЕТАЛЛОСТРОЙ Дек.'!AP44:AQ44)</f>
        <v>0</v>
      </c>
      <c r="AR58" s="276"/>
      <c r="AS58" s="108">
        <f>SUM('[1]МЕТАЛЛОСТРОЙ Янв.'!AR44:AS44,'[2]МЕТАЛЛОСТРОЙ Февр.'!AR44:AS44,'[3]МЕТАЛЛОСТРОЙ Март'!AR44:AS44,'[4]МЕТАЛЛОСТРОЙ Апр.'!AR44:AS44,'[5]МЕТАЛЛОСТРОЙ Май'!AR44:AS44,'[6]МЕТАЛЛОСТРОЙ Июнь'!AR44:AS44,'[7]МЕТАЛЛОСТРОЙ Июль'!AR44:AS44,'[8]МЕТАЛЛОСТРОЙ Авг.'!AR44:AS44,'[9]МЕТАЛЛОСТРОЙ Сент.'!AR44:AS44,'[10]МЕТАЛЛОСТРОЙ Окт.'!AR44:AS44+'[11]МЕТАЛЛОСТРОЙ Нояб.'!AR44:AS44,'[11]МЕТАЛЛОСТРОЙ Нояб.'!AR44:AS44,'[12]МЕТАЛЛОСТРОЙ Дек.'!AR44:AS44)</f>
        <v>0</v>
      </c>
      <c r="AT58" s="276"/>
      <c r="AU58" s="108">
        <f>SUM('[1]МЕТАЛЛОСТРОЙ Янв.'!AT44:AU44,'[2]МЕТАЛЛОСТРОЙ Февр.'!AT44:AU44,'[3]МЕТАЛЛОСТРОЙ Март'!AT44:AU44,'[4]МЕТАЛЛОСТРОЙ Апр.'!AT44:AU44,'[5]МЕТАЛЛОСТРОЙ Май'!AT44:AU44,'[6]МЕТАЛЛОСТРОЙ Июнь'!AT44:AU44,'[7]МЕТАЛЛОСТРОЙ Июль'!AT44:AU44,'[8]МЕТАЛЛОСТРОЙ Авг.'!AT44:AU44,'[9]МЕТАЛЛОСТРОЙ Сент.'!AT44:AU44,'[10]МЕТАЛЛОСТРОЙ Окт.'!AT44:AU44+'[11]МЕТАЛЛОСТРОЙ Нояб.'!AT44:AU44,'[11]МЕТАЛЛОСТРОЙ Нояб.'!AT44:AU44,'[12]МЕТАЛЛОСТРОЙ Дек.'!AT44:AU44)</f>
        <v>0</v>
      </c>
      <c r="AV58" s="276"/>
      <c r="AW58" s="108">
        <f>SUM('[1]МЕТАЛЛОСТРОЙ Янв.'!AV44:AW44,'[2]МЕТАЛЛОСТРОЙ Февр.'!AV44:AW44,'[3]МЕТАЛЛОСТРОЙ Март'!AV44:AW44,'[4]МЕТАЛЛОСТРОЙ Апр.'!AV44:AW44,'[5]МЕТАЛЛОСТРОЙ Май'!AV44:AW44,'[6]МЕТАЛЛОСТРОЙ Июнь'!AV44:AW44,'[7]МЕТАЛЛОСТРОЙ Июль'!AV44:AW44,'[8]МЕТАЛЛОСТРОЙ Авг.'!AV44:AW44,'[9]МЕТАЛЛОСТРОЙ Сент.'!AV44:AW44,'[10]МЕТАЛЛОСТРОЙ Окт.'!AV44:AW44+'[11]МЕТАЛЛОСТРОЙ Нояб.'!AV44:AW44,'[11]МЕТАЛЛОСТРОЙ Нояб.'!AV44:AW44,'[12]МЕТАЛЛОСТРОЙ Дек.'!AV44:AW44)</f>
        <v>0.24099999999999999</v>
      </c>
      <c r="AX58" s="276"/>
      <c r="AY58" s="108">
        <f>SUM('[1]МЕТАЛЛОСТРОЙ Янв.'!AX44:AY44,'[2]МЕТАЛЛОСТРОЙ Февр.'!AX44:AY44,'[3]МЕТАЛЛОСТРОЙ Март'!AX44:AY44,'[4]МЕТАЛЛОСТРОЙ Апр.'!AX44:AY44,'[5]МЕТАЛЛОСТРОЙ Май'!AX44:AY44,'[6]МЕТАЛЛОСТРОЙ Июнь'!AX44:AY44,'[7]МЕТАЛЛОСТРОЙ Июль'!AX44:AY44,'[8]МЕТАЛЛОСТРОЙ Авг.'!AX44:AY44,'[9]МЕТАЛЛОСТРОЙ Сент.'!AX44:AY44,'[10]МЕТАЛЛОСТРОЙ Окт.'!AX44:AY44+'[11]МЕТАЛЛОСТРОЙ Нояб.'!AX44:AY44,'[11]МЕТАЛЛОСТРОЙ Нояб.'!AX44:AY44,'[12]МЕТАЛЛОСТРОЙ Дек.'!AX44:AY44)</f>
        <v>0</v>
      </c>
      <c r="AZ58" s="59">
        <v>9</v>
      </c>
      <c r="BA58" s="108">
        <f>SUM('[1]МЕТАЛЛОСТРОЙ Янв.'!AZ44:BA44,'[2]МЕТАЛЛОСТРОЙ Февр.'!AZ44:BA44,'[3]МЕТАЛЛОСТРОЙ Март'!AZ44:BA44,'[4]МЕТАЛЛОСТРОЙ Апр.'!AZ44:BA44,'[5]МЕТАЛЛОСТРОЙ Май'!AZ44:BA44,'[6]МЕТАЛЛОСТРОЙ Июнь'!AZ44:BA44,'[7]МЕТАЛЛОСТРОЙ Июль'!AZ44:BA44,'[8]МЕТАЛЛОСТРОЙ Авг.'!AZ44:BA44,'[9]МЕТАЛЛОСТРОЙ Сент.'!AZ44:BA44,'[10]МЕТАЛЛОСТРОЙ Окт.'!AZ44:BA44+'[11]МЕТАЛЛОСТРОЙ Нояб.'!AZ44:BA44,'[11]МЕТАЛЛОСТРОЙ Нояб.'!AZ44:BA44,'[12]МЕТАЛЛОСТРОЙ Дек.'!AZ44:BA44)</f>
        <v>2.9809999999999999</v>
      </c>
      <c r="BB58" s="59">
        <v>9</v>
      </c>
      <c r="BC58" s="108">
        <f>SUM('[1]МЕТАЛЛОСТРОЙ Янв.'!BB44:BC44,'[2]МЕТАЛЛОСТРОЙ Февр.'!BB44:BC44,'[3]МЕТАЛЛОСТРОЙ Март'!BB44:BC44,'[4]МЕТАЛЛОСТРОЙ Апр.'!BB44:BC44,'[5]МЕТАЛЛОСТРОЙ Май'!BB44:BC44,'[6]МЕТАЛЛОСТРОЙ Июнь'!BB44:BC44,'[7]МЕТАЛЛОСТРОЙ Июль'!BB44:BC44,'[8]МЕТАЛЛОСТРОЙ Авг.'!BB44:BC44,'[9]МЕТАЛЛОСТРОЙ Сент.'!BB44:BC44,'[10]МЕТАЛЛОСТРОЙ Окт.'!BB44:BC44+'[11]МЕТАЛЛОСТРОЙ Нояб.'!BB44:BC44,'[11]МЕТАЛЛОСТРОЙ Нояб.'!BB44:BC44,'[12]МЕТАЛЛОСТРОЙ Дек.'!BB44:BC44)</f>
        <v>3.6789999999999998</v>
      </c>
      <c r="BD58" s="276"/>
      <c r="BE58" s="108">
        <f>SUM('[1]МЕТАЛЛОСТРОЙ Янв.'!BD44:BE44,'[2]МЕТАЛЛОСТРОЙ Февр.'!BD44:BE44,'[3]МЕТАЛЛОСТРОЙ Март'!BD44:BE44,'[4]МЕТАЛЛОСТРОЙ Апр.'!BD44:BE44,'[5]МЕТАЛЛОСТРОЙ Май'!BD44:BE44,'[6]МЕТАЛЛОСТРОЙ Июнь'!BD44:BE44,'[7]МЕТАЛЛОСТРОЙ Июль'!BD44:BE44,'[8]МЕТАЛЛОСТРОЙ Авг.'!BD44:BE44,'[9]МЕТАЛЛОСТРОЙ Сент.'!BD44:BE44,'[10]МЕТАЛЛОСТРОЙ Окт.'!BD44:BE44+'[11]МЕТАЛЛОСТРОЙ Нояб.'!BD44:BE44,'[11]МЕТАЛЛОСТРОЙ Нояб.'!BD44:BE44,'[12]МЕТАЛЛОСТРОЙ Дек.'!BD44:BE44)</f>
        <v>0</v>
      </c>
      <c r="BF58" s="276"/>
      <c r="BG58" s="108">
        <f>SUM('[1]МЕТАЛЛОСТРОЙ Янв.'!BF44:BG44,'[2]МЕТАЛЛОСТРОЙ Февр.'!BF44:BG44,'[3]МЕТАЛЛОСТРОЙ Март'!BF44:BG44,'[4]МЕТАЛЛОСТРОЙ Апр.'!BF44:BG44,'[5]МЕТАЛЛОСТРОЙ Май'!BF44:BG44,'[6]МЕТАЛЛОСТРОЙ Июнь'!BF44:BG44,'[7]МЕТАЛЛОСТРОЙ Июль'!BF44:BG44,'[8]МЕТАЛЛОСТРОЙ Авг.'!BF44:BG44,'[9]МЕТАЛЛОСТРОЙ Сент.'!BF44:BG44,'[10]МЕТАЛЛОСТРОЙ Окт.'!BF44:BG44+'[11]МЕТАЛЛОСТРОЙ Нояб.'!BF44:BG44,'[11]МЕТАЛЛОСТРОЙ Нояб.'!BF44:BG44,'[12]МЕТАЛЛОСТРОЙ Дек.'!BF44:BG44)</f>
        <v>0</v>
      </c>
      <c r="BH58" s="276"/>
      <c r="BI58" s="108">
        <f>SUM('[1]МЕТАЛЛОСТРОЙ Янв.'!BH44:BI44,'[2]МЕТАЛЛОСТРОЙ Февр.'!BH44:BI44,'[3]МЕТАЛЛОСТРОЙ Март'!BH44:BI44,'[4]МЕТАЛЛОСТРОЙ Апр.'!BH44:BI44,'[5]МЕТАЛЛОСТРОЙ Май'!BH44:BI44,'[6]МЕТАЛЛОСТРОЙ Июнь'!BH44:BI44,'[7]МЕТАЛЛОСТРОЙ Июль'!BH44:BI44,'[8]МЕТАЛЛОСТРОЙ Авг.'!BH44:BI44,'[9]МЕТАЛЛОСТРОЙ Сент.'!BH44:BI44,'[10]МЕТАЛЛОСТРОЙ Окт.'!BH44:BI44+'[11]МЕТАЛЛОСТРОЙ Нояб.'!BH44:BI44,'[11]МЕТАЛЛОСТРОЙ Нояб.'!BH44:BI44,'[12]МЕТАЛЛОСТРОЙ Дек.'!BH44:BI44)</f>
        <v>0</v>
      </c>
      <c r="BJ58" s="276"/>
      <c r="BK58" s="108">
        <f>SUM('[1]МЕТАЛЛОСТРОЙ Янв.'!BJ44:BK44,'[2]МЕТАЛЛОСТРОЙ Февр.'!BJ44:BK44,'[3]МЕТАЛЛОСТРОЙ Март'!BJ44:BK44,'[4]МЕТАЛЛОСТРОЙ Апр.'!BJ44:BK44,'[5]МЕТАЛЛОСТРОЙ Май'!BJ44:BK44,'[6]МЕТАЛЛОСТРОЙ Июнь'!BJ44:BK44,'[7]МЕТАЛЛОСТРОЙ Июль'!BJ44:BK44,'[8]МЕТАЛЛОСТРОЙ Авг.'!BJ44:BK44,'[9]МЕТАЛЛОСТРОЙ Сент.'!BJ44:BK44,'[10]МЕТАЛЛОСТРОЙ Окт.'!BJ44:BK44+'[11]МЕТАЛЛОСТРОЙ Нояб.'!BJ44:BK44,'[11]МЕТАЛЛОСТРОЙ Нояб.'!BJ44:BK44,'[12]МЕТАЛЛОСТРОЙ Дек.'!BJ44:BK44)</f>
        <v>0</v>
      </c>
      <c r="BL58" s="276"/>
      <c r="BM58" s="108">
        <f>SUM('[1]МЕТАЛЛОСТРОЙ Янв.'!BL44:BM44,'[2]МЕТАЛЛОСТРОЙ Февр.'!BL44:BM44,'[3]МЕТАЛЛОСТРОЙ Март'!BL44:BM44,'[4]МЕТАЛЛОСТРОЙ Апр.'!BL44:BM44,'[5]МЕТАЛЛОСТРОЙ Май'!BL44:BM44,'[6]МЕТАЛЛОСТРОЙ Июнь'!BL44:BM44,'[7]МЕТАЛЛОСТРОЙ Июль'!BL44:BM44,'[8]МЕТАЛЛОСТРОЙ Авг.'!BL44:BM44,'[9]МЕТАЛЛОСТРОЙ Сент.'!BL44:BM44,'[10]МЕТАЛЛОСТРОЙ Окт.'!BL44:BM44+'[11]МЕТАЛЛОСТРОЙ Нояб.'!BL44:BM44,'[11]МЕТАЛЛОСТРОЙ Нояб.'!BL44:BM44,'[12]МЕТАЛЛОСТРОЙ Дек.'!BL44:BM44)</f>
        <v>0.64800000000000002</v>
      </c>
      <c r="BN58" s="276"/>
      <c r="BO58" s="108">
        <f>SUM('[1]МЕТАЛЛОСТРОЙ Янв.'!BN44:BO44,'[2]МЕТАЛЛОСТРОЙ Февр.'!BN44:BO44,'[3]МЕТАЛЛОСТРОЙ Март'!BN44:BO44,'[4]МЕТАЛЛОСТРОЙ Апр.'!BN44:BO44,'[5]МЕТАЛЛОСТРОЙ Май'!BN44:BO44,'[6]МЕТАЛЛОСТРОЙ Июнь'!BN44:BO44,'[7]МЕТАЛЛОСТРОЙ Июль'!BN44:BO44,'[8]МЕТАЛЛОСТРОЙ Авг.'!BN44:BO44,'[9]МЕТАЛЛОСТРОЙ Сент.'!BN44:BO44,'[10]МЕТАЛЛОСТРОЙ Окт.'!BN44:BO44+'[11]МЕТАЛЛОСТРОЙ Нояб.'!BN44:BO44,'[11]МЕТАЛЛОСТРОЙ Нояб.'!BN44:BO44,'[12]МЕТАЛЛОСТРОЙ Дек.'!BN44:BO44)</f>
        <v>0</v>
      </c>
      <c r="BP58" s="276"/>
      <c r="BQ58" s="108">
        <f>SUM('[1]МЕТАЛЛОСТРОЙ Янв.'!BP44:BQ44,'[2]МЕТАЛЛОСТРОЙ Февр.'!BP44:BQ44,'[3]МЕТАЛЛОСТРОЙ Март'!BP44:BQ44,'[4]МЕТАЛЛОСТРОЙ Апр.'!BP44:BQ44,'[5]МЕТАЛЛОСТРОЙ Май'!BP44:BQ44,'[6]МЕТАЛЛОСТРОЙ Июнь'!BP44:BQ44,'[7]МЕТАЛЛОСТРОЙ Июль'!BP44:BQ44,'[8]МЕТАЛЛОСТРОЙ Авг.'!BP44:BQ44,'[9]МЕТАЛЛОСТРОЙ Сент.'!BP44:BQ44,'[10]МЕТАЛЛОСТРОЙ Окт.'!BP44:BQ44+'[11]МЕТАЛЛОСТРОЙ Нояб.'!BP44:BQ44,'[11]МЕТАЛЛОСТРОЙ Нояб.'!BP44:BQ44,'[12]МЕТАЛЛОСТРОЙ Дек.'!BP44:BQ44)</f>
        <v>0</v>
      </c>
      <c r="BR58" s="276"/>
      <c r="BS58" s="108">
        <f>SUM('[1]МЕТАЛЛОСТРОЙ Янв.'!BR44:BS44,'[2]МЕТАЛЛОСТРОЙ Февр.'!BR44:BS44,'[3]МЕТАЛЛОСТРОЙ Март'!BR44:BS44,'[4]МЕТАЛЛОСТРОЙ Апр.'!BR44:BS44,'[5]МЕТАЛЛОСТРОЙ Май'!BR44:BS44,'[6]МЕТАЛЛОСТРОЙ Июнь'!BR44:BS44,'[7]МЕТАЛЛОСТРОЙ Июль'!BR44:BS44,'[8]МЕТАЛЛОСТРОЙ Авг.'!BR44:BS44,'[9]МЕТАЛЛОСТРОЙ Сент.'!BR44:BS44,'[10]МЕТАЛЛОСТРОЙ Окт.'!BR44:BS44+'[11]МЕТАЛЛОСТРОЙ Нояб.'!BR44:BS44,'[11]МЕТАЛЛОСТРОЙ Нояб.'!BR44:BS44,'[12]МЕТАЛЛОСТРОЙ Дек.'!BR44:BS44)</f>
        <v>0</v>
      </c>
      <c r="BT58" s="276"/>
      <c r="BU58" s="108">
        <f>SUM('[1]МЕТАЛЛОСТРОЙ Янв.'!BT44:BU44,'[2]МЕТАЛЛОСТРОЙ Февр.'!BT44:BU44,'[3]МЕТАЛЛОСТРОЙ Март'!BT44:BU44,'[4]МЕТАЛЛОСТРОЙ Апр.'!BT44:BU44,'[5]МЕТАЛЛОСТРОЙ Май'!BT44:BU44,'[6]МЕТАЛЛОСТРОЙ Июнь'!BT44:BU44,'[7]МЕТАЛЛОСТРОЙ Июль'!BT44:BU44,'[8]МЕТАЛЛОСТРОЙ Авг.'!BT44:BU44,'[9]МЕТАЛЛОСТРОЙ Сент.'!BT44:BU44,'[10]МЕТАЛЛОСТРОЙ Окт.'!BT44:BU44+'[11]МЕТАЛЛОСТРОЙ Нояб.'!BT44:BU44,'[11]МЕТАЛЛОСТРОЙ Нояб.'!BT44:BU44,'[12]МЕТАЛЛОСТРОЙ Дек.'!BT44:BU44)</f>
        <v>0</v>
      </c>
      <c r="BV58" s="276"/>
      <c r="BW58" s="108">
        <f>SUM('[1]МЕТАЛЛОСТРОЙ Янв.'!BV44:BW44,'[2]МЕТАЛЛОСТРОЙ Февр.'!BV44:BW44,'[3]МЕТАЛЛОСТРОЙ Март'!BV44:BW44,'[4]МЕТАЛЛОСТРОЙ Апр.'!BV44:BW44,'[5]МЕТАЛЛОСТРОЙ Май'!BV44:BW44,'[6]МЕТАЛЛОСТРОЙ Июнь'!BV44:BW44,'[7]МЕТАЛЛОСТРОЙ Июль'!BV44:BW44,'[8]МЕТАЛЛОСТРОЙ Авг.'!BV44:BW44,'[9]МЕТАЛЛОСТРОЙ Сент.'!BV44:BW44,'[10]МЕТАЛЛОСТРОЙ Окт.'!BV44:BW44+'[11]МЕТАЛЛОСТРОЙ Нояб.'!BV44:BW44,'[11]МЕТАЛЛОСТРОЙ Нояб.'!BV44:BW44,'[12]МЕТАЛЛОСТРОЙ Дек.'!BV44:BW44)</f>
        <v>0</v>
      </c>
      <c r="BX58" s="276"/>
      <c r="BY58" s="108">
        <f>SUM('[1]МЕТАЛЛОСТРОЙ Янв.'!BX44:BY44,'[2]МЕТАЛЛОСТРОЙ Февр.'!BX44:BY44,'[3]МЕТАЛЛОСТРОЙ Март'!BX44:BY44,'[4]МЕТАЛЛОСТРОЙ Апр.'!BX44:BY44,'[5]МЕТАЛЛОСТРОЙ Май'!BX44:BY44,'[6]МЕТАЛЛОСТРОЙ Июнь'!BX44:BY44,'[7]МЕТАЛЛОСТРОЙ Июль'!BX44:BY44,'[8]МЕТАЛЛОСТРОЙ Авг.'!BX44:BY44,'[9]МЕТАЛЛОСТРОЙ Сент.'!BX44:BY44,'[10]МЕТАЛЛОСТРОЙ Окт.'!BX44:BY44+'[11]МЕТАЛЛОСТРОЙ Нояб.'!BX44:BY44,'[11]МЕТАЛЛОСТРОЙ Нояб.'!BX44:BY44,'[12]МЕТАЛЛОСТРОЙ Дек.'!BX44:BY44)</f>
        <v>0</v>
      </c>
      <c r="BZ58" s="276"/>
      <c r="CA58" s="108">
        <f>SUM('[1]МЕТАЛЛОСТРОЙ Янв.'!BZ44:CA44,'[2]МЕТАЛЛОСТРОЙ Февр.'!BZ44:CA44,'[3]МЕТАЛЛОСТРОЙ Март'!BZ44:CA44,'[4]МЕТАЛЛОСТРОЙ Апр.'!BZ44:CA44,'[5]МЕТАЛЛОСТРОЙ Май'!BZ44:CA44,'[6]МЕТАЛЛОСТРОЙ Июнь'!BZ44:CA44,'[7]МЕТАЛЛОСТРОЙ Июль'!BZ44:CA44,'[8]МЕТАЛЛОСТРОЙ Авг.'!BZ44:CA44,'[9]МЕТАЛЛОСТРОЙ Сент.'!BZ44:CA44,'[10]МЕТАЛЛОСТРОЙ Окт.'!BZ44:CA44+'[11]МЕТАЛЛОСТРОЙ Нояб.'!BZ44:CA44,'[11]МЕТАЛЛОСТРОЙ Нояб.'!BZ44:CA44,'[12]МЕТАЛЛОСТРОЙ Дек.'!BZ44:CA44)</f>
        <v>1.0489999999999999</v>
      </c>
      <c r="CB58" s="276"/>
      <c r="CC58" s="108">
        <f>SUM('[1]МЕТАЛЛОСТРОЙ Янв.'!CB44:CC44,'[2]МЕТАЛЛОСТРОЙ Февр.'!CB44:CC44,'[3]МЕТАЛЛОСТРОЙ Март'!CB44:CC44,'[4]МЕТАЛЛОСТРОЙ Апр.'!CB44:CC44,'[5]МЕТАЛЛОСТРОЙ Май'!CB44:CC44,'[6]МЕТАЛЛОСТРОЙ Июнь'!CB44:CC44,'[7]МЕТАЛЛОСТРОЙ Июль'!CB44:CC44,'[8]МЕТАЛЛОСТРОЙ Авг.'!CB44:CC44,'[9]МЕТАЛЛОСТРОЙ Сент.'!CB44:CC44,'[10]МЕТАЛЛОСТРОЙ Окт.'!CB44:CC44+'[11]МЕТАЛЛОСТРОЙ Нояб.'!CB44:CC44,'[11]МЕТАЛЛОСТРОЙ Нояб.'!CB44:CC44,'[12]МЕТАЛЛОСТРОЙ Дек.'!CB44:CC44)</f>
        <v>9.8680000000000003</v>
      </c>
      <c r="CD58" s="248"/>
      <c r="CE58" s="108">
        <f>SUM('[1]МЕТАЛЛОСТРОЙ Янв.'!CD44:CE44,'[2]МЕТАЛЛОСТРОЙ Февр.'!CD44:CE44,'[3]МЕТАЛЛОСТРОЙ Март'!CD44:CE44,'[4]МЕТАЛЛОСТРОЙ Апр.'!CD44:CE44,'[5]МЕТАЛЛОСТРОЙ Май'!CD44:CE44,'[6]МЕТАЛЛОСТРОЙ Июнь'!CD44:CE44,'[7]МЕТАЛЛОСТРОЙ Июль'!CD44:CE44,'[8]МЕТАЛЛОСТРОЙ Авг.'!CD44:CE44,'[9]МЕТАЛЛОСТРОЙ Сент.'!CD44:CE44,'[10]МЕТАЛЛОСТРОЙ Окт.'!CD44:CE44+'[11]МЕТАЛЛОСТРОЙ Нояб.'!CD44:CE44,'[11]МЕТАЛЛОСТРОЙ Нояб.'!CD44:CE44,'[12]МЕТАЛЛОСТРОЙ Дек.'!CD44:CE44)</f>
        <v>0</v>
      </c>
      <c r="CF58" s="248"/>
      <c r="CG58" s="108">
        <f>SUM('[1]МЕТАЛЛОСТРОЙ Янв.'!CF44:CG44,'[2]МЕТАЛЛОСТРОЙ Февр.'!CF44:CG44,'[3]МЕТАЛЛОСТРОЙ Март'!CF44:CG44,'[4]МЕТАЛЛОСТРОЙ Апр.'!CF44:CG44,'[5]МЕТАЛЛОСТРОЙ Май'!CF44:CG44,'[6]МЕТАЛЛОСТРОЙ Июнь'!CF44:CG44,'[7]МЕТАЛЛОСТРОЙ Июль'!CF44:CG44,'[8]МЕТАЛЛОСТРОЙ Авг.'!CF44:CG44,'[9]МЕТАЛЛОСТРОЙ Сент.'!CF44:CG44,'[10]МЕТАЛЛОСТРОЙ Окт.'!CF44:CG44+'[11]МЕТАЛЛОСТРОЙ Нояб.'!CF44:CG44,'[11]МЕТАЛЛОСТРОЙ Нояб.'!CF44:CG44,'[12]МЕТАЛЛОСТРОЙ Дек.'!CF44:CG44)</f>
        <v>0</v>
      </c>
      <c r="CH58" s="248">
        <v>6</v>
      </c>
      <c r="CI58" s="108">
        <f>SUM('[1]МЕТАЛЛОСТРОЙ Янв.'!CH44:CI44,'[2]МЕТАЛЛОСТРОЙ Февр.'!CH44:CI44,'[3]МЕТАЛЛОСТРОЙ Март'!CH44:CI44,'[4]МЕТАЛЛОСТРОЙ Апр.'!CH44:CI44,'[5]МЕТАЛЛОСТРОЙ Май'!CH44:CI44,'[6]МЕТАЛЛОСТРОЙ Июнь'!CH44:CI44,'[7]МЕТАЛЛОСТРОЙ Июль'!CH44:CI44,'[8]МЕТАЛЛОСТРОЙ Авг.'!CH44:CI44,'[9]МЕТАЛЛОСТРОЙ Сент.'!CH44:CI44,'[10]МЕТАЛЛОСТРОЙ Окт.'!CH44:CI44+'[11]МЕТАЛЛОСТРОЙ Нояб.'!CH44:CI44,'[11]МЕТАЛЛОСТРОЙ Нояб.'!CH44:CI44,'[12]МЕТАЛЛОСТРОЙ Дек.'!CH44:CI44)</f>
        <v>6.2809999999999997</v>
      </c>
      <c r="CJ58" s="276"/>
      <c r="CK58" s="108">
        <f>SUM('[1]МЕТАЛЛОСТРОЙ Янв.'!CJ44:CK44,'[2]МЕТАЛЛОСТРОЙ Февр.'!CJ44:CK44,'[3]МЕТАЛЛОСТРОЙ Март'!CJ44:CK44,'[4]МЕТАЛЛОСТРОЙ Апр.'!CJ44:CK44,'[5]МЕТАЛЛОСТРОЙ Май'!CJ44:CK44,'[6]МЕТАЛЛОСТРОЙ Июнь'!CJ44:CK44,'[7]МЕТАЛЛОСТРОЙ Июль'!CJ44:CK44,'[8]МЕТАЛЛОСТРОЙ Авг.'!CJ44:CK44,'[9]МЕТАЛЛОСТРОЙ Сент.'!CJ44:CK44,'[10]МЕТАЛЛОСТРОЙ Окт.'!CJ44:CK44+'[11]МЕТАЛЛОСТРОЙ Нояб.'!CJ44:CK44,'[11]МЕТАЛЛОСТРОЙ Нояб.'!CJ44:CK44,'[12]МЕТАЛЛОСТРОЙ Дек.'!CJ44:CK44)</f>
        <v>0</v>
      </c>
      <c r="CL58" s="276"/>
      <c r="CM58" s="108">
        <f>SUM('[1]МЕТАЛЛОСТРОЙ Янв.'!CL44:CM44,'[2]МЕТАЛЛОСТРОЙ Февр.'!CL44:CM44,'[3]МЕТАЛЛОСТРОЙ Март'!CL44:CM44,'[4]МЕТАЛЛОСТРОЙ Апр.'!CL44:CM44,'[5]МЕТАЛЛОСТРОЙ Май'!CL44:CM44,'[6]МЕТАЛЛОСТРОЙ Июнь'!CL44:CM44,'[7]МЕТАЛЛОСТРОЙ Июль'!CL44:CM44,'[8]МЕТАЛЛОСТРОЙ Авг.'!CL44:CM44,'[9]МЕТАЛЛОСТРОЙ Сент.'!CL44:CM44,'[10]МЕТАЛЛОСТРОЙ Окт.'!CL44:CM44+'[11]МЕТАЛЛОСТРОЙ Нояб.'!CL44:CM44,'[11]МЕТАЛЛОСТРОЙ Нояб.'!CL44:CM44,'[12]МЕТАЛЛОСТРОЙ Дек.'!CL44:CM44)</f>
        <v>0</v>
      </c>
      <c r="CN58" s="248">
        <v>9</v>
      </c>
      <c r="CO58" s="108">
        <f>SUM('[1]МЕТАЛЛОСТРОЙ Янв.'!CN44:CO44,'[2]МЕТАЛЛОСТРОЙ Февр.'!CN44:CO44,'[3]МЕТАЛЛОСТРОЙ Март'!CN44:CO44,'[4]МЕТАЛЛОСТРОЙ Апр.'!CN44:CO44,'[5]МЕТАЛЛОСТРОЙ Май'!CN44:CO44,'[6]МЕТАЛЛОСТРОЙ Июнь'!CN44:CO44,'[7]МЕТАЛЛОСТРОЙ Июль'!CN44:CO44,'[8]МЕТАЛЛОСТРОЙ Авг.'!CN44:CO44,'[9]МЕТАЛЛОСТРОЙ Сент.'!CN44:CO44,'[10]МЕТАЛЛОСТРОЙ Окт.'!CN44:CO44+'[11]МЕТАЛЛОСТРОЙ Нояб.'!CN44:CO44,'[11]МЕТАЛЛОСТРОЙ Нояб.'!CN44:CO44,'[12]МЕТАЛЛОСТРОЙ Дек.'!CN44:CO44)</f>
        <v>0</v>
      </c>
      <c r="CP58" s="79"/>
      <c r="CQ58" s="79"/>
      <c r="CR58" s="79"/>
    </row>
    <row r="59" spans="1:96" ht="15.9" customHeight="1" x14ac:dyDescent="0.3">
      <c r="A59" s="380">
        <v>19</v>
      </c>
      <c r="B59" s="447" t="s">
        <v>14</v>
      </c>
      <c r="C59" s="7" t="s">
        <v>8</v>
      </c>
      <c r="D59" s="248">
        <v>1</v>
      </c>
      <c r="E59" s="108">
        <f>SUM('[1]МЕТАЛЛОСТРОЙ Янв.'!D45:E45,'[2]МЕТАЛЛОСТРОЙ Февр.'!D45:E45,'[3]МЕТАЛЛОСТРОЙ Март'!D45:E45,'[4]МЕТАЛЛОСТРОЙ Апр.'!D45:E45,'[5]МЕТАЛЛОСТРОЙ Май'!D45:E45,'[6]МЕТАЛЛОСТРОЙ Июнь'!D45:E45,'[7]МЕТАЛЛОСТРОЙ Июль'!D45:E45,'[8]МЕТАЛЛОСТРОЙ Авг.'!D45:E45,'[9]МЕТАЛЛОСТРОЙ Сент.'!D45:E45,'[10]МЕТАЛЛОСТРОЙ Окт.'!D45:E45+'[11]МЕТАЛЛОСТРОЙ Нояб.'!D45:E45,'[11]МЕТАЛЛОСТРОЙ Нояб.'!D45:E45,'[12]МЕТАЛЛОСТРОЙ Дек.'!D45:E45)</f>
        <v>36</v>
      </c>
      <c r="F59" s="248">
        <v>10</v>
      </c>
      <c r="G59" s="108">
        <f>SUM('[1]МЕТАЛЛОСТРОЙ Янв.'!F45:G45,'[2]МЕТАЛЛОСТРОЙ Февр.'!F45:G45,'[3]МЕТАЛЛОСТРОЙ Март'!F45:G45,'[4]МЕТАЛЛОСТРОЙ Апр.'!F45:G45,'[5]МЕТАЛЛОСТРОЙ Май'!F45:G45,'[6]МЕТАЛЛОСТРОЙ Июнь'!F45:G45,'[7]МЕТАЛЛОСТРОЙ Июль'!F45:G45,'[8]МЕТАЛЛОСТРОЙ Авг.'!F45:G45,'[9]МЕТАЛЛОСТРОЙ Сент.'!F45:G45,'[10]МЕТАЛЛОСТРОЙ Окт.'!F45:G45+'[11]МЕТАЛЛОСТРОЙ Нояб.'!F45:G45,'[11]МЕТАЛЛОСТРОЙ Нояб.'!F45:G45,'[12]МЕТАЛЛОСТРОЙ Дек.'!F45:G45)</f>
        <v>5</v>
      </c>
      <c r="H59" s="248">
        <v>130</v>
      </c>
      <c r="I59" s="108">
        <f>SUM('[1]МЕТАЛЛОСТРОЙ Янв.'!H45:I45,'[2]МЕТАЛЛОСТРОЙ Февр.'!H45:I45,'[3]МЕТАЛЛОСТРОЙ Март'!H45:I45,'[4]МЕТАЛЛОСТРОЙ Апр.'!H45:I45,'[5]МЕТАЛЛОСТРОЙ Май'!H45:I45,'[6]МЕТАЛЛОСТРОЙ Июнь'!H45:I45,'[7]МЕТАЛЛОСТРОЙ Июль'!H45:I45,'[8]МЕТАЛЛОСТРОЙ Авг.'!H45:I45,'[9]МЕТАЛЛОСТРОЙ Сент.'!H45:I45,'[10]МЕТАЛЛОСТРОЙ Окт.'!H45:I45+'[11]МЕТАЛЛОСТРОЙ Нояб.'!H45:I45,'[11]МЕТАЛЛОСТРОЙ Нояб.'!H45:I45,'[12]МЕТАЛЛОСТРОЙ Дек.'!H45:I45)</f>
        <v>0</v>
      </c>
      <c r="J59" s="247">
        <v>10</v>
      </c>
      <c r="K59" s="108">
        <f>SUM('[1]МЕТАЛЛОСТРОЙ Янв.'!J45:K45,'[2]МЕТАЛЛОСТРОЙ Февр.'!J45:K45,'[3]МЕТАЛЛОСТРОЙ Март'!J45:K45,'[4]МЕТАЛЛОСТРОЙ Апр.'!J45:K45,'[5]МЕТАЛЛОСТРОЙ Май'!J45:K45,'[6]МЕТАЛЛОСТРОЙ Июнь'!J45:K45,'[7]МЕТАЛЛОСТРОЙ Июль'!J45:K45,'[8]МЕТАЛЛОСТРОЙ Авг.'!J45:K45,'[9]МЕТАЛЛОСТРОЙ Сент.'!J45:K45,'[10]МЕТАЛЛОСТРОЙ Окт.'!J45:K45+'[11]МЕТАЛЛОСТРОЙ Нояб.'!J45:K45,'[11]МЕТАЛЛОСТРОЙ Нояб.'!J45:K45,'[12]МЕТАЛЛОСТРОЙ Дек.'!J45:K45)</f>
        <v>54</v>
      </c>
      <c r="L59" s="276"/>
      <c r="M59" s="108">
        <f>SUM('[1]МЕТАЛЛОСТРОЙ Янв.'!L45:M45,'[2]МЕТАЛЛОСТРОЙ Февр.'!L45:M45,'[3]МЕТАЛЛОСТРОЙ Март'!L45:M45,'[4]МЕТАЛЛОСТРОЙ Апр.'!L45:M45,'[5]МЕТАЛЛОСТРОЙ Май'!L45:M45,'[6]МЕТАЛЛОСТРОЙ Июнь'!L45:M45,'[7]МЕТАЛЛОСТРОЙ Июль'!L45:M45,'[8]МЕТАЛЛОСТРОЙ Авг.'!L45:M45,'[9]МЕТАЛЛОСТРОЙ Сент.'!L45:M45,'[10]МЕТАЛЛОСТРОЙ Окт.'!L45:M45+'[11]МЕТАЛЛОСТРОЙ Нояб.'!L45:M45,'[11]МЕТАЛЛОСТРОЙ Нояб.'!L45:M45,'[12]МЕТАЛЛОСТРОЙ Дек.'!L45:M45)</f>
        <v>0</v>
      </c>
      <c r="N59" s="276"/>
      <c r="O59" s="108">
        <f>SUM('[1]МЕТАЛЛОСТРОЙ Янв.'!N45:O45,'[2]МЕТАЛЛОСТРОЙ Февр.'!N45:O45,'[3]МЕТАЛЛОСТРОЙ Март'!N45:O45,'[4]МЕТАЛЛОСТРОЙ Апр.'!N45:O45,'[5]МЕТАЛЛОСТРОЙ Май'!N45:O45,'[6]МЕТАЛЛОСТРОЙ Июнь'!N45:O45,'[7]МЕТАЛЛОСТРОЙ Июль'!N45:O45,'[8]МЕТАЛЛОСТРОЙ Авг.'!N45:O45,'[9]МЕТАЛЛОСТРОЙ Сент.'!N45:O45,'[10]МЕТАЛЛОСТРОЙ Окт.'!N45:O45+'[11]МЕТАЛЛОСТРОЙ Нояб.'!N45:O45,'[11]МЕТАЛЛОСТРОЙ Нояб.'!N45:O45,'[12]МЕТАЛЛОСТРОЙ Дек.'!N45:O45)</f>
        <v>0</v>
      </c>
      <c r="P59" s="248">
        <v>8</v>
      </c>
      <c r="Q59" s="108">
        <f>SUM('[1]МЕТАЛЛОСТРОЙ Янв.'!P45:Q45,'[2]МЕТАЛЛОСТРОЙ Февр.'!P45:Q45,'[3]МЕТАЛЛОСТРОЙ Март'!P45:Q45,'[4]МЕТАЛЛОСТРОЙ Апр.'!P45:Q45,'[5]МЕТАЛЛОСТРОЙ Май'!P45:Q45,'[6]МЕТАЛЛОСТРОЙ Июнь'!P45:Q45,'[7]МЕТАЛЛОСТРОЙ Июль'!P45:Q45,'[8]МЕТАЛЛОСТРОЙ Авг.'!P45:Q45,'[9]МЕТАЛЛОСТРОЙ Сент.'!P45:Q45,'[10]МЕТАЛЛОСТРОЙ Окт.'!P45:Q45+'[11]МЕТАЛЛОСТРОЙ Нояб.'!P45:Q45,'[11]МЕТАЛЛОСТРОЙ Нояб.'!P45:Q45,'[12]МЕТАЛЛОСТРОЙ Дек.'!P45:Q45)</f>
        <v>10</v>
      </c>
      <c r="R59" s="248">
        <v>6</v>
      </c>
      <c r="S59" s="108">
        <f>SUM('[1]МЕТАЛЛОСТРОЙ Янв.'!R45:S45,'[2]МЕТАЛЛОСТРОЙ Февр.'!R45:S45,'[3]МЕТАЛЛОСТРОЙ Март'!R45:S45,'[4]МЕТАЛЛОСТРОЙ Апр.'!R45:S45,'[5]МЕТАЛЛОСТРОЙ Май'!R45:S45,'[6]МЕТАЛЛОСТРОЙ Июнь'!R45:S45,'[7]МЕТАЛЛОСТРОЙ Июль'!R45:S45,'[8]МЕТАЛЛОСТРОЙ Авг.'!R45:S45,'[9]МЕТАЛЛОСТРОЙ Сент.'!R45:S45,'[10]МЕТАЛЛОСТРОЙ Окт.'!R45:S45+'[11]МЕТАЛЛОСТРОЙ Нояб.'!R45:S45,'[11]МЕТАЛЛОСТРОЙ Нояб.'!R45:S45,'[12]МЕТАЛЛОСТРОЙ Дек.'!R45:S45)</f>
        <v>9</v>
      </c>
      <c r="T59" s="248">
        <v>6</v>
      </c>
      <c r="U59" s="108">
        <f>SUM('[1]МЕТАЛЛОСТРОЙ Янв.'!T45:U45,'[2]МЕТАЛЛОСТРОЙ Февр.'!T45:U45,'[3]МЕТАЛЛОСТРОЙ Март'!T45:U45,'[4]МЕТАЛЛОСТРОЙ Апр.'!T45:U45,'[5]МЕТАЛЛОСТРОЙ Май'!T45:U45,'[6]МЕТАЛЛОСТРОЙ Июнь'!T45:U45,'[7]МЕТАЛЛОСТРОЙ Июль'!T45:U45,'[8]МЕТАЛЛОСТРОЙ Авг.'!T45:U45,'[9]МЕТАЛЛОСТРОЙ Сент.'!T45:U45,'[10]МЕТАЛЛОСТРОЙ Окт.'!T45:U45+'[11]МЕТАЛЛОСТРОЙ Нояб.'!T45:U45,'[11]МЕТАЛЛОСТРОЙ Нояб.'!T45:U45,'[12]МЕТАЛЛОСТРОЙ Дек.'!T45:U45)</f>
        <v>11</v>
      </c>
      <c r="V59" s="59">
        <v>4</v>
      </c>
      <c r="W59" s="108">
        <f>SUM('[1]МЕТАЛЛОСТРОЙ Янв.'!V45:W45,'[2]МЕТАЛЛОСТРОЙ Февр.'!V45:W45,'[3]МЕТАЛЛОСТРОЙ Март'!V45:W45,'[4]МЕТАЛЛОСТРОЙ Апр.'!V45:W45,'[5]МЕТАЛЛОСТРОЙ Май'!V45:W45,'[6]МЕТАЛЛОСТРОЙ Июнь'!V45:W45,'[7]МЕТАЛЛОСТРОЙ Июль'!V45:W45,'[8]МЕТАЛЛОСТРОЙ Авг.'!V45:W45,'[9]МЕТАЛЛОСТРОЙ Сент.'!V45:W45,'[10]МЕТАЛЛОСТРОЙ Окт.'!V45:W45+'[11]МЕТАЛЛОСТРОЙ Нояб.'!V45:W45,'[11]МЕТАЛЛОСТРОЙ Нояб.'!V45:W45,'[12]МЕТАЛЛОСТРОЙ Дек.'!V45:W45)</f>
        <v>2</v>
      </c>
      <c r="X59" s="59">
        <v>12</v>
      </c>
      <c r="Y59" s="108">
        <f>SUM('[1]МЕТАЛЛОСТРОЙ Янв.'!X45:Y45,'[2]МЕТАЛЛОСТРОЙ Февр.'!X45:Y45,'[3]МЕТАЛЛОСТРОЙ Март'!X45:Y45,'[4]МЕТАЛЛОСТРОЙ Апр.'!X45:Y45,'[5]МЕТАЛЛОСТРОЙ Май'!X45:Y45,'[6]МЕТАЛЛОСТРОЙ Июнь'!X45:Y45,'[7]МЕТАЛЛОСТРОЙ Июль'!X45:Y45,'[8]МЕТАЛЛОСТРОЙ Авг.'!X45:Y45,'[9]МЕТАЛЛОСТРОЙ Сент.'!X45:Y45,'[10]МЕТАЛЛОСТРОЙ Окт.'!X45:Y45+'[11]МЕТАЛЛОСТРОЙ Нояб.'!X45:Y45,'[11]МЕТАЛЛОСТРОЙ Нояб.'!X45:Y45,'[12]МЕТАЛЛОСТРОЙ Дек.'!X45:Y45)</f>
        <v>7</v>
      </c>
      <c r="Z59" s="59">
        <v>4</v>
      </c>
      <c r="AA59" s="108">
        <f>SUM('[1]МЕТАЛЛОСТРОЙ Янв.'!Z45:AA45,'[2]МЕТАЛЛОСТРОЙ Февр.'!Z45:AA45,'[3]МЕТАЛЛОСТРОЙ Март'!Z45:AA45,'[4]МЕТАЛЛОСТРОЙ Апр.'!Z45:AA45,'[5]МЕТАЛЛОСТРОЙ Май'!Z45:AA45,'[6]МЕТАЛЛОСТРОЙ Июнь'!Z45:AA45,'[7]МЕТАЛЛОСТРОЙ Июль'!Z45:AA45,'[8]МЕТАЛЛОСТРОЙ Авг.'!Z45:AA45,'[9]МЕТАЛЛОСТРОЙ Сент.'!Z45:AA45,'[10]МЕТАЛЛОСТРОЙ Окт.'!Z45:AA45+'[11]МЕТАЛЛОСТРОЙ Нояб.'!Z45:AA45,'[11]МЕТАЛЛОСТРОЙ Нояб.'!Z45:AA45,'[12]МЕТАЛЛОСТРОЙ Дек.'!Z45:AA45)</f>
        <v>10</v>
      </c>
      <c r="AB59" s="248">
        <v>10</v>
      </c>
      <c r="AC59" s="108">
        <f>SUM('[1]МЕТАЛЛОСТРОЙ Янв.'!AB45:AC45,'[2]МЕТАЛЛОСТРОЙ Февр.'!AB45:AC45,'[3]МЕТАЛЛОСТРОЙ Март'!AB45:AC45,'[4]МЕТАЛЛОСТРОЙ Апр.'!AB45:AC45,'[5]МЕТАЛЛОСТРОЙ Май'!AB45:AC45,'[6]МЕТАЛЛОСТРОЙ Июнь'!AB45:AC45,'[7]МЕТАЛЛОСТРОЙ Июль'!AB45:AC45,'[8]МЕТАЛЛОСТРОЙ Авг.'!AB45:AC45,'[9]МЕТАЛЛОСТРОЙ Сент.'!AB45:AC45,'[10]МЕТАЛЛОСТРОЙ Окт.'!AB45:AC45+'[11]МЕТАЛЛОСТРОЙ Нояб.'!AB45:AC45,'[11]МЕТАЛЛОСТРОЙ Нояб.'!AB45:AC45,'[12]МЕТАЛЛОСТРОЙ Дек.'!AB45:AC45)</f>
        <v>9</v>
      </c>
      <c r="AD59" s="248">
        <v>5</v>
      </c>
      <c r="AE59" s="108">
        <f>SUM('[1]МЕТАЛЛОСТРОЙ Янв.'!AD45:AE45,'[2]МЕТАЛЛОСТРОЙ Февр.'!AD45:AE45,'[3]МЕТАЛЛОСТРОЙ Март'!AD45:AE45,'[4]МЕТАЛЛОСТРОЙ Апр.'!AD45:AE45,'[5]МЕТАЛЛОСТРОЙ Май'!AD45:AE45,'[6]МЕТАЛЛОСТРОЙ Июнь'!AD45:AE45,'[7]МЕТАЛЛОСТРОЙ Июль'!AD45:AE45,'[8]МЕТАЛЛОСТРОЙ Авг.'!AD45:AE45,'[9]МЕТАЛЛОСТРОЙ Сент.'!AD45:AE45,'[10]МЕТАЛЛОСТРОЙ Окт.'!AD45:AE45+'[11]МЕТАЛЛОСТРОЙ Нояб.'!AD45:AE45,'[11]МЕТАЛЛОСТРОЙ Нояб.'!AD45:AE45,'[12]МЕТАЛЛОСТРОЙ Дек.'!AD45:AE45)</f>
        <v>0</v>
      </c>
      <c r="AF59" s="248">
        <v>5</v>
      </c>
      <c r="AG59" s="108">
        <f>SUM('[1]МЕТАЛЛОСТРОЙ Янв.'!AF45:AG45,'[2]МЕТАЛЛОСТРОЙ Февр.'!AF45:AG45,'[3]МЕТАЛЛОСТРОЙ Март'!AF45:AG45,'[4]МЕТАЛЛОСТРОЙ Апр.'!AF45:AG45,'[5]МЕТАЛЛОСТРОЙ Май'!AF45:AG45,'[6]МЕТАЛЛОСТРОЙ Июнь'!AF45:AG45,'[7]МЕТАЛЛОСТРОЙ Июль'!AF45:AG45,'[8]МЕТАЛЛОСТРОЙ Авг.'!AF45:AG45,'[9]МЕТАЛЛОСТРОЙ Сент.'!AF45:AG45,'[10]МЕТАЛЛОСТРОЙ Окт.'!AF45:AG45+'[11]МЕТАЛЛОСТРОЙ Нояб.'!AF45:AG45,'[11]МЕТАЛЛОСТРОЙ Нояб.'!AF45:AG45,'[12]МЕТАЛЛОСТРОЙ Дек.'!AF45:AG45)</f>
        <v>0</v>
      </c>
      <c r="AH59" s="248">
        <v>6</v>
      </c>
      <c r="AI59" s="108">
        <f>SUM('[1]МЕТАЛЛОСТРОЙ Янв.'!AH45:AI45,'[2]МЕТАЛЛОСТРОЙ Февр.'!AH45:AI45,'[3]МЕТАЛЛОСТРОЙ Март'!AH45:AI45,'[4]МЕТАЛЛОСТРОЙ Апр.'!AH45:AI45,'[5]МЕТАЛЛОСТРОЙ Май'!AH45:AI45,'[6]МЕТАЛЛОСТРОЙ Июнь'!AH45:AI45,'[7]МЕТАЛЛОСТРОЙ Июль'!AH45:AI45,'[8]МЕТАЛЛОСТРОЙ Авг.'!AH45:AI45,'[9]МЕТАЛЛОСТРОЙ Сент.'!AH45:AI45,'[10]МЕТАЛЛОСТРОЙ Окт.'!AH45:AI45+'[11]МЕТАЛЛОСТРОЙ Нояб.'!AH45:AI45,'[11]МЕТАЛЛОСТРОЙ Нояб.'!AH45:AI45,'[12]МЕТАЛЛОСТРОЙ Дек.'!AH45:AI45)</f>
        <v>2</v>
      </c>
      <c r="AJ59" s="248">
        <v>3</v>
      </c>
      <c r="AK59" s="108">
        <f>SUM('[1]МЕТАЛЛОСТРОЙ Янв.'!AJ45:AK45,'[2]МЕТАЛЛОСТРОЙ Февр.'!AJ45:AK45,'[3]МЕТАЛЛОСТРОЙ Март'!AJ45:AK45,'[4]МЕТАЛЛОСТРОЙ Апр.'!AJ45:AK45,'[5]МЕТАЛЛОСТРОЙ Май'!AJ45:AK45,'[6]МЕТАЛЛОСТРОЙ Июнь'!AJ45:AK45,'[7]МЕТАЛЛОСТРОЙ Июль'!AJ45:AK45,'[8]МЕТАЛЛОСТРОЙ Авг.'!AJ45:AK45,'[9]МЕТАЛЛОСТРОЙ Сент.'!AJ45:AK45,'[10]МЕТАЛЛОСТРОЙ Окт.'!AJ45:AK45+'[11]МЕТАЛЛОСТРОЙ Нояб.'!AJ45:AK45,'[11]МЕТАЛЛОСТРОЙ Нояб.'!AJ45:AK45,'[12]МЕТАЛЛОСТРОЙ Дек.'!AJ45:AK45)</f>
        <v>19</v>
      </c>
      <c r="AL59" s="276"/>
      <c r="AM59" s="108">
        <f>SUM('[1]МЕТАЛЛОСТРОЙ Янв.'!AL45:AM45,'[2]МЕТАЛЛОСТРОЙ Февр.'!AL45:AM45,'[3]МЕТАЛЛОСТРОЙ Март'!AL45:AM45,'[4]МЕТАЛЛОСТРОЙ Апр.'!AL45:AM45,'[5]МЕТАЛЛОСТРОЙ Май'!AL45:AM45,'[6]МЕТАЛЛОСТРОЙ Июнь'!AL45:AM45,'[7]МЕТАЛЛОСТРОЙ Июль'!AL45:AM45,'[8]МЕТАЛЛОСТРОЙ Авг.'!AL45:AM45,'[9]МЕТАЛЛОСТРОЙ Сент.'!AL45:AM45,'[10]МЕТАЛЛОСТРОЙ Окт.'!AL45:AM45+'[11]МЕТАЛЛОСТРОЙ Нояб.'!AL45:AM45,'[11]МЕТАЛЛОСТРОЙ Нояб.'!AL45:AM45,'[12]МЕТАЛЛОСТРОЙ Дек.'!AL45:AM45)</f>
        <v>0</v>
      </c>
      <c r="AN59" s="276"/>
      <c r="AO59" s="108">
        <f>SUM('[1]МЕТАЛЛОСТРОЙ Янв.'!AN45:AO45,'[2]МЕТАЛЛОСТРОЙ Февр.'!AN45:AO45,'[3]МЕТАЛЛОСТРОЙ Март'!AN45:AO45,'[4]МЕТАЛЛОСТРОЙ Апр.'!AN45:AO45,'[5]МЕТАЛЛОСТРОЙ Май'!AN45:AO45,'[6]МЕТАЛЛОСТРОЙ Июнь'!AN45:AO45,'[7]МЕТАЛЛОСТРОЙ Июль'!AN45:AO45,'[8]МЕТАЛЛОСТРОЙ Авг.'!AN45:AO45,'[9]МЕТАЛЛОСТРОЙ Сент.'!AN45:AO45,'[10]МЕТАЛЛОСТРОЙ Окт.'!AN45:AO45+'[11]МЕТАЛЛОСТРОЙ Нояб.'!AN45:AO45,'[11]МЕТАЛЛОСТРОЙ Нояб.'!AN45:AO45,'[12]МЕТАЛЛОСТРОЙ Дек.'!AN45:AO45)</f>
        <v>0</v>
      </c>
      <c r="AP59" s="248">
        <v>130</v>
      </c>
      <c r="AQ59" s="108">
        <f>SUM('[1]МЕТАЛЛОСТРОЙ Янв.'!AP45:AQ45,'[2]МЕТАЛЛОСТРОЙ Февр.'!AP45:AQ45,'[3]МЕТАЛЛОСТРОЙ Март'!AP45:AQ45,'[4]МЕТАЛЛОСТРОЙ Апр.'!AP45:AQ45,'[5]МЕТАЛЛОСТРОЙ Май'!AP45:AQ45,'[6]МЕТАЛЛОСТРОЙ Июнь'!AP45:AQ45,'[7]МЕТАЛЛОСТРОЙ Июль'!AP45:AQ45,'[8]МЕТАЛЛОСТРОЙ Авг.'!AP45:AQ45,'[9]МЕТАЛЛОСТРОЙ Сент.'!AP45:AQ45,'[10]МЕТАЛЛОСТРОЙ Окт.'!AP45:AQ45+'[11]МЕТАЛЛОСТРОЙ Нояб.'!AP45:AQ45,'[11]МЕТАЛЛОСТРОЙ Нояб.'!AP45:AQ45,'[12]МЕТАЛЛОСТРОЙ Дек.'!AP45:AQ45)</f>
        <v>27</v>
      </c>
      <c r="AR59" s="248">
        <v>2</v>
      </c>
      <c r="AS59" s="108">
        <f>SUM('[1]МЕТАЛЛОСТРОЙ Янв.'!AR45:AS45,'[2]МЕТАЛЛОСТРОЙ Февр.'!AR45:AS45,'[3]МЕТАЛЛОСТРОЙ Март'!AR45:AS45,'[4]МЕТАЛЛОСТРОЙ Апр.'!AR45:AS45,'[5]МЕТАЛЛОСТРОЙ Май'!AR45:AS45,'[6]МЕТАЛЛОСТРОЙ Июнь'!AR45:AS45,'[7]МЕТАЛЛОСТРОЙ Июль'!AR45:AS45,'[8]МЕТАЛЛОСТРОЙ Авг.'!AR45:AS45,'[9]МЕТАЛЛОСТРОЙ Сент.'!AR45:AS45,'[10]МЕТАЛЛОСТРОЙ Окт.'!AR45:AS45+'[11]МЕТАЛЛОСТРОЙ Нояб.'!AR45:AS45,'[11]МЕТАЛЛОСТРОЙ Нояб.'!AR45:AS45,'[12]МЕТАЛЛОСТРОЙ Дек.'!AR45:AS45)</f>
        <v>2</v>
      </c>
      <c r="AT59" s="248">
        <v>4</v>
      </c>
      <c r="AU59" s="108">
        <f>SUM('[1]МЕТАЛЛОСТРОЙ Янв.'!AT45:AU45,'[2]МЕТАЛЛОСТРОЙ Февр.'!AT45:AU45,'[3]МЕТАЛЛОСТРОЙ Март'!AT45:AU45,'[4]МЕТАЛЛОСТРОЙ Апр.'!AT45:AU45,'[5]МЕТАЛЛОСТРОЙ Май'!AT45:AU45,'[6]МЕТАЛЛОСТРОЙ Июнь'!AT45:AU45,'[7]МЕТАЛЛОСТРОЙ Июль'!AT45:AU45,'[8]МЕТАЛЛОСТРОЙ Авг.'!AT45:AU45,'[9]МЕТАЛЛОСТРОЙ Сент.'!AT45:AU45,'[10]МЕТАЛЛОСТРОЙ Окт.'!AT45:AU45+'[11]МЕТАЛЛОСТРОЙ Нояб.'!AT45:AU45,'[11]МЕТАЛЛОСТРОЙ Нояб.'!AT45:AU45,'[12]МЕТАЛЛОСТРОЙ Дек.'!AT45:AU45)</f>
        <v>10</v>
      </c>
      <c r="AV59" s="248">
        <v>5</v>
      </c>
      <c r="AW59" s="108">
        <f>SUM('[1]МЕТАЛЛОСТРОЙ Янв.'!AV45:AW45,'[2]МЕТАЛЛОСТРОЙ Февр.'!AV45:AW45,'[3]МЕТАЛЛОСТРОЙ Март'!AV45:AW45,'[4]МЕТАЛЛОСТРОЙ Апр.'!AV45:AW45,'[5]МЕТАЛЛОСТРОЙ Май'!AV45:AW45,'[6]МЕТАЛЛОСТРОЙ Июнь'!AV45:AW45,'[7]МЕТАЛЛОСТРОЙ Июль'!AV45:AW45,'[8]МЕТАЛЛОСТРОЙ Авг.'!AV45:AW45,'[9]МЕТАЛЛОСТРОЙ Сент.'!AV45:AW45,'[10]МЕТАЛЛОСТРОЙ Окт.'!AV45:AW45+'[11]МЕТАЛЛОСТРОЙ Нояб.'!AV45:AW45,'[11]МЕТАЛЛОСТРОЙ Нояб.'!AV45:AW45,'[12]МЕТАЛЛОСТРОЙ Дек.'!AV45:AW45)</f>
        <v>2</v>
      </c>
      <c r="AX59" s="248">
        <v>6</v>
      </c>
      <c r="AY59" s="108">
        <f>SUM('[1]МЕТАЛЛОСТРОЙ Янв.'!AX45:AY45,'[2]МЕТАЛЛОСТРОЙ Февр.'!AX45:AY45,'[3]МЕТАЛЛОСТРОЙ Март'!AX45:AY45,'[4]МЕТАЛЛОСТРОЙ Апр.'!AX45:AY45,'[5]МЕТАЛЛОСТРОЙ Май'!AX45:AY45,'[6]МЕТАЛЛОСТРОЙ Июнь'!AX45:AY45,'[7]МЕТАЛЛОСТРОЙ Июль'!AX45:AY45,'[8]МЕТАЛЛОСТРОЙ Авг.'!AX45:AY45,'[9]МЕТАЛЛОСТРОЙ Сент.'!AX45:AY45,'[10]МЕТАЛЛОСТРОЙ Окт.'!AX45:AY45+'[11]МЕТАЛЛОСТРОЙ Нояб.'!AX45:AY45,'[11]МЕТАЛЛОСТРОЙ Нояб.'!AX45:AY45,'[12]МЕТАЛЛОСТРОЙ Дек.'!AX45:AY45)</f>
        <v>5</v>
      </c>
      <c r="AZ59" s="276"/>
      <c r="BA59" s="108">
        <f>SUM('[1]МЕТАЛЛОСТРОЙ Янв.'!AZ45:BA45,'[2]МЕТАЛЛОСТРОЙ Февр.'!AZ45:BA45,'[3]МЕТАЛЛОСТРОЙ Март'!AZ45:BA45,'[4]МЕТАЛЛОСТРОЙ Апр.'!AZ45:BA45,'[5]МЕТАЛЛОСТРОЙ Май'!AZ45:BA45,'[6]МЕТАЛЛОСТРОЙ Июнь'!AZ45:BA45,'[7]МЕТАЛЛОСТРОЙ Июль'!AZ45:BA45,'[8]МЕТАЛЛОСТРОЙ Авг.'!AZ45:BA45,'[9]МЕТАЛЛОСТРОЙ Сент.'!AZ45:BA45,'[10]МЕТАЛЛОСТРОЙ Окт.'!AZ45:BA45+'[11]МЕТАЛЛОСТРОЙ Нояб.'!AZ45:BA45,'[11]МЕТАЛЛОСТРОЙ Нояб.'!AZ45:BA45,'[12]МЕТАЛЛОСТРОЙ Дек.'!AZ45:BA45)</f>
        <v>0</v>
      </c>
      <c r="BB59" s="276"/>
      <c r="BC59" s="108">
        <f>SUM('[1]МЕТАЛЛОСТРОЙ Янв.'!BB45:BC45,'[2]МЕТАЛЛОСТРОЙ Февр.'!BB45:BC45,'[3]МЕТАЛЛОСТРОЙ Март'!BB45:BC45,'[4]МЕТАЛЛОСТРОЙ Апр.'!BB45:BC45,'[5]МЕТАЛЛОСТРОЙ Май'!BB45:BC45,'[6]МЕТАЛЛОСТРОЙ Июнь'!BB45:BC45,'[7]МЕТАЛЛОСТРОЙ Июль'!BB45:BC45,'[8]МЕТАЛЛОСТРОЙ Авг.'!BB45:BC45,'[9]МЕТАЛЛОСТРОЙ Сент.'!BB45:BC45,'[10]МЕТАЛЛОСТРОЙ Окт.'!BB45:BC45+'[11]МЕТАЛЛОСТРОЙ Нояб.'!BB45:BC45,'[11]МЕТАЛЛОСТРОЙ Нояб.'!BB45:BC45,'[12]МЕТАЛЛОСТРОЙ Дек.'!BB45:BC45)</f>
        <v>0</v>
      </c>
      <c r="BD59" s="276"/>
      <c r="BE59" s="108">
        <f>SUM('[1]МЕТАЛЛОСТРОЙ Янв.'!BD45:BE45,'[2]МЕТАЛЛОСТРОЙ Февр.'!BD45:BE45,'[3]МЕТАЛЛОСТРОЙ Март'!BD45:BE45,'[4]МЕТАЛЛОСТРОЙ Апр.'!BD45:BE45,'[5]МЕТАЛЛОСТРОЙ Май'!BD45:BE45,'[6]МЕТАЛЛОСТРОЙ Июнь'!BD45:BE45,'[7]МЕТАЛЛОСТРОЙ Июль'!BD45:BE45,'[8]МЕТАЛЛОСТРОЙ Авг.'!BD45:BE45,'[9]МЕТАЛЛОСТРОЙ Сент.'!BD45:BE45,'[10]МЕТАЛЛОСТРОЙ Окт.'!BD45:BE45+'[11]МЕТАЛЛОСТРОЙ Нояб.'!BD45:BE45,'[11]МЕТАЛЛОСТРОЙ Нояб.'!BD45:BE45,'[12]МЕТАЛЛОСТРОЙ Дек.'!BD45:BE45)</f>
        <v>0</v>
      </c>
      <c r="BF59" s="59">
        <v>4</v>
      </c>
      <c r="BG59" s="108">
        <f>SUM('[1]МЕТАЛЛОСТРОЙ Янв.'!BF45:BG45,'[2]МЕТАЛЛОСТРОЙ Февр.'!BF45:BG45,'[3]МЕТАЛЛОСТРОЙ Март'!BF45:BG45,'[4]МЕТАЛЛОСТРОЙ Апр.'!BF45:BG45,'[5]МЕТАЛЛОСТРОЙ Май'!BF45:BG45,'[6]МЕТАЛЛОСТРОЙ Июнь'!BF45:BG45,'[7]МЕТАЛЛОСТРОЙ Июль'!BF45:BG45,'[8]МЕТАЛЛОСТРОЙ Авг.'!BF45:BG45,'[9]МЕТАЛЛОСТРОЙ Сент.'!BF45:BG45,'[10]МЕТАЛЛОСТРОЙ Окт.'!BF45:BG45+'[11]МЕТАЛЛОСТРОЙ Нояб.'!BF45:BG45,'[11]МЕТАЛЛОСТРОЙ Нояб.'!BF45:BG45,'[12]МЕТАЛЛОСТРОЙ Дек.'!BF45:BG45)</f>
        <v>6</v>
      </c>
      <c r="BH59" s="248">
        <v>5</v>
      </c>
      <c r="BI59" s="108">
        <f>SUM('[1]МЕТАЛЛОСТРОЙ Янв.'!BH45:BI45,'[2]МЕТАЛЛОСТРОЙ Февр.'!BH45:BI45,'[3]МЕТАЛЛОСТРОЙ Март'!BH45:BI45,'[4]МЕТАЛЛОСТРОЙ Апр.'!BH45:BI45,'[5]МЕТАЛЛОСТРОЙ Май'!BH45:BI45,'[6]МЕТАЛЛОСТРОЙ Июнь'!BH45:BI45,'[7]МЕТАЛЛОСТРОЙ Июль'!BH45:BI45,'[8]МЕТАЛЛОСТРОЙ Авг.'!BH45:BI45,'[9]МЕТАЛЛОСТРОЙ Сент.'!BH45:BI45,'[10]МЕТАЛЛОСТРОЙ Окт.'!BH45:BI45+'[11]МЕТАЛЛОСТРОЙ Нояб.'!BH45:BI45,'[11]МЕТАЛЛОСТРОЙ Нояб.'!BH45:BI45,'[12]МЕТАЛЛОСТРОЙ Дек.'!BH45:BI45)</f>
        <v>6</v>
      </c>
      <c r="BJ59" s="276"/>
      <c r="BK59" s="108">
        <f>SUM('[1]МЕТАЛЛОСТРОЙ Янв.'!BJ45:BK45,'[2]МЕТАЛЛОСТРОЙ Февр.'!BJ45:BK45,'[3]МЕТАЛЛОСТРОЙ Март'!BJ45:BK45,'[4]МЕТАЛЛОСТРОЙ Апр.'!BJ45:BK45,'[5]МЕТАЛЛОСТРОЙ Май'!BJ45:BK45,'[6]МЕТАЛЛОСТРОЙ Июнь'!BJ45:BK45,'[7]МЕТАЛЛОСТРОЙ Июль'!BJ45:BK45,'[8]МЕТАЛЛОСТРОЙ Авг.'!BJ45:BK45,'[9]МЕТАЛЛОСТРОЙ Сент.'!BJ45:BK45,'[10]МЕТАЛЛОСТРОЙ Окт.'!BJ45:BK45+'[11]МЕТАЛЛОСТРОЙ Нояб.'!BJ45:BK45,'[11]МЕТАЛЛОСТРОЙ Нояб.'!BJ45:BK45,'[12]МЕТАЛЛОСТРОЙ Дек.'!BJ45:BK45)</f>
        <v>0</v>
      </c>
      <c r="BL59" s="248">
        <v>10</v>
      </c>
      <c r="BM59" s="108">
        <f>SUM('[1]МЕТАЛЛОСТРОЙ Янв.'!BL45:BM45,'[2]МЕТАЛЛОСТРОЙ Февр.'!BL45:BM45,'[3]МЕТАЛЛОСТРОЙ Март'!BL45:BM45,'[4]МЕТАЛЛОСТРОЙ Апр.'!BL45:BM45,'[5]МЕТАЛЛОСТРОЙ Май'!BL45:BM45,'[6]МЕТАЛЛОСТРОЙ Июнь'!BL45:BM45,'[7]МЕТАЛЛОСТРОЙ Июль'!BL45:BM45,'[8]МЕТАЛЛОСТРОЙ Авг.'!BL45:BM45,'[9]МЕТАЛЛОСТРОЙ Сент.'!BL45:BM45,'[10]МЕТАЛЛОСТРОЙ Окт.'!BL45:BM45+'[11]МЕТАЛЛОСТРОЙ Нояб.'!BL45:BM45,'[11]МЕТАЛЛОСТРОЙ Нояб.'!BL45:BM45,'[12]МЕТАЛЛОСТРОЙ Дек.'!BL45:BM45)</f>
        <v>8</v>
      </c>
      <c r="BN59" s="59">
        <v>5</v>
      </c>
      <c r="BO59" s="108">
        <f>SUM('[1]МЕТАЛЛОСТРОЙ Янв.'!BN45:BO45,'[2]МЕТАЛЛОСТРОЙ Февр.'!BN45:BO45,'[3]МЕТАЛЛОСТРОЙ Март'!BN45:BO45,'[4]МЕТАЛЛОСТРОЙ Апр.'!BN45:BO45,'[5]МЕТАЛЛОСТРОЙ Май'!BN45:BO45,'[6]МЕТАЛЛОСТРОЙ Июнь'!BN45:BO45,'[7]МЕТАЛЛОСТРОЙ Июль'!BN45:BO45,'[8]МЕТАЛЛОСТРОЙ Авг.'!BN45:BO45,'[9]МЕТАЛЛОСТРОЙ Сент.'!BN45:BO45,'[10]МЕТАЛЛОСТРОЙ Окт.'!BN45:BO45+'[11]МЕТАЛЛОСТРОЙ Нояб.'!BN45:BO45,'[11]МЕТАЛЛОСТРОЙ Нояб.'!BN45:BO45,'[12]МЕТАЛЛОСТРОЙ Дек.'!BN45:BO45)</f>
        <v>2</v>
      </c>
      <c r="BP59" s="248">
        <v>3</v>
      </c>
      <c r="BQ59" s="108">
        <f>SUM('[1]МЕТАЛЛОСТРОЙ Янв.'!BP45:BQ45,'[2]МЕТАЛЛОСТРОЙ Февр.'!BP45:BQ45,'[3]МЕТАЛЛОСТРОЙ Март'!BP45:BQ45,'[4]МЕТАЛЛОСТРОЙ Апр.'!BP45:BQ45,'[5]МЕТАЛЛОСТРОЙ Май'!BP45:BQ45,'[6]МЕТАЛЛОСТРОЙ Июнь'!BP45:BQ45,'[7]МЕТАЛЛОСТРОЙ Июль'!BP45:BQ45,'[8]МЕТАЛЛОСТРОЙ Авг.'!BP45:BQ45,'[9]МЕТАЛЛОСТРОЙ Сент.'!BP45:BQ45,'[10]МЕТАЛЛОСТРОЙ Окт.'!BP45:BQ45+'[11]МЕТАЛЛОСТРОЙ Нояб.'!BP45:BQ45,'[11]МЕТАЛЛОСТРОЙ Нояб.'!BP45:BQ45,'[12]МЕТАЛЛОСТРОЙ Дек.'!BP45:BQ45)</f>
        <v>2</v>
      </c>
      <c r="BR59" s="248">
        <v>6</v>
      </c>
      <c r="BS59" s="108">
        <f>SUM('[1]МЕТАЛЛОСТРОЙ Янв.'!BR45:BS45,'[2]МЕТАЛЛОСТРОЙ Февр.'!BR45:BS45,'[3]МЕТАЛЛОСТРОЙ Март'!BR45:BS45,'[4]МЕТАЛЛОСТРОЙ Апр.'!BR45:BS45,'[5]МЕТАЛЛОСТРОЙ Май'!BR45:BS45,'[6]МЕТАЛЛОСТРОЙ Июнь'!BR45:BS45,'[7]МЕТАЛЛОСТРОЙ Июль'!BR45:BS45,'[8]МЕТАЛЛОСТРОЙ Авг.'!BR45:BS45,'[9]МЕТАЛЛОСТРОЙ Сент.'!BR45:BS45,'[10]МЕТАЛЛОСТРОЙ Окт.'!BR45:BS45+'[11]МЕТАЛЛОСТРОЙ Нояб.'!BR45:BS45,'[11]МЕТАЛЛОСТРОЙ Нояб.'!BR45:BS45,'[12]МЕТАЛЛОСТРОЙ Дек.'!BR45:BS45)</f>
        <v>13</v>
      </c>
      <c r="BT59" s="248">
        <v>7</v>
      </c>
      <c r="BU59" s="108">
        <f>SUM('[1]МЕТАЛЛОСТРОЙ Янв.'!BT45:BU45,'[2]МЕТАЛЛОСТРОЙ Февр.'!BT45:BU45,'[3]МЕТАЛЛОСТРОЙ Март'!BT45:BU45,'[4]МЕТАЛЛОСТРОЙ Апр.'!BT45:BU45,'[5]МЕТАЛЛОСТРОЙ Май'!BT45:BU45,'[6]МЕТАЛЛОСТРОЙ Июнь'!BT45:BU45,'[7]МЕТАЛЛОСТРОЙ Июль'!BT45:BU45,'[8]МЕТАЛЛОСТРОЙ Авг.'!BT45:BU45,'[9]МЕТАЛЛОСТРОЙ Сент.'!BT45:BU45,'[10]МЕТАЛЛОСТРОЙ Окт.'!BT45:BU45+'[11]МЕТАЛЛОСТРОЙ Нояб.'!BT45:BU45,'[11]МЕТАЛЛОСТРОЙ Нояб.'!BT45:BU45,'[12]МЕТАЛЛОСТРОЙ Дек.'!BT45:BU45)</f>
        <v>16</v>
      </c>
      <c r="BV59" s="248">
        <v>2</v>
      </c>
      <c r="BW59" s="108">
        <f>SUM('[1]МЕТАЛЛОСТРОЙ Янв.'!BV45:BW45,'[2]МЕТАЛЛОСТРОЙ Февр.'!BV45:BW45,'[3]МЕТАЛЛОСТРОЙ Март'!BV45:BW45,'[4]МЕТАЛЛОСТРОЙ Апр.'!BV45:BW45,'[5]МЕТАЛЛОСТРОЙ Май'!BV45:BW45,'[6]МЕТАЛЛОСТРОЙ Июнь'!BV45:BW45,'[7]МЕТАЛЛОСТРОЙ Июль'!BV45:BW45,'[8]МЕТАЛЛОСТРОЙ Авг.'!BV45:BW45,'[9]МЕТАЛЛОСТРОЙ Сент.'!BV45:BW45,'[10]МЕТАЛЛОСТРОЙ Окт.'!BV45:BW45+'[11]МЕТАЛЛОСТРОЙ Нояб.'!BV45:BW45,'[11]МЕТАЛЛОСТРОЙ Нояб.'!BV45:BW45,'[12]МЕТАЛЛОСТРОЙ Дек.'!BV45:BW45)</f>
        <v>6</v>
      </c>
      <c r="BX59" s="248">
        <v>8</v>
      </c>
      <c r="BY59" s="108">
        <f>SUM('[1]МЕТАЛЛОСТРОЙ Янв.'!BX45:BY45,'[2]МЕТАЛЛОСТРОЙ Февр.'!BX45:BY45,'[3]МЕТАЛЛОСТРОЙ Март'!BX45:BY45,'[4]МЕТАЛЛОСТРОЙ Апр.'!BX45:BY45,'[5]МЕТАЛЛОСТРОЙ Май'!BX45:BY45,'[6]МЕТАЛЛОСТРОЙ Июнь'!BX45:BY45,'[7]МЕТАЛЛОСТРОЙ Июль'!BX45:BY45,'[8]МЕТАЛЛОСТРОЙ Авг.'!BX45:BY45,'[9]МЕТАЛЛОСТРОЙ Сент.'!BX45:BY45,'[10]МЕТАЛЛОСТРОЙ Окт.'!BX45:BY45+'[11]МЕТАЛЛОСТРОЙ Нояб.'!BX45:BY45,'[11]МЕТАЛЛОСТРОЙ Нояб.'!BX45:BY45,'[12]МЕТАЛЛОСТРОЙ Дек.'!BX45:BY45)</f>
        <v>90</v>
      </c>
      <c r="BZ59" s="248">
        <v>13</v>
      </c>
      <c r="CA59" s="108">
        <f>SUM('[1]МЕТАЛЛОСТРОЙ Янв.'!BZ45:CA45,'[2]МЕТАЛЛОСТРОЙ Февр.'!BZ45:CA45,'[3]МЕТАЛЛОСТРОЙ Март'!BZ45:CA45,'[4]МЕТАЛЛОСТРОЙ Апр.'!BZ45:CA45,'[5]МЕТАЛЛОСТРОЙ Май'!BZ45:CA45,'[6]МЕТАЛЛОСТРОЙ Июнь'!BZ45:CA45,'[7]МЕТАЛЛОСТРОЙ Июль'!BZ45:CA45,'[8]МЕТАЛЛОСТРОЙ Авг.'!BZ45:CA45,'[9]МЕТАЛЛОСТРОЙ Сент.'!BZ45:CA45,'[10]МЕТАЛЛОСТРОЙ Окт.'!BZ45:CA45+'[11]МЕТАЛЛОСТРОЙ Нояб.'!BZ45:CA45,'[11]МЕТАЛЛОСТРОЙ Нояб.'!BZ45:CA45,'[12]МЕТАЛЛОСТРОЙ Дек.'!BZ45:CA45)</f>
        <v>21</v>
      </c>
      <c r="CB59" s="248">
        <v>1</v>
      </c>
      <c r="CC59" s="108">
        <f>SUM('[1]МЕТАЛЛОСТРОЙ Янв.'!CB45:CC45,'[2]МЕТАЛЛОСТРОЙ Февр.'!CB45:CC45,'[3]МЕТАЛЛОСТРОЙ Март'!CB45:CC45,'[4]МЕТАЛЛОСТРОЙ Апр.'!CB45:CC45,'[5]МЕТАЛЛОСТРОЙ Май'!CB45:CC45,'[6]МЕТАЛЛОСТРОЙ Июнь'!CB45:CC45,'[7]МЕТАЛЛОСТРОЙ Июль'!CB45:CC45,'[8]МЕТАЛЛОСТРОЙ Авг.'!CB45:CC45,'[9]МЕТАЛЛОСТРОЙ Сент.'!CB45:CC45,'[10]МЕТАЛЛОСТРОЙ Окт.'!CB45:CC45+'[11]МЕТАЛЛОСТРОЙ Нояб.'!CB45:CC45,'[11]МЕТАЛЛОСТРОЙ Нояб.'!CB45:CC45,'[12]МЕТАЛЛОСТРОЙ Дек.'!CB45:CC45)</f>
        <v>0</v>
      </c>
      <c r="CD59" s="248">
        <v>2</v>
      </c>
      <c r="CE59" s="108">
        <f>SUM('[1]МЕТАЛЛОСТРОЙ Янв.'!CD45:CE45,'[2]МЕТАЛЛОСТРОЙ Февр.'!CD45:CE45,'[3]МЕТАЛЛОСТРОЙ Март'!CD45:CE45,'[4]МЕТАЛЛОСТРОЙ Апр.'!CD45:CE45,'[5]МЕТАЛЛОСТРОЙ Май'!CD45:CE45,'[6]МЕТАЛЛОСТРОЙ Июнь'!CD45:CE45,'[7]МЕТАЛЛОСТРОЙ Июль'!CD45:CE45,'[8]МЕТАЛЛОСТРОЙ Авг.'!CD45:CE45,'[9]МЕТАЛЛОСТРОЙ Сент.'!CD45:CE45,'[10]МЕТАЛЛОСТРОЙ Окт.'!CD45:CE45+'[11]МЕТАЛЛОСТРОЙ Нояб.'!CD45:CE45,'[11]МЕТАЛЛОСТРОЙ Нояб.'!CD45:CE45,'[12]МЕТАЛЛОСТРОЙ Дек.'!CD45:CE45)</f>
        <v>6</v>
      </c>
      <c r="CF59" s="248">
        <v>6</v>
      </c>
      <c r="CG59" s="108">
        <f>SUM('[1]МЕТАЛЛОСТРОЙ Янв.'!CF45:CG45,'[2]МЕТАЛЛОСТРОЙ Февр.'!CF45:CG45,'[3]МЕТАЛЛОСТРОЙ Март'!CF45:CG45,'[4]МЕТАЛЛОСТРОЙ Апр.'!CF45:CG45,'[5]МЕТАЛЛОСТРОЙ Май'!CF45:CG45,'[6]МЕТАЛЛОСТРОЙ Июнь'!CF45:CG45,'[7]МЕТАЛЛОСТРОЙ Июль'!CF45:CG45,'[8]МЕТАЛЛОСТРОЙ Авг.'!CF45:CG45,'[9]МЕТАЛЛОСТРОЙ Сент.'!CF45:CG45,'[10]МЕТАЛЛОСТРОЙ Окт.'!CF45:CG45+'[11]МЕТАЛЛОСТРОЙ Нояб.'!CF45:CG45,'[11]МЕТАЛЛОСТРОЙ Нояб.'!CF45:CG45,'[12]МЕТАЛЛОСТРОЙ Дек.'!CF45:CG45)</f>
        <v>0</v>
      </c>
      <c r="CH59" s="276"/>
      <c r="CI59" s="108">
        <f>SUM('[1]МЕТАЛЛОСТРОЙ Янв.'!CH45:CI45,'[2]МЕТАЛЛОСТРОЙ Февр.'!CH45:CI45,'[3]МЕТАЛЛОСТРОЙ Март'!CH45:CI45,'[4]МЕТАЛЛОСТРОЙ Апр.'!CH45:CI45,'[5]МЕТАЛЛОСТРОЙ Май'!CH45:CI45,'[6]МЕТАЛЛОСТРОЙ Июнь'!CH45:CI45,'[7]МЕТАЛЛОСТРОЙ Июль'!CH45:CI45,'[8]МЕТАЛЛОСТРОЙ Авг.'!CH45:CI45,'[9]МЕТАЛЛОСТРОЙ Сент.'!CH45:CI45,'[10]МЕТАЛЛОСТРОЙ Окт.'!CH45:CI45+'[11]МЕТАЛЛОСТРОЙ Нояб.'!CH45:CI45,'[11]МЕТАЛЛОСТРОЙ Нояб.'!CH45:CI45,'[12]МЕТАЛЛОСТРОЙ Дек.'!CH45:CI45)</f>
        <v>11</v>
      </c>
      <c r="CJ59" s="248">
        <v>3</v>
      </c>
      <c r="CK59" s="108">
        <f>SUM('[1]МЕТАЛЛОСТРОЙ Янв.'!CJ45:CK45,'[2]МЕТАЛЛОСТРОЙ Февр.'!CJ45:CK45,'[3]МЕТАЛЛОСТРОЙ Март'!CJ45:CK45,'[4]МЕТАЛЛОСТРОЙ Апр.'!CJ45:CK45,'[5]МЕТАЛЛОСТРОЙ Май'!CJ45:CK45,'[6]МЕТАЛЛОСТРОЙ Июнь'!CJ45:CK45,'[7]МЕТАЛЛОСТРОЙ Июль'!CJ45:CK45,'[8]МЕТАЛЛОСТРОЙ Авг.'!CJ45:CK45,'[9]МЕТАЛЛОСТРОЙ Сент.'!CJ45:CK45,'[10]МЕТАЛЛОСТРОЙ Окт.'!CJ45:CK45+'[11]МЕТАЛЛОСТРОЙ Нояб.'!CJ45:CK45,'[11]МЕТАЛЛОСТРОЙ Нояб.'!CJ45:CK45,'[12]МЕТАЛЛОСТРОЙ Дек.'!CJ45:CK45)</f>
        <v>0</v>
      </c>
      <c r="CL59" s="248">
        <v>4</v>
      </c>
      <c r="CM59" s="108">
        <f>SUM('[1]МЕТАЛЛОСТРОЙ Янв.'!CL45:CM45,'[2]МЕТАЛЛОСТРОЙ Февр.'!CL45:CM45,'[3]МЕТАЛЛОСТРОЙ Март'!CL45:CM45,'[4]МЕТАЛЛОСТРОЙ Апр.'!CL45:CM45,'[5]МЕТАЛЛОСТРОЙ Май'!CL45:CM45,'[6]МЕТАЛЛОСТРОЙ Июнь'!CL45:CM45,'[7]МЕТАЛЛОСТРОЙ Июль'!CL45:CM45,'[8]МЕТАЛЛОСТРОЙ Авг.'!CL45:CM45,'[9]МЕТАЛЛОСТРОЙ Сент.'!CL45:CM45,'[10]МЕТАЛЛОСТРОЙ Окт.'!CL45:CM45+'[11]МЕТАЛЛОСТРОЙ Нояб.'!CL45:CM45,'[11]МЕТАЛЛОСТРОЙ Нояб.'!CL45:CM45,'[12]МЕТАЛЛОСТРОЙ Дек.'!CL45:CM45)</f>
        <v>4</v>
      </c>
      <c r="CN59" s="276"/>
      <c r="CO59" s="108">
        <f>SUM('[1]МЕТАЛЛОСТРОЙ Янв.'!CN45:CO45,'[2]МЕТАЛЛОСТРОЙ Февр.'!CN45:CO45,'[3]МЕТАЛЛОСТРОЙ Март'!CN45:CO45,'[4]МЕТАЛЛОСТРОЙ Апр.'!CN45:CO45,'[5]МЕТАЛЛОСТРОЙ Май'!CN45:CO45,'[6]МЕТАЛЛОСТРОЙ Июнь'!CN45:CO45,'[7]МЕТАЛЛОСТРОЙ Июль'!CN45:CO45,'[8]МЕТАЛЛОСТРОЙ Авг.'!CN45:CO45,'[9]МЕТАЛЛОСТРОЙ Сент.'!CN45:CO45,'[10]МЕТАЛЛОСТРОЙ Окт.'!CN45:CO45+'[11]МЕТАЛЛОСТРОЙ Нояб.'!CN45:CO45,'[11]МЕТАЛЛОСТРОЙ Нояб.'!CN45:CO45,'[12]МЕТАЛЛОСТРОЙ Дек.'!CN45:CO45)</f>
        <v>0</v>
      </c>
      <c r="CP59" s="79"/>
      <c r="CQ59" s="79"/>
      <c r="CR59" s="79"/>
    </row>
    <row r="60" spans="1:96" ht="15.9" customHeight="1" x14ac:dyDescent="0.3">
      <c r="A60" s="380"/>
      <c r="B60" s="447"/>
      <c r="C60" s="7" t="s">
        <v>5</v>
      </c>
      <c r="D60" s="248">
        <v>0.74</v>
      </c>
      <c r="E60" s="108">
        <f>SUM('[1]МЕТАЛЛОСТРОЙ Янв.'!D46:E46,'[2]МЕТАЛЛОСТРОЙ Февр.'!D46:E46,'[3]МЕТАЛЛОСТРОЙ Март'!D46:E46,'[4]МЕТАЛЛОСТРОЙ Апр.'!D46:E46,'[5]МЕТАЛЛОСТРОЙ Май'!D46:E46,'[6]МЕТАЛЛОСТРОЙ Июнь'!D46:E46,'[7]МЕТАЛЛОСТРОЙ Июль'!D46:E46,'[8]МЕТАЛЛОСТРОЙ Авг.'!D46:E46,'[9]МЕТАЛЛОСТРОЙ Сент.'!D46:E46,'[10]МЕТАЛЛОСТРОЙ Окт.'!D46:E46+'[11]МЕТАЛЛОСТРОЙ Нояб.'!D46:E46,'[11]МЕТАЛЛОСТРОЙ Нояб.'!D46:E46,'[12]МЕТАЛЛОСТРОЙ Дек.'!D46:E46)</f>
        <v>23.274000000000001</v>
      </c>
      <c r="F60" s="248">
        <v>7.4</v>
      </c>
      <c r="G60" s="108">
        <f>SUM('[1]МЕТАЛЛОСТРОЙ Янв.'!F46:G46,'[2]МЕТАЛЛОСТРОЙ Февр.'!F46:G46,'[3]МЕТАЛЛОСТРОЙ Март'!F46:G46,'[4]МЕТАЛЛОСТРОЙ Апр.'!F46:G46,'[5]МЕТАЛЛОСТРОЙ Май'!F46:G46,'[6]МЕТАЛЛОСТРОЙ Июнь'!F46:G46,'[7]МЕТАЛЛОСТРОЙ Июль'!F46:G46,'[8]МЕТАЛЛОСТРОЙ Авг.'!F46:G46,'[9]МЕТАЛЛОСТРОЙ Сент.'!F46:G46,'[10]МЕТАЛЛОСТРОЙ Окт.'!F46:G46+'[11]МЕТАЛЛОСТРОЙ Нояб.'!F46:G46,'[11]МЕТАЛЛОСТРОЙ Нояб.'!F46:G46,'[12]МЕТАЛЛОСТРОЙ Дек.'!F46:G46)</f>
        <v>2.6350000000000002</v>
      </c>
      <c r="H60" s="248">
        <v>96.2</v>
      </c>
      <c r="I60" s="108">
        <f>SUM('[1]МЕТАЛЛОСТРОЙ Янв.'!H46:I46,'[2]МЕТАЛЛОСТРОЙ Февр.'!H46:I46,'[3]МЕТАЛЛОСТРОЙ Март'!H46:I46,'[4]МЕТАЛЛОСТРОЙ Апр.'!H46:I46,'[5]МЕТАЛЛОСТРОЙ Май'!H46:I46,'[6]МЕТАЛЛОСТРОЙ Июнь'!H46:I46,'[7]МЕТАЛЛОСТРОЙ Июль'!H46:I46,'[8]МЕТАЛЛОСТРОЙ Авг.'!H46:I46,'[9]МЕТАЛЛОСТРОЙ Сент.'!H46:I46,'[10]МЕТАЛЛОСТРОЙ Окт.'!H46:I46+'[11]МЕТАЛЛОСТРОЙ Нояб.'!H46:I46,'[11]МЕТАЛЛОСТРОЙ Нояб.'!H46:I46,'[12]МЕТАЛЛОСТРОЙ Дек.'!H46:I46)</f>
        <v>0</v>
      </c>
      <c r="J60" s="249">
        <v>7.4</v>
      </c>
      <c r="K60" s="108">
        <f>SUM('[1]МЕТАЛЛОСТРОЙ Янв.'!J46:K46,'[2]МЕТАЛЛОСТРОЙ Февр.'!J46:K46,'[3]МЕТАЛЛОСТРОЙ Март'!J46:K46,'[4]МЕТАЛЛОСТРОЙ Апр.'!J46:K46,'[5]МЕТАЛЛОСТРОЙ Май'!J46:K46,'[6]МЕТАЛЛОСТРОЙ Июнь'!J46:K46,'[7]МЕТАЛЛОСТРОЙ Июль'!J46:K46,'[8]МЕТАЛЛОСТРОЙ Авг.'!J46:K46,'[9]МЕТАЛЛОСТРОЙ Сент.'!J46:K46,'[10]МЕТАЛЛОСТРОЙ Окт.'!J46:K46+'[11]МЕТАЛЛОСТРОЙ Нояб.'!J46:K46,'[11]МЕТАЛЛОСТРОЙ Нояб.'!J46:K46,'[12]МЕТАЛЛОСТРОЙ Дек.'!J46:K46)</f>
        <v>39.689</v>
      </c>
      <c r="L60" s="276"/>
      <c r="M60" s="108">
        <f>SUM('[1]МЕТАЛЛОСТРОЙ Янв.'!L46:M46,'[2]МЕТАЛЛОСТРОЙ Февр.'!L46:M46,'[3]МЕТАЛЛОСТРОЙ Март'!L46:M46,'[4]МЕТАЛЛОСТРОЙ Апр.'!L46:M46,'[5]МЕТАЛЛОСТРОЙ Май'!L46:M46,'[6]МЕТАЛЛОСТРОЙ Июнь'!L46:M46,'[7]МЕТАЛЛОСТРОЙ Июль'!L46:M46,'[8]МЕТАЛЛОСТРОЙ Авг.'!L46:M46,'[9]МЕТАЛЛОСТРОЙ Сент.'!L46:M46,'[10]МЕТАЛЛОСТРОЙ Окт.'!L46:M46+'[11]МЕТАЛЛОСТРОЙ Нояб.'!L46:M46,'[11]МЕТАЛЛОСТРОЙ Нояб.'!L46:M46,'[12]МЕТАЛЛОСТРОЙ Дек.'!L46:M46)</f>
        <v>0</v>
      </c>
      <c r="N60" s="276"/>
      <c r="O60" s="108">
        <f>SUM('[1]МЕТАЛЛОСТРОЙ Янв.'!N46:O46,'[2]МЕТАЛЛОСТРОЙ Февр.'!N46:O46,'[3]МЕТАЛЛОСТРОЙ Март'!N46:O46,'[4]МЕТАЛЛОСТРОЙ Апр.'!N46:O46,'[5]МЕТАЛЛОСТРОЙ Май'!N46:O46,'[6]МЕТАЛЛОСТРОЙ Июнь'!N46:O46,'[7]МЕТАЛЛОСТРОЙ Июль'!N46:O46,'[8]МЕТАЛЛОСТРОЙ Авг.'!N46:O46,'[9]МЕТАЛЛОСТРОЙ Сент.'!N46:O46,'[10]МЕТАЛЛОСТРОЙ Окт.'!N46:O46+'[11]МЕТАЛЛОСТРОЙ Нояб.'!N46:O46,'[11]МЕТАЛЛОСТРОЙ Нояб.'!N46:O46,'[12]МЕТАЛЛОСТРОЙ Дек.'!N46:O46)</f>
        <v>0</v>
      </c>
      <c r="P60" s="248">
        <v>5.92</v>
      </c>
      <c r="Q60" s="108">
        <f>SUM('[1]МЕТАЛЛОСТРОЙ Янв.'!P46:Q46,'[2]МЕТАЛЛОСТРОЙ Февр.'!P46:Q46,'[3]МЕТАЛЛОСТРОЙ Март'!P46:Q46,'[4]МЕТАЛЛОСТРОЙ Апр.'!P46:Q46,'[5]МЕТАЛЛОСТРОЙ Май'!P46:Q46,'[6]МЕТАЛЛОСТРОЙ Июнь'!P46:Q46,'[7]МЕТАЛЛОСТРОЙ Июль'!P46:Q46,'[8]МЕТАЛЛОСТРОЙ Авг.'!P46:Q46,'[9]МЕТАЛЛОСТРОЙ Сент.'!P46:Q46,'[10]МЕТАЛЛОСТРОЙ Окт.'!P46:Q46+'[11]МЕТАЛЛОСТРОЙ Нояб.'!P46:Q46,'[11]МЕТАЛЛОСТРОЙ Нояб.'!P46:Q46,'[12]МЕТАЛЛОСТРОЙ Дек.'!P46:Q46)</f>
        <v>5.0920000000000005</v>
      </c>
      <c r="R60" s="248">
        <v>4.4400000000000004</v>
      </c>
      <c r="S60" s="108">
        <f>SUM('[1]МЕТАЛЛОСТРОЙ Янв.'!R46:S46,'[2]МЕТАЛЛОСТРОЙ Февр.'!R46:S46,'[3]МЕТАЛЛОСТРОЙ Март'!R46:S46,'[4]МЕТАЛЛОСТРОЙ Апр.'!R46:S46,'[5]МЕТАЛЛОСТРОЙ Май'!R46:S46,'[6]МЕТАЛЛОСТРОЙ Июнь'!R46:S46,'[7]МЕТАЛЛОСТРОЙ Июль'!R46:S46,'[8]МЕТАЛЛОСТРОЙ Авг.'!R46:S46,'[9]МЕТАЛЛОСТРОЙ Сент.'!R46:S46,'[10]МЕТАЛЛОСТРОЙ Окт.'!R46:S46+'[11]МЕТАЛЛОСТРОЙ Нояб.'!R46:S46,'[11]МЕТАЛЛОСТРОЙ Нояб.'!R46:S46,'[12]МЕТАЛЛОСТРОЙ Дек.'!R46:S46)</f>
        <v>4.5519999999999996</v>
      </c>
      <c r="T60" s="248">
        <v>4.4400000000000004</v>
      </c>
      <c r="U60" s="108">
        <f>SUM('[1]МЕТАЛЛОСТРОЙ Янв.'!T46:U46,'[2]МЕТАЛЛОСТРОЙ Февр.'!T46:U46,'[3]МЕТАЛЛОСТРОЙ Март'!T46:U46,'[4]МЕТАЛЛОСТРОЙ Апр.'!T46:U46,'[5]МЕТАЛЛОСТРОЙ Май'!T46:U46,'[6]МЕТАЛЛОСТРОЙ Июнь'!T46:U46,'[7]МЕТАЛЛОСТРОЙ Июль'!T46:U46,'[8]МЕТАЛЛОСТРОЙ Авг.'!T46:U46,'[9]МЕТАЛЛОСТРОЙ Сент.'!T46:U46,'[10]МЕТАЛЛОСТРОЙ Окт.'!T46:U46+'[11]МЕТАЛЛОСТРОЙ Нояб.'!T46:U46,'[11]МЕТАЛЛОСТРОЙ Нояб.'!T46:U46,'[12]МЕТАЛЛОСТРОЙ Дек.'!T46:U46)</f>
        <v>5.3019999999999996</v>
      </c>
      <c r="V60" s="248">
        <v>2.96</v>
      </c>
      <c r="W60" s="108">
        <f>SUM('[1]МЕТАЛЛОСТРОЙ Янв.'!V46:W46,'[2]МЕТАЛЛОСТРОЙ Февр.'!V46:W46,'[3]МЕТАЛЛОСТРОЙ Март'!V46:W46,'[4]МЕТАЛЛОСТРОЙ Апр.'!V46:W46,'[5]МЕТАЛЛОСТРОЙ Май'!V46:W46,'[6]МЕТАЛЛОСТРОЙ Июнь'!V46:W46,'[7]МЕТАЛЛОСТРОЙ Июль'!V46:W46,'[8]МЕТАЛЛОСТРОЙ Авг.'!V46:W46,'[9]МЕТАЛЛОСТРОЙ Сент.'!V46:W46,'[10]МЕТАЛЛОСТРОЙ Окт.'!V46:W46+'[11]МЕТАЛЛОСТРОЙ Нояб.'!V46:W46,'[11]МЕТАЛЛОСТРОЙ Нояб.'!V46:W46,'[12]МЕТАЛЛОСТРОЙ Дек.'!V46:W46)</f>
        <v>0.58899999999999997</v>
      </c>
      <c r="X60" s="248">
        <v>8.8800000000000008</v>
      </c>
      <c r="Y60" s="108">
        <f>SUM('[1]МЕТАЛЛОСТРОЙ Янв.'!X46:Y46,'[2]МЕТАЛЛОСТРОЙ Февр.'!X46:Y46,'[3]МЕТАЛЛОСТРОЙ Март'!X46:Y46,'[4]МЕТАЛЛОСТРОЙ Апр.'!X46:Y46,'[5]МЕТАЛЛОСТРОЙ Май'!X46:Y46,'[6]МЕТАЛЛОСТРОЙ Июнь'!X46:Y46,'[7]МЕТАЛЛОСТРОЙ Июль'!X46:Y46,'[8]МЕТАЛЛОСТРОЙ Авг.'!X46:Y46,'[9]МЕТАЛЛОСТРОЙ Сент.'!X46:Y46,'[10]МЕТАЛЛОСТРОЙ Окт.'!X46:Y46+'[11]МЕТАЛЛОСТРОЙ Нояб.'!X46:Y46,'[11]МЕТАЛЛОСТРОЙ Нояб.'!X46:Y46,'[12]МЕТАЛЛОСТРОЙ Дек.'!X46:Y46)</f>
        <v>3.2480000000000002</v>
      </c>
      <c r="Z60" s="248">
        <v>2.96</v>
      </c>
      <c r="AA60" s="108">
        <f>SUM('[1]МЕТАЛЛОСТРОЙ Янв.'!Z46:AA46,'[2]МЕТАЛЛОСТРОЙ Февр.'!Z46:AA46,'[3]МЕТАЛЛОСТРОЙ Март'!Z46:AA46,'[4]МЕТАЛЛОСТРОЙ Апр.'!Z46:AA46,'[5]МЕТАЛЛОСТРОЙ Май'!Z46:AA46,'[6]МЕТАЛЛОСТРОЙ Июнь'!Z46:AA46,'[7]МЕТАЛЛОСТРОЙ Июль'!Z46:AA46,'[8]МЕТАЛЛОСТРОЙ Авг.'!Z46:AA46,'[9]МЕТАЛЛОСТРОЙ Сент.'!Z46:AA46,'[10]МЕТАЛЛОСТРОЙ Окт.'!Z46:AA46+'[11]МЕТАЛЛОСТРОЙ Нояб.'!Z46:AA46,'[11]МЕТАЛЛОСТРОЙ Нояб.'!Z46:AA46,'[12]МЕТАЛЛОСТРОЙ Дек.'!Z46:AA46)</f>
        <v>4.7919999999999998</v>
      </c>
      <c r="AB60" s="248">
        <v>7.4</v>
      </c>
      <c r="AC60" s="108">
        <f>SUM('[1]МЕТАЛЛОСТРОЙ Янв.'!AB46:AC46,'[2]МЕТАЛЛОСТРОЙ Февр.'!AB46:AC46,'[3]МЕТАЛЛОСТРОЙ Март'!AB46:AC46,'[4]МЕТАЛЛОСТРОЙ Апр.'!AB46:AC46,'[5]МЕТАЛЛОСТРОЙ Май'!AB46:AC46,'[6]МЕТАЛЛОСТРОЙ Июнь'!AB46:AC46,'[7]МЕТАЛЛОСТРОЙ Июль'!AB46:AC46,'[8]МЕТАЛЛОСТРОЙ Авг.'!AB46:AC46,'[9]МЕТАЛЛОСТРОЙ Сент.'!AB46:AC46,'[10]МЕТАЛЛОСТРОЙ Окт.'!AB46:AC46+'[11]МЕТАЛЛОСТРОЙ Нояб.'!AB46:AC46,'[11]МЕТАЛЛОСТРОЙ Нояб.'!AB46:AC46,'[12]МЕТАЛЛОСТРОЙ Дек.'!AB46:AC46)</f>
        <v>4.4670000000000005</v>
      </c>
      <c r="AD60" s="248">
        <v>3.7</v>
      </c>
      <c r="AE60" s="108">
        <f>SUM('[1]МЕТАЛЛОСТРОЙ Янв.'!AD46:AE46,'[2]МЕТАЛЛОСТРОЙ Февр.'!AD46:AE46,'[3]МЕТАЛЛОСТРОЙ Март'!AD46:AE46,'[4]МЕТАЛЛОСТРОЙ Апр.'!AD46:AE46,'[5]МЕТАЛЛОСТРОЙ Май'!AD46:AE46,'[6]МЕТАЛЛОСТРОЙ Июнь'!AD46:AE46,'[7]МЕТАЛЛОСТРОЙ Июль'!AD46:AE46,'[8]МЕТАЛЛОСТРОЙ Авг.'!AD46:AE46,'[9]МЕТАЛЛОСТРОЙ Сент.'!AD46:AE46,'[10]МЕТАЛЛОСТРОЙ Окт.'!AD46:AE46+'[11]МЕТАЛЛОСТРОЙ Нояб.'!AD46:AE46,'[11]МЕТАЛЛОСТРОЙ Нояб.'!AD46:AE46,'[12]МЕТАЛЛОСТРОЙ Дек.'!AD46:AE46)</f>
        <v>0</v>
      </c>
      <c r="AF60" s="248">
        <v>3.7</v>
      </c>
      <c r="AG60" s="108">
        <f>SUM('[1]МЕТАЛЛОСТРОЙ Янв.'!AF46:AG46,'[2]МЕТАЛЛОСТРОЙ Февр.'!AF46:AG46,'[3]МЕТАЛЛОСТРОЙ Март'!AF46:AG46,'[4]МЕТАЛЛОСТРОЙ Апр.'!AF46:AG46,'[5]МЕТАЛЛОСТРОЙ Май'!AF46:AG46,'[6]МЕТАЛЛОСТРОЙ Июнь'!AF46:AG46,'[7]МЕТАЛЛОСТРОЙ Июль'!AF46:AG46,'[8]МЕТАЛЛОСТРОЙ Авг.'!AF46:AG46,'[9]МЕТАЛЛОСТРОЙ Сент.'!AF46:AG46,'[10]МЕТАЛЛОСТРОЙ Окт.'!AF46:AG46+'[11]МЕТАЛЛОСТРОЙ Нояб.'!AF46:AG46,'[11]МЕТАЛЛОСТРОЙ Нояб.'!AF46:AG46,'[12]МЕТАЛЛОСТРОЙ Дек.'!AF46:AG46)</f>
        <v>0</v>
      </c>
      <c r="AH60" s="248">
        <v>4.4400000000000004</v>
      </c>
      <c r="AI60" s="108">
        <f>SUM('[1]МЕТАЛЛОСТРОЙ Янв.'!AH46:AI46,'[2]МЕТАЛЛОСТРОЙ Февр.'!AH46:AI46,'[3]МЕТАЛЛОСТРОЙ Март'!AH46:AI46,'[4]МЕТАЛЛОСТРОЙ Апр.'!AH46:AI46,'[5]МЕТАЛЛОСТРОЙ Май'!AH46:AI46,'[6]МЕТАЛЛОСТРОЙ Июнь'!AH46:AI46,'[7]МЕТАЛЛОСТРОЙ Июль'!AH46:AI46,'[8]МЕТАЛЛОСТРОЙ Авг.'!AH46:AI46,'[9]МЕТАЛЛОСТРОЙ Сент.'!AH46:AI46,'[10]МЕТАЛЛОСТРОЙ Окт.'!AH46:AI46+'[11]МЕТАЛЛОСТРОЙ Нояб.'!AH46:AI46,'[11]МЕТАЛЛОСТРОЙ Нояб.'!AH46:AI46,'[12]МЕТАЛЛОСТРОЙ Дек.'!AH46:AI46)</f>
        <v>1.0740000000000001</v>
      </c>
      <c r="AJ60" s="248">
        <v>2.4</v>
      </c>
      <c r="AK60" s="108">
        <f>SUM('[1]МЕТАЛЛОСТРОЙ Янв.'!AJ46:AK46,'[2]МЕТАЛЛОСТРОЙ Февр.'!AJ46:AK46,'[3]МЕТАЛЛОСТРОЙ Март'!AJ46:AK46,'[4]МЕТАЛЛОСТРОЙ Апр.'!AJ46:AK46,'[5]МЕТАЛЛОСТРОЙ Май'!AJ46:AK46,'[6]МЕТАЛЛОСТРОЙ Июнь'!AJ46:AK46,'[7]МЕТАЛЛОСТРОЙ Июль'!AJ46:AK46,'[8]МЕТАЛЛОСТРОЙ Авг.'!AJ46:AK46,'[9]МЕТАЛЛОСТРОЙ Сент.'!AJ46:AK46,'[10]МЕТАЛЛОСТРОЙ Окт.'!AJ46:AK46+'[11]МЕТАЛЛОСТРОЙ Нояб.'!AJ46:AK46,'[11]МЕТАЛЛОСТРОЙ Нояб.'!AJ46:AK46,'[12]МЕТАЛЛОСТРОЙ Дек.'!AJ46:AK46)</f>
        <v>9.4960000000000004</v>
      </c>
      <c r="AL60" s="276"/>
      <c r="AM60" s="108">
        <f>SUM('[1]МЕТАЛЛОСТРОЙ Янв.'!AL46:AM46,'[2]МЕТАЛЛОСТРОЙ Февр.'!AL46:AM46,'[3]МЕТАЛЛОСТРОЙ Март'!AL46:AM46,'[4]МЕТАЛЛОСТРОЙ Апр.'!AL46:AM46,'[5]МЕТАЛЛОСТРОЙ Май'!AL46:AM46,'[6]МЕТАЛЛОСТРОЙ Июнь'!AL46:AM46,'[7]МЕТАЛЛОСТРОЙ Июль'!AL46:AM46,'[8]МЕТАЛЛОСТРОЙ Авг.'!AL46:AM46,'[9]МЕТАЛЛОСТРОЙ Сент.'!AL46:AM46,'[10]МЕТАЛЛОСТРОЙ Окт.'!AL46:AM46+'[11]МЕТАЛЛОСТРОЙ Нояб.'!AL46:AM46,'[11]МЕТАЛЛОСТРОЙ Нояб.'!AL46:AM46,'[12]МЕТАЛЛОСТРОЙ Дек.'!AL46:AM46)</f>
        <v>0</v>
      </c>
      <c r="AN60" s="276"/>
      <c r="AO60" s="108">
        <f>SUM('[1]МЕТАЛЛОСТРОЙ Янв.'!AN46:AO46,'[2]МЕТАЛЛОСТРОЙ Февр.'!AN46:AO46,'[3]МЕТАЛЛОСТРОЙ Март'!AN46:AO46,'[4]МЕТАЛЛОСТРОЙ Апр.'!AN46:AO46,'[5]МЕТАЛЛОСТРОЙ Май'!AN46:AO46,'[6]МЕТАЛЛОСТРОЙ Июнь'!AN46:AO46,'[7]МЕТАЛЛОСТРОЙ Июль'!AN46:AO46,'[8]МЕТАЛЛОСТРОЙ Авг.'!AN46:AO46,'[9]МЕТАЛЛОСТРОЙ Сент.'!AN46:AO46,'[10]МЕТАЛЛОСТРОЙ Окт.'!AN46:AO46+'[11]МЕТАЛЛОСТРОЙ Нояб.'!AN46:AO46,'[11]МЕТАЛЛОСТРОЙ Нояб.'!AN46:AO46,'[12]МЕТАЛЛОСТРОЙ Дек.'!AN46:AO46)</f>
        <v>0</v>
      </c>
      <c r="AP60" s="248">
        <v>96.2</v>
      </c>
      <c r="AQ60" s="108">
        <f>SUM('[1]МЕТАЛЛОСТРОЙ Янв.'!AP46:AQ46,'[2]МЕТАЛЛОСТРОЙ Февр.'!AP46:AQ46,'[3]МЕТАЛЛОСТРОЙ Март'!AP46:AQ46,'[4]МЕТАЛЛОСТРОЙ Апр.'!AP46:AQ46,'[5]МЕТАЛЛОСТРОЙ Май'!AP46:AQ46,'[6]МЕТАЛЛОСТРОЙ Июнь'!AP46:AQ46,'[7]МЕТАЛЛОСТРОЙ Июль'!AP46:AQ46,'[8]МЕТАЛЛОСТРОЙ Авг.'!AP46:AQ46,'[9]МЕТАЛЛОСТРОЙ Сент.'!AP46:AQ46,'[10]МЕТАЛЛОСТРОЙ Окт.'!AP46:AQ46+'[11]МЕТАЛЛОСТРОЙ Нояб.'!AP46:AQ46,'[11]МЕТАЛЛОСТРОЙ Нояб.'!AP46:AQ46,'[12]МЕТАЛЛОСТРОЙ Дек.'!AP46:AQ46)</f>
        <v>13.15</v>
      </c>
      <c r="AR60" s="248">
        <v>1.5</v>
      </c>
      <c r="AS60" s="108">
        <f>SUM('[1]МЕТАЛЛОСТРОЙ Янв.'!AR46:AS46,'[2]МЕТАЛЛОСТРОЙ Февр.'!AR46:AS46,'[3]МЕТАЛЛОСТРОЙ Март'!AR46:AS46,'[4]МЕТАЛЛОСТРОЙ Апр.'!AR46:AS46,'[5]МЕТАЛЛОСТРОЙ Май'!AR46:AS46,'[6]МЕТАЛЛОСТРОЙ Июнь'!AR46:AS46,'[7]МЕТАЛЛОСТРОЙ Июль'!AR46:AS46,'[8]МЕТАЛЛОСТРОЙ Авг.'!AR46:AS46,'[9]МЕТАЛЛОСТРОЙ Сент.'!AR46:AS46,'[10]МЕТАЛЛОСТРОЙ Окт.'!AR46:AS46+'[11]МЕТАЛЛОСТРОЙ Нояб.'!AR46:AS46,'[11]МЕТАЛЛОСТРОЙ Нояб.'!AR46:AS46,'[12]МЕТАЛЛОСТРОЙ Дек.'!AR46:AS46)</f>
        <v>1.0549999999999999</v>
      </c>
      <c r="AT60" s="248">
        <v>1.48</v>
      </c>
      <c r="AU60" s="108">
        <f>SUM('[1]МЕТАЛЛОСТРОЙ Янв.'!AT46:AU46,'[2]МЕТАЛЛОСТРОЙ Февр.'!AT46:AU46,'[3]МЕТАЛЛОСТРОЙ Март'!AT46:AU46,'[4]МЕТАЛЛОСТРОЙ Апр.'!AT46:AU46,'[5]МЕТАЛЛОСТРОЙ Май'!AT46:AU46,'[6]МЕТАЛЛОСТРОЙ Июнь'!AT46:AU46,'[7]МЕТАЛЛОСТРОЙ Июль'!AT46:AU46,'[8]МЕТАЛЛОСТРОЙ Авг.'!AT46:AU46,'[9]МЕТАЛЛОСТРОЙ Сент.'!AT46:AU46,'[10]МЕТАЛЛОСТРОЙ Окт.'!AT46:AU46+'[11]МЕТАЛЛОСТРОЙ Нояб.'!AT46:AU46,'[11]МЕТАЛЛОСТРОЙ Нояб.'!AT46:AU46,'[12]МЕТАЛЛОСТРОЙ Дек.'!AT46:AU46)</f>
        <v>5.0819999999999999</v>
      </c>
      <c r="AV60" s="59">
        <v>3.7</v>
      </c>
      <c r="AW60" s="108">
        <f>SUM('[1]МЕТАЛЛОСТРОЙ Янв.'!AV46:AW46,'[2]МЕТАЛЛОСТРОЙ Февр.'!AV46:AW46,'[3]МЕТАЛЛОСТРОЙ Март'!AV46:AW46,'[4]МЕТАЛЛОСТРОЙ Апр.'!AV46:AW46,'[5]МЕТАЛЛОСТРОЙ Май'!AV46:AW46,'[6]МЕТАЛЛОСТРОЙ Июнь'!AV46:AW46,'[7]МЕТАЛЛОСТРОЙ Июль'!AV46:AW46,'[8]МЕТАЛЛОСТРОЙ Авг.'!AV46:AW46,'[9]МЕТАЛЛОСТРОЙ Сент.'!AV46:AW46,'[10]МЕТАЛЛОСТРОЙ Окт.'!AV46:AW46+'[11]МЕТАЛЛОСТРОЙ Нояб.'!AV46:AW46,'[11]МЕТАЛЛОСТРОЙ Нояб.'!AV46:AW46,'[12]МЕТАЛЛОСТРОЙ Дек.'!AV46:AW46)</f>
        <v>1.0670000000000002</v>
      </c>
      <c r="AX60" s="59">
        <v>4.4400000000000004</v>
      </c>
      <c r="AY60" s="108">
        <f>SUM('[1]МЕТАЛЛОСТРОЙ Янв.'!AX46:AY46,'[2]МЕТАЛЛОСТРОЙ Февр.'!AX46:AY46,'[3]МЕТАЛЛОСТРОЙ Март'!AX46:AY46,'[4]МЕТАЛЛОСТРОЙ Апр.'!AX46:AY46,'[5]МЕТАЛЛОСТРОЙ Май'!AX46:AY46,'[6]МЕТАЛЛОСТРОЙ Июнь'!AX46:AY46,'[7]МЕТАЛЛОСТРОЙ Июль'!AX46:AY46,'[8]МЕТАЛЛОСТРОЙ Авг.'!AX46:AY46,'[9]МЕТАЛЛОСТРОЙ Сент.'!AX46:AY46,'[10]МЕТАЛЛОСТРОЙ Окт.'!AX46:AY46+'[11]МЕТАЛЛОСТРОЙ Нояб.'!AX46:AY46,'[11]МЕТАЛЛОСТРОЙ Нояб.'!AX46:AY46,'[12]МЕТАЛЛОСТРОЙ Дек.'!AX46:AY46)</f>
        <v>4.6660000000000004</v>
      </c>
      <c r="AZ60" s="276"/>
      <c r="BA60" s="108">
        <f>SUM('[1]МЕТАЛЛОСТРОЙ Янв.'!AZ46:BA46,'[2]МЕТАЛЛОСТРОЙ Февр.'!AZ46:BA46,'[3]МЕТАЛЛОСТРОЙ Март'!AZ46:BA46,'[4]МЕТАЛЛОСТРОЙ Апр.'!AZ46:BA46,'[5]МЕТАЛЛОСТРОЙ Май'!AZ46:BA46,'[6]МЕТАЛЛОСТРОЙ Июнь'!AZ46:BA46,'[7]МЕТАЛЛОСТРОЙ Июль'!AZ46:BA46,'[8]МЕТАЛЛОСТРОЙ Авг.'!AZ46:BA46,'[9]МЕТАЛЛОСТРОЙ Сент.'!AZ46:BA46,'[10]МЕТАЛЛОСТРОЙ Окт.'!AZ46:BA46+'[11]МЕТАЛЛОСТРОЙ Нояб.'!AZ46:BA46,'[11]МЕТАЛЛОСТРОЙ Нояб.'!AZ46:BA46,'[12]МЕТАЛЛОСТРОЙ Дек.'!AZ46:BA46)</f>
        <v>0</v>
      </c>
      <c r="BB60" s="276"/>
      <c r="BC60" s="108">
        <f>SUM('[1]МЕТАЛЛОСТРОЙ Янв.'!BB46:BC46,'[2]МЕТАЛЛОСТРОЙ Февр.'!BB46:BC46,'[3]МЕТАЛЛОСТРОЙ Март'!BB46:BC46,'[4]МЕТАЛЛОСТРОЙ Апр.'!BB46:BC46,'[5]МЕТАЛЛОСТРОЙ Май'!BB46:BC46,'[6]МЕТАЛЛОСТРОЙ Июнь'!BB46:BC46,'[7]МЕТАЛЛОСТРОЙ Июль'!BB46:BC46,'[8]МЕТАЛЛОСТРОЙ Авг.'!BB46:BC46,'[9]МЕТАЛЛОСТРОЙ Сент.'!BB46:BC46,'[10]МЕТАЛЛОСТРОЙ Окт.'!BB46:BC46+'[11]МЕТАЛЛОСТРОЙ Нояб.'!BB46:BC46,'[11]МЕТАЛЛОСТРОЙ Нояб.'!BB46:BC46,'[12]МЕТАЛЛОСТРОЙ Дек.'!BB46:BC46)</f>
        <v>0</v>
      </c>
      <c r="BD60" s="276"/>
      <c r="BE60" s="108">
        <f>SUM('[1]МЕТАЛЛОСТРОЙ Янв.'!BD46:BE46,'[2]МЕТАЛЛОСТРОЙ Февр.'!BD46:BE46,'[3]МЕТАЛЛОСТРОЙ Март'!BD46:BE46,'[4]МЕТАЛЛОСТРОЙ Апр.'!BD46:BE46,'[5]МЕТАЛЛОСТРОЙ Май'!BD46:BE46,'[6]МЕТАЛЛОСТРОЙ Июнь'!BD46:BE46,'[7]МЕТАЛЛОСТРОЙ Июль'!BD46:BE46,'[8]МЕТАЛЛОСТРОЙ Авг.'!BD46:BE46,'[9]МЕТАЛЛОСТРОЙ Сент.'!BD46:BE46,'[10]МЕТАЛЛОСТРОЙ Окт.'!BD46:BE46+'[11]МЕТАЛЛОСТРОЙ Нояб.'!BD46:BE46,'[11]МЕТАЛЛОСТРОЙ Нояб.'!BD46:BE46,'[12]МЕТАЛЛОСТРОЙ Дек.'!BD46:BE46)</f>
        <v>0</v>
      </c>
      <c r="BF60" s="248">
        <v>2.96</v>
      </c>
      <c r="BG60" s="108">
        <f>SUM('[1]МЕТАЛЛОСТРОЙ Янв.'!BF46:BG46,'[2]МЕТАЛЛОСТРОЙ Февр.'!BF46:BG46,'[3]МЕТАЛЛОСТРОЙ Март'!BF46:BG46,'[4]МЕТАЛЛОСТРОЙ Апр.'!BF46:BG46,'[5]МЕТАЛЛОСТРОЙ Май'!BF46:BG46,'[6]МЕТАЛЛОСТРОЙ Июнь'!BF46:BG46,'[7]МЕТАЛЛОСТРОЙ Июль'!BF46:BG46,'[8]МЕТАЛЛОСТРОЙ Авг.'!BF46:BG46,'[9]МЕТАЛЛОСТРОЙ Сент.'!BF46:BG46,'[10]МЕТАЛЛОСТРОЙ Окт.'!BF46:BG46+'[11]МЕТАЛЛОСТРОЙ Нояб.'!BF46:BG46,'[11]МЕТАЛЛОСТРОЙ Нояб.'!BF46:BG46,'[12]МЕТАЛЛОСТРОЙ Дек.'!BF46:BG46)</f>
        <v>4.984</v>
      </c>
      <c r="BH60" s="248">
        <v>3.7</v>
      </c>
      <c r="BI60" s="108">
        <f>SUM('[1]МЕТАЛЛОСТРОЙ Янв.'!BH46:BI46,'[2]МЕТАЛЛОСТРОЙ Февр.'!BH46:BI46,'[3]МЕТАЛЛОСТРОЙ Март'!BH46:BI46,'[4]МЕТАЛЛОСТРОЙ Апр.'!BH46:BI46,'[5]МЕТАЛЛОСТРОЙ Май'!BH46:BI46,'[6]МЕТАЛЛОСТРОЙ Июнь'!BH46:BI46,'[7]МЕТАЛЛОСТРОЙ Июль'!BH46:BI46,'[8]МЕТАЛЛОСТРОЙ Авг.'!BH46:BI46,'[9]МЕТАЛЛОСТРОЙ Сент.'!BH46:BI46,'[10]МЕТАЛЛОСТРОЙ Окт.'!BH46:BI46+'[11]МЕТАЛЛОСТРОЙ Нояб.'!BH46:BI46,'[11]МЕТАЛЛОСТРОЙ Нояб.'!BH46:BI46,'[12]МЕТАЛЛОСТРОЙ Дек.'!BH46:BI46)</f>
        <v>4.8579999999999997</v>
      </c>
      <c r="BJ60" s="276"/>
      <c r="BK60" s="108">
        <f>SUM('[1]МЕТАЛЛОСТРОЙ Янв.'!BJ46:BK46,'[2]МЕТАЛЛОСТРОЙ Февр.'!BJ46:BK46,'[3]МЕТАЛЛОСТРОЙ Март'!BJ46:BK46,'[4]МЕТАЛЛОСТРОЙ Апр.'!BJ46:BK46,'[5]МЕТАЛЛОСТРОЙ Май'!BJ46:BK46,'[6]МЕТАЛЛОСТРОЙ Июнь'!BJ46:BK46,'[7]МЕТАЛЛОСТРОЙ Июль'!BJ46:BK46,'[8]МЕТАЛЛОСТРОЙ Авг.'!BJ46:BK46,'[9]МЕТАЛЛОСТРОЙ Сент.'!BJ46:BK46,'[10]МЕТАЛЛОСТРОЙ Окт.'!BJ46:BK46+'[11]МЕТАЛЛОСТРОЙ Нояб.'!BJ46:BK46,'[11]МЕТАЛЛОСТРОЙ Нояб.'!BJ46:BK46,'[12]МЕТАЛЛОСТРОЙ Дек.'!BJ46:BK46)</f>
        <v>0</v>
      </c>
      <c r="BL60" s="248">
        <v>7.4</v>
      </c>
      <c r="BM60" s="108">
        <f>SUM('[1]МЕТАЛЛОСТРОЙ Янв.'!BL46:BM46,'[2]МЕТАЛЛОСТРОЙ Февр.'!BL46:BM46,'[3]МЕТАЛЛОСТРОЙ Март'!BL46:BM46,'[4]МЕТАЛЛОСТРОЙ Апр.'!BL46:BM46,'[5]МЕТАЛЛОСТРОЙ Май'!BL46:BM46,'[6]МЕТАЛЛОСТРОЙ Июнь'!BL46:BM46,'[7]МЕТАЛЛОСТРОЙ Июль'!BL46:BM46,'[8]МЕТАЛЛОСТРОЙ Авг.'!BL46:BM46,'[9]МЕТАЛЛОСТРОЙ Сент.'!BL46:BM46,'[10]МЕТАЛЛОСТРОЙ Окт.'!BL46:BM46+'[11]МЕТАЛЛОСТРОЙ Нояб.'!BL46:BM46,'[11]МЕТАЛЛОСТРОЙ Нояб.'!BL46:BM46,'[12]МЕТАЛЛОСТРОЙ Дек.'!BL46:BM46)</f>
        <v>5.9119999999999999</v>
      </c>
      <c r="BN60" s="248">
        <v>3.7</v>
      </c>
      <c r="BO60" s="108">
        <f>SUM('[1]МЕТАЛЛОСТРОЙ Янв.'!BN46:BO46,'[2]МЕТАЛЛОСТРОЙ Февр.'!BN46:BO46,'[3]МЕТАЛЛОСТРОЙ Март'!BN46:BO46,'[4]МЕТАЛЛОСТРОЙ Апр.'!BN46:BO46,'[5]МЕТАЛЛОСТРОЙ Май'!BN46:BO46,'[6]МЕТАЛЛОСТРОЙ Июнь'!BN46:BO46,'[7]МЕТАЛЛОСТРОЙ Июль'!BN46:BO46,'[8]МЕТАЛЛОСТРОЙ Авг.'!BN46:BO46,'[9]МЕТАЛЛОСТРОЙ Сент.'!BN46:BO46,'[10]МЕТАЛЛОСТРОЙ Окт.'!BN46:BO46+'[11]МЕТАЛЛОСТРОЙ Нояб.'!BN46:BO46,'[11]МЕТАЛЛОСТРОЙ Нояб.'!BN46:BO46,'[12]МЕТАЛЛОСТРОЙ Дек.'!BN46:BO46)</f>
        <v>1.0549999999999999</v>
      </c>
      <c r="BP60" s="248">
        <v>2.2200000000000002</v>
      </c>
      <c r="BQ60" s="108">
        <f>SUM('[1]МЕТАЛЛОСТРОЙ Янв.'!BP46:BQ46,'[2]МЕТАЛЛОСТРОЙ Февр.'!BP46:BQ46,'[3]МЕТАЛЛОСТРОЙ Март'!BP46:BQ46,'[4]МЕТАЛЛОСТРОЙ Апр.'!BP46:BQ46,'[5]МЕТАЛЛОСТРОЙ Май'!BP46:BQ46,'[6]МЕТАЛЛОСТРОЙ Июнь'!BP46:BQ46,'[7]МЕТАЛЛОСТРОЙ Июль'!BP46:BQ46,'[8]МЕТАЛЛОСТРОЙ Авг.'!BP46:BQ46,'[9]МЕТАЛЛОСТРОЙ Сент.'!BP46:BQ46,'[10]МЕТАЛЛОСТРОЙ Окт.'!BP46:BQ46+'[11]МЕТАЛЛОСТРОЙ Нояб.'!BP46:BQ46,'[11]МЕТАЛЛОСТРОЙ Нояб.'!BP46:BQ46,'[12]МЕТАЛЛОСТРОЙ Дек.'!BP46:BQ46)</f>
        <v>0.93</v>
      </c>
      <c r="BR60" s="248">
        <v>4.4400000000000004</v>
      </c>
      <c r="BS60" s="108">
        <f>SUM('[1]МЕТАЛЛОСТРОЙ Янв.'!BR46:BS46,'[2]МЕТАЛЛОСТРОЙ Февр.'!BR46:BS46,'[3]МЕТАЛЛОСТРОЙ Март'!BR46:BS46,'[4]МЕТАЛЛОСТРОЙ Апр.'!BR46:BS46,'[5]МЕТАЛЛОСТРОЙ Май'!BR46:BS46,'[6]МЕТАЛЛОСТРОЙ Июнь'!BR46:BS46,'[7]МЕТАЛЛОСТРОЙ Июль'!BR46:BS46,'[8]МЕТАЛЛОСТРОЙ Авг.'!BR46:BS46,'[9]МЕТАЛЛОСТРОЙ Сент.'!BR46:BS46,'[10]МЕТАЛЛОСТРОЙ Окт.'!BR46:BS46+'[11]МЕТАЛЛОСТРОЙ Нояб.'!BR46:BS46,'[11]МЕТАЛЛОСТРОЙ Нояб.'!BR46:BS46,'[12]МЕТАЛЛОСТРОЙ Дек.'!BR46:BS46)</f>
        <v>8.11</v>
      </c>
      <c r="BT60" s="248">
        <v>5.18</v>
      </c>
      <c r="BU60" s="108">
        <f>SUM('[1]МЕТАЛЛОСТРОЙ Янв.'!BT46:BU46,'[2]МЕТАЛЛОСТРОЙ Февр.'!BT46:BU46,'[3]МЕТАЛЛОСТРОЙ Март'!BT46:BU46,'[4]МЕТАЛЛОСТРОЙ Апр.'!BT46:BU46,'[5]МЕТАЛЛОСТРОЙ Май'!BT46:BU46,'[6]МЕТАЛЛОСТРОЙ Июнь'!BT46:BU46,'[7]МЕТАЛЛОСТРОЙ Июль'!BT46:BU46,'[8]МЕТАЛЛОСТРОЙ Авг.'!BT46:BU46,'[9]МЕТАЛЛОСТРОЙ Сент.'!BT46:BU46,'[10]МЕТАЛЛОСТРОЙ Окт.'!BT46:BU46+'[11]МЕТАЛЛОСТРОЙ Нояб.'!BT46:BU46,'[11]МЕТАЛЛОСТРОЙ Нояб.'!BT46:BU46,'[12]МЕТАЛЛОСТРОЙ Дек.'!BT46:BU46)</f>
        <v>14.568</v>
      </c>
      <c r="BV60" s="248">
        <v>1.5</v>
      </c>
      <c r="BW60" s="108">
        <f>SUM('[1]МЕТАЛЛОСТРОЙ Янв.'!BV46:BW46,'[2]МЕТАЛЛОСТРОЙ Февр.'!BV46:BW46,'[3]МЕТАЛЛОСТРОЙ Март'!BV46:BW46,'[4]МЕТАЛЛОСТРОЙ Апр.'!BV46:BW46,'[5]МЕТАЛЛОСТРОЙ Май'!BV46:BW46,'[6]МЕТАЛЛОСТРОЙ Июнь'!BV46:BW46,'[7]МЕТАЛЛОСТРОЙ Июль'!BV46:BW46,'[8]МЕТАЛЛОСТРОЙ Авг.'!BV46:BW46,'[9]МЕТАЛЛОСТРОЙ Сент.'!BV46:BW46,'[10]МЕТАЛЛОСТРОЙ Окт.'!BV46:BW46+'[11]МЕТАЛЛОСТРОЙ Нояб.'!BV46:BW46,'[11]МЕТАЛЛОСТРОЙ Нояб.'!BV46:BW46,'[12]МЕТАЛЛОСТРОЙ Дек.'!BV46:BW46)</f>
        <v>4.5289999999999999</v>
      </c>
      <c r="BX60" s="248">
        <v>5.92</v>
      </c>
      <c r="BY60" s="108">
        <f>SUM('[1]МЕТАЛЛОСТРОЙ Янв.'!BX46:BY46,'[2]МЕТАЛЛОСТРОЙ Февр.'!BX46:BY46,'[3]МЕТАЛЛОСТРОЙ Март'!BX46:BY46,'[4]МЕТАЛЛОСТРОЙ Апр.'!BX46:BY46,'[5]МЕТАЛЛОСТРОЙ Май'!BX46:BY46,'[6]МЕТАЛЛОСТРОЙ Июнь'!BX46:BY46,'[7]МЕТАЛЛОСТРОЙ Июль'!BX46:BY46,'[8]МЕТАЛЛОСТРОЙ Авг.'!BX46:BY46,'[9]МЕТАЛЛОСТРОЙ Сент.'!BX46:BY46,'[10]МЕТАЛЛОСТРОЙ Окт.'!BX46:BY46+'[11]МЕТАЛЛОСТРОЙ Нояб.'!BX46:BY46,'[11]МЕТАЛЛОСТРОЙ Нояб.'!BX46:BY46,'[12]МЕТАЛЛОСТРОЙ Дек.'!BX46:BY46)</f>
        <v>46.877000000000002</v>
      </c>
      <c r="BZ60" s="248">
        <v>9.6199999999999992</v>
      </c>
      <c r="CA60" s="108">
        <f>SUM('[1]МЕТАЛЛОСТРОЙ Янв.'!BZ46:CA46,'[2]МЕТАЛЛОСТРОЙ Февр.'!BZ46:CA46,'[3]МЕТАЛЛОСТРОЙ Март'!BZ46:CA46,'[4]МЕТАЛЛОСТРОЙ Апр.'!BZ46:CA46,'[5]МЕТАЛЛОСТРОЙ Май'!BZ46:CA46,'[6]МЕТАЛЛОСТРОЙ Июнь'!BZ46:CA46,'[7]МЕТАЛЛОСТРОЙ Июль'!BZ46:CA46,'[8]МЕТАЛЛОСТРОЙ Авг.'!BZ46:CA46,'[9]МЕТАЛЛОСТРОЙ Сент.'!BZ46:CA46,'[10]МЕТАЛЛОСТРОЙ Окт.'!BZ46:CA46+'[11]МЕТАЛЛОСТРОЙ Нояб.'!BZ46:CA46,'[11]МЕТАЛЛОСТРОЙ Нояб.'!BZ46:CA46,'[12]МЕТАЛЛОСТРОЙ Дек.'!BZ46:CA46)</f>
        <v>16.356000000000002</v>
      </c>
      <c r="CB60" s="248">
        <v>0.74</v>
      </c>
      <c r="CC60" s="108">
        <f>SUM('[1]МЕТАЛЛОСТРОЙ Янв.'!CB46:CC46,'[2]МЕТАЛЛОСТРОЙ Февр.'!CB46:CC46,'[3]МЕТАЛЛОСТРОЙ Март'!CB46:CC46,'[4]МЕТАЛЛОСТРОЙ Апр.'!CB46:CC46,'[5]МЕТАЛЛОСТРОЙ Май'!CB46:CC46,'[6]МЕТАЛЛОСТРОЙ Июнь'!CB46:CC46,'[7]МЕТАЛЛОСТРОЙ Июль'!CB46:CC46,'[8]МЕТАЛЛОСТРОЙ Авг.'!CB46:CC46,'[9]МЕТАЛЛОСТРОЙ Сент.'!CB46:CC46,'[10]МЕТАЛЛОСТРОЙ Окт.'!CB46:CC46+'[11]МЕТАЛЛОСТРОЙ Нояб.'!CB46:CC46,'[11]МЕТАЛЛОСТРОЙ Нояб.'!CB46:CC46,'[12]МЕТАЛЛОСТРОЙ Дек.'!CB46:CC46)</f>
        <v>0</v>
      </c>
      <c r="CD60" s="248">
        <v>1.5</v>
      </c>
      <c r="CE60" s="108">
        <f>SUM('[1]МЕТАЛЛОСТРОЙ Янв.'!CD46:CE46,'[2]МЕТАЛЛОСТРОЙ Февр.'!CD46:CE46,'[3]МЕТАЛЛОСТРОЙ Март'!CD46:CE46,'[4]МЕТАЛЛОСТРОЙ Апр.'!CD46:CE46,'[5]МЕТАЛЛОСТРОЙ Май'!CD46:CE46,'[6]МЕТАЛЛОСТРОЙ Июнь'!CD46:CE46,'[7]МЕТАЛЛОСТРОЙ Июль'!CD46:CE46,'[8]МЕТАЛЛОСТРОЙ Авг.'!CD46:CE46,'[9]МЕТАЛЛОСТРОЙ Сент.'!CD46:CE46,'[10]МЕТАЛЛОСТРОЙ Окт.'!CD46:CE46+'[11]МЕТАЛЛОСТРОЙ Нояб.'!CD46:CE46,'[11]МЕТАЛЛОСТРОЙ Нояб.'!CD46:CE46,'[12]МЕТАЛЛОСТРОЙ Дек.'!CD46:CE46)</f>
        <v>2.915</v>
      </c>
      <c r="CF60" s="248">
        <v>4.4400000000000004</v>
      </c>
      <c r="CG60" s="108">
        <f>SUM('[1]МЕТАЛЛОСТРОЙ Янв.'!CF46:CG46,'[2]МЕТАЛЛОСТРОЙ Февр.'!CF46:CG46,'[3]МЕТАЛЛОСТРОЙ Март'!CF46:CG46,'[4]МЕТАЛЛОСТРОЙ Апр.'!CF46:CG46,'[5]МЕТАЛЛОСТРОЙ Май'!CF46:CG46,'[6]МЕТАЛЛОСТРОЙ Июнь'!CF46:CG46,'[7]МЕТАЛЛОСТРОЙ Июль'!CF46:CG46,'[8]МЕТАЛЛОСТРОЙ Авг.'!CF46:CG46,'[9]МЕТАЛЛОСТРОЙ Сент.'!CF46:CG46,'[10]МЕТАЛЛОСТРОЙ Окт.'!CF46:CG46+'[11]МЕТАЛЛОСТРОЙ Нояб.'!CF46:CG46,'[11]МЕТАЛЛОСТРОЙ Нояб.'!CF46:CG46,'[12]МЕТАЛЛОСТРОЙ Дек.'!CF46:CG46)</f>
        <v>0</v>
      </c>
      <c r="CH60" s="276"/>
      <c r="CI60" s="108">
        <f>SUM('[1]МЕТАЛЛОСТРОЙ Янв.'!CH46:CI46,'[2]МЕТАЛЛОСТРОЙ Февр.'!CH46:CI46,'[3]МЕТАЛЛОСТРОЙ Март'!CH46:CI46,'[4]МЕТАЛЛОСТРОЙ Апр.'!CH46:CI46,'[5]МЕТАЛЛОСТРОЙ Май'!CH46:CI46,'[6]МЕТАЛЛОСТРОЙ Июнь'!CH46:CI46,'[7]МЕТАЛЛОСТРОЙ Июль'!CH46:CI46,'[8]МЕТАЛЛОСТРОЙ Авг.'!CH46:CI46,'[9]МЕТАЛЛОСТРОЙ Сент.'!CH46:CI46,'[10]МЕТАЛЛОСТРОЙ Окт.'!CH46:CI46+'[11]МЕТАЛЛОСТРОЙ Нояб.'!CH46:CI46,'[11]МЕТАЛЛОСТРОЙ Нояб.'!CH46:CI46,'[12]МЕТАЛЛОСТРОЙ Дек.'!CH46:CI46)</f>
        <v>6.33</v>
      </c>
      <c r="CJ60" s="248">
        <v>2.2400000000000002</v>
      </c>
      <c r="CK60" s="108">
        <f>SUM('[1]МЕТАЛЛОСТРОЙ Янв.'!CJ46:CK46,'[2]МЕТАЛЛОСТРОЙ Февр.'!CJ46:CK46,'[3]МЕТАЛЛОСТРОЙ Март'!CJ46:CK46,'[4]МЕТАЛЛОСТРОЙ Апр.'!CJ46:CK46,'[5]МЕТАЛЛОСТРОЙ Май'!CJ46:CK46,'[6]МЕТАЛЛОСТРОЙ Июнь'!CJ46:CK46,'[7]МЕТАЛЛОСТРОЙ Июль'!CJ46:CK46,'[8]МЕТАЛЛОСТРОЙ Авг.'!CJ46:CK46,'[9]МЕТАЛЛОСТРОЙ Сент.'!CJ46:CK46,'[10]МЕТАЛЛОСТРОЙ Окт.'!CJ46:CK46+'[11]МЕТАЛЛОСТРОЙ Нояб.'!CJ46:CK46,'[11]МЕТАЛЛОСТРОЙ Нояб.'!CJ46:CK46,'[12]МЕТАЛЛОСТРОЙ Дек.'!CJ46:CK46)</f>
        <v>0</v>
      </c>
      <c r="CL60" s="248">
        <v>2.96</v>
      </c>
      <c r="CM60" s="108">
        <f>SUM('[1]МЕТАЛЛОСТРОЙ Янв.'!CL46:CM46,'[2]МЕТАЛЛОСТРОЙ Февр.'!CL46:CM46,'[3]МЕТАЛЛОСТРОЙ Март'!CL46:CM46,'[4]МЕТАЛЛОСТРОЙ Апр.'!CL46:CM46,'[5]МЕТАЛЛОСТРОЙ Май'!CL46:CM46,'[6]МЕТАЛЛОСТРОЙ Июнь'!CL46:CM46,'[7]МЕТАЛЛОСТРОЙ Июль'!CL46:CM46,'[8]МЕТАЛЛОСТРОЙ Авг.'!CL46:CM46,'[9]МЕТАЛЛОСТРОЙ Сент.'!CL46:CM46,'[10]МЕТАЛЛОСТРОЙ Окт.'!CL46:CM46+'[11]МЕТАЛЛОСТРОЙ Нояб.'!CL46:CM46,'[11]МЕТАЛЛОСТРОЙ Нояб.'!CL46:CM46,'[12]МЕТАЛЛОСТРОЙ Дек.'!CL46:CM46)</f>
        <v>2.1070000000000002</v>
      </c>
      <c r="CN60" s="276"/>
      <c r="CO60" s="108">
        <f>SUM('[1]МЕТАЛЛОСТРОЙ Янв.'!CN46:CO46,'[2]МЕТАЛЛОСТРОЙ Февр.'!CN46:CO46,'[3]МЕТАЛЛОСТРОЙ Март'!CN46:CO46,'[4]МЕТАЛЛОСТРОЙ Апр.'!CN46:CO46,'[5]МЕТАЛЛОСТРОЙ Май'!CN46:CO46,'[6]МЕТАЛЛОСТРОЙ Июнь'!CN46:CO46,'[7]МЕТАЛЛОСТРОЙ Июль'!CN46:CO46,'[8]МЕТАЛЛОСТРОЙ Авг.'!CN46:CO46,'[9]МЕТАЛЛОСТРОЙ Сент.'!CN46:CO46,'[10]МЕТАЛЛОСТРОЙ Окт.'!CN46:CO46+'[11]МЕТАЛЛОСТРОЙ Нояб.'!CN46:CO46,'[11]МЕТАЛЛОСТРОЙ Нояб.'!CN46:CO46,'[12]МЕТАЛЛОСТРОЙ Дек.'!CN46:CO46)</f>
        <v>0</v>
      </c>
      <c r="CP60" s="79"/>
      <c r="CQ60" s="79"/>
      <c r="CR60" s="79"/>
    </row>
    <row r="61" spans="1:96" ht="15.9" customHeight="1" x14ac:dyDescent="0.3">
      <c r="A61" s="380">
        <v>20</v>
      </c>
      <c r="B61" s="447" t="s">
        <v>15</v>
      </c>
      <c r="C61" s="7" t="s">
        <v>39</v>
      </c>
      <c r="D61" s="276"/>
      <c r="E61" s="108">
        <f>SUM('[1]МЕТАЛЛОСТРОЙ Янв.'!D47:E47,'[2]МЕТАЛЛОСТРОЙ Февр.'!D47:E47,'[3]МЕТАЛЛОСТРОЙ Март'!D47:E47,'[4]МЕТАЛЛОСТРОЙ Апр.'!D47:E47,'[5]МЕТАЛЛОСТРОЙ Май'!D47:E47,'[6]МЕТАЛЛОСТРОЙ Июнь'!D47:E47,'[7]МЕТАЛЛОСТРОЙ Июль'!D47:E47,'[8]МЕТАЛЛОСТРОЙ Авг.'!D47:E47,'[9]МЕТАЛЛОСТРОЙ Сент.'!D47:E47,'[10]МЕТАЛЛОСТРОЙ Окт.'!D47:E47+'[11]МЕТАЛЛОСТРОЙ Нояб.'!D47:E47,'[11]МЕТАЛЛОСТРОЙ Нояб.'!D47:E47,'[12]МЕТАЛЛОСТРОЙ Дек.'!D47:E47)</f>
        <v>0</v>
      </c>
      <c r="F61" s="276"/>
      <c r="G61" s="108">
        <f>SUM('[1]МЕТАЛЛОСТРОЙ Янв.'!F47:G47,'[2]МЕТАЛЛОСТРОЙ Февр.'!F47:G47,'[3]МЕТАЛЛОСТРОЙ Март'!F47:G47,'[4]МЕТАЛЛОСТРОЙ Апр.'!F47:G47,'[5]МЕТАЛЛОСТРОЙ Май'!F47:G47,'[6]МЕТАЛЛОСТРОЙ Июнь'!F47:G47,'[7]МЕТАЛЛОСТРОЙ Июль'!F47:G47,'[8]МЕТАЛЛОСТРОЙ Авг.'!F47:G47,'[9]МЕТАЛЛОСТРОЙ Сент.'!F47:G47,'[10]МЕТАЛЛОСТРОЙ Окт.'!F47:G47+'[11]МЕТАЛЛОСТРОЙ Нояб.'!F47:G47,'[11]МЕТАЛЛОСТРОЙ Нояб.'!F47:G47,'[12]МЕТАЛЛОСТРОЙ Дек.'!F47:G47)</f>
        <v>0</v>
      </c>
      <c r="H61" s="276"/>
      <c r="I61" s="108">
        <f>SUM('[1]МЕТАЛЛОСТРОЙ Янв.'!H47:I47,'[2]МЕТАЛЛОСТРОЙ Февр.'!H47:I47,'[3]МЕТАЛЛОСТРОЙ Март'!H47:I47,'[4]МЕТАЛЛОСТРОЙ Апр.'!H47:I47,'[5]МЕТАЛЛОСТРОЙ Май'!H47:I47,'[6]МЕТАЛЛОСТРОЙ Июнь'!H47:I47,'[7]МЕТАЛЛОСТРОЙ Июль'!H47:I47,'[8]МЕТАЛЛОСТРОЙ Авг.'!H47:I47,'[9]МЕТАЛЛОСТРОЙ Сент.'!H47:I47,'[10]МЕТАЛЛОСТРОЙ Окт.'!H47:I47+'[11]МЕТАЛЛОСТРОЙ Нояб.'!H47:I47,'[11]МЕТАЛЛОСТРОЙ Нояб.'!H47:I47,'[12]МЕТАЛЛОСТРОЙ Дек.'!H47:I47)</f>
        <v>0</v>
      </c>
      <c r="J61" s="276"/>
      <c r="K61" s="108">
        <f>SUM('[1]МЕТАЛЛОСТРОЙ Янв.'!J47:K47,'[2]МЕТАЛЛОСТРОЙ Февр.'!J47:K47,'[3]МЕТАЛЛОСТРОЙ Март'!J47:K47,'[4]МЕТАЛЛОСТРОЙ Апр.'!J47:K47,'[5]МЕТАЛЛОСТРОЙ Май'!J47:K47,'[6]МЕТАЛЛОСТРОЙ Июнь'!J47:K47,'[7]МЕТАЛЛОСТРОЙ Июль'!J47:K47,'[8]МЕТАЛЛОСТРОЙ Авг.'!J47:K47,'[9]МЕТАЛЛОСТРОЙ Сент.'!J47:K47,'[10]МЕТАЛЛОСТРОЙ Окт.'!J47:K47+'[11]МЕТАЛЛОСТРОЙ Нояб.'!J47:K47,'[11]МЕТАЛЛОСТРОЙ Нояб.'!J47:K47,'[12]МЕТАЛЛОСТРОЙ Дек.'!J47:K47)</f>
        <v>0</v>
      </c>
      <c r="L61" s="276"/>
      <c r="M61" s="108">
        <f>SUM('[1]МЕТАЛЛОСТРОЙ Янв.'!L47:M47,'[2]МЕТАЛЛОСТРОЙ Февр.'!L47:M47,'[3]МЕТАЛЛОСТРОЙ Март'!L47:M47,'[4]МЕТАЛЛОСТРОЙ Апр.'!L47:M47,'[5]МЕТАЛЛОСТРОЙ Май'!L47:M47,'[6]МЕТАЛЛОСТРОЙ Июнь'!L47:M47,'[7]МЕТАЛЛОСТРОЙ Июль'!L47:M47,'[8]МЕТАЛЛОСТРОЙ Авг.'!L47:M47,'[9]МЕТАЛЛОСТРОЙ Сент.'!L47:M47,'[10]МЕТАЛЛОСТРОЙ Окт.'!L47:M47+'[11]МЕТАЛЛОСТРОЙ Нояб.'!L47:M47,'[11]МЕТАЛЛОСТРОЙ Нояб.'!L47:M47,'[12]МЕТАЛЛОСТРОЙ Дек.'!L47:M47)</f>
        <v>0</v>
      </c>
      <c r="N61" s="276"/>
      <c r="O61" s="108">
        <f>SUM('[1]МЕТАЛЛОСТРОЙ Янв.'!N47:O47,'[2]МЕТАЛЛОСТРОЙ Февр.'!N47:O47,'[3]МЕТАЛЛОСТРОЙ Март'!N47:O47,'[4]МЕТАЛЛОСТРОЙ Апр.'!N47:O47,'[5]МЕТАЛЛОСТРОЙ Май'!N47:O47,'[6]МЕТАЛЛОСТРОЙ Июнь'!N47:O47,'[7]МЕТАЛЛОСТРОЙ Июль'!N47:O47,'[8]МЕТАЛЛОСТРОЙ Авг.'!N47:O47,'[9]МЕТАЛЛОСТРОЙ Сент.'!N47:O47,'[10]МЕТАЛЛОСТРОЙ Окт.'!N47:O47+'[11]МЕТАЛЛОСТРОЙ Нояб.'!N47:O47,'[11]МЕТАЛЛОСТРОЙ Нояб.'!N47:O47,'[12]МЕТАЛЛОСТРОЙ Дек.'!N47:O47)</f>
        <v>0</v>
      </c>
      <c r="P61" s="276"/>
      <c r="Q61" s="108">
        <f>SUM('[1]МЕТАЛЛОСТРОЙ Янв.'!P47:Q47,'[2]МЕТАЛЛОСТРОЙ Февр.'!P47:Q47,'[3]МЕТАЛЛОСТРОЙ Март'!P47:Q47,'[4]МЕТАЛЛОСТРОЙ Апр.'!P47:Q47,'[5]МЕТАЛЛОСТРОЙ Май'!P47:Q47,'[6]МЕТАЛЛОСТРОЙ Июнь'!P47:Q47,'[7]МЕТАЛЛОСТРОЙ Июль'!P47:Q47,'[8]МЕТАЛЛОСТРОЙ Авг.'!P47:Q47,'[9]МЕТАЛЛОСТРОЙ Сент.'!P47:Q47,'[10]МЕТАЛЛОСТРОЙ Окт.'!P47:Q47+'[11]МЕТАЛЛОСТРОЙ Нояб.'!P47:Q47,'[11]МЕТАЛЛОСТРОЙ Нояб.'!P47:Q47,'[12]МЕТАЛЛОСТРОЙ Дек.'!P47:Q47)</f>
        <v>0</v>
      </c>
      <c r="R61" s="276"/>
      <c r="S61" s="108">
        <f>SUM('[1]МЕТАЛЛОСТРОЙ Янв.'!R47:S47,'[2]МЕТАЛЛОСТРОЙ Февр.'!R47:S47,'[3]МЕТАЛЛОСТРОЙ Март'!R47:S47,'[4]МЕТАЛЛОСТРОЙ Апр.'!R47:S47,'[5]МЕТАЛЛОСТРОЙ Май'!R47:S47,'[6]МЕТАЛЛОСТРОЙ Июнь'!R47:S47,'[7]МЕТАЛЛОСТРОЙ Июль'!R47:S47,'[8]МЕТАЛЛОСТРОЙ Авг.'!R47:S47,'[9]МЕТАЛЛОСТРОЙ Сент.'!R47:S47,'[10]МЕТАЛЛОСТРОЙ Окт.'!R47:S47+'[11]МЕТАЛЛОСТРОЙ Нояб.'!R47:S47,'[11]МЕТАЛЛОСТРОЙ Нояб.'!R47:S47,'[12]МЕТАЛЛОСТРОЙ Дек.'!R47:S47)</f>
        <v>0</v>
      </c>
      <c r="T61" s="276"/>
      <c r="U61" s="108">
        <f>SUM('[1]МЕТАЛЛОСТРОЙ Янв.'!T47:U47,'[2]МЕТАЛЛОСТРОЙ Февр.'!T47:U47,'[3]МЕТАЛЛОСТРОЙ Март'!T47:U47,'[4]МЕТАЛЛОСТРОЙ Апр.'!T47:U47,'[5]МЕТАЛЛОСТРОЙ Май'!T47:U47,'[6]МЕТАЛЛОСТРОЙ Июнь'!T47:U47,'[7]МЕТАЛЛОСТРОЙ Июль'!T47:U47,'[8]МЕТАЛЛОСТРОЙ Авг.'!T47:U47,'[9]МЕТАЛЛОСТРОЙ Сент.'!T47:U47,'[10]МЕТАЛЛОСТРОЙ Окт.'!T47:U47+'[11]МЕТАЛЛОСТРОЙ Нояб.'!T47:U47,'[11]МЕТАЛЛОСТРОЙ Нояб.'!T47:U47,'[12]МЕТАЛЛОСТРОЙ Дек.'!T47:U47)</f>
        <v>0</v>
      </c>
      <c r="V61" s="248">
        <v>10</v>
      </c>
      <c r="W61" s="108">
        <f>SUM('[1]МЕТАЛЛОСТРОЙ Янв.'!V47:W47,'[2]МЕТАЛЛОСТРОЙ Февр.'!V47:W47,'[3]МЕТАЛЛОСТРОЙ Март'!V47:W47,'[4]МЕТАЛЛОСТРОЙ Апр.'!V47:W47,'[5]МЕТАЛЛОСТРОЙ Май'!V47:W47,'[6]МЕТАЛЛОСТРОЙ Июнь'!V47:W47,'[7]МЕТАЛЛОСТРОЙ Июль'!V47:W47,'[8]МЕТАЛЛОСТРОЙ Авг.'!V47:W47,'[9]МЕТАЛЛОСТРОЙ Сент.'!V47:W47,'[10]МЕТАЛЛОСТРОЙ Окт.'!V47:W47+'[11]МЕТАЛЛОСТРОЙ Нояб.'!V47:W47,'[11]МЕТАЛЛОСТРОЙ Нояб.'!V47:W47,'[12]МЕТАЛЛОСТРОЙ Дек.'!V47:W47)</f>
        <v>0</v>
      </c>
      <c r="X61" s="276"/>
      <c r="Y61" s="108">
        <f>SUM('[1]МЕТАЛЛОСТРОЙ Янв.'!X47:Y47,'[2]МЕТАЛЛОСТРОЙ Февр.'!X47:Y47,'[3]МЕТАЛЛОСТРОЙ Март'!X47:Y47,'[4]МЕТАЛЛОСТРОЙ Апр.'!X47:Y47,'[5]МЕТАЛЛОСТРОЙ Май'!X47:Y47,'[6]МЕТАЛЛОСТРОЙ Июнь'!X47:Y47,'[7]МЕТАЛЛОСТРОЙ Июль'!X47:Y47,'[8]МЕТАЛЛОСТРОЙ Авг.'!X47:Y47,'[9]МЕТАЛЛОСТРОЙ Сент.'!X47:Y47,'[10]МЕТАЛЛОСТРОЙ Окт.'!X47:Y47+'[11]МЕТАЛЛОСТРОЙ Нояб.'!X47:Y47,'[11]МЕТАЛЛОСТРОЙ Нояб.'!X47:Y47,'[12]МЕТАЛЛОСТРОЙ Дек.'!X47:Y47)</f>
        <v>0</v>
      </c>
      <c r="Z61" s="276"/>
      <c r="AA61" s="108">
        <f>SUM('[1]МЕТАЛЛОСТРОЙ Янв.'!Z47:AA47,'[2]МЕТАЛЛОСТРОЙ Февр.'!Z47:AA47,'[3]МЕТАЛЛОСТРОЙ Март'!Z47:AA47,'[4]МЕТАЛЛОСТРОЙ Апр.'!Z47:AA47,'[5]МЕТАЛЛОСТРОЙ Май'!Z47:AA47,'[6]МЕТАЛЛОСТРОЙ Июнь'!Z47:AA47,'[7]МЕТАЛЛОСТРОЙ Июль'!Z47:AA47,'[8]МЕТАЛЛОСТРОЙ Авг.'!Z47:AA47,'[9]МЕТАЛЛОСТРОЙ Сент.'!Z47:AA47,'[10]МЕТАЛЛОСТРОЙ Окт.'!Z47:AA47+'[11]МЕТАЛЛОСТРОЙ Нояб.'!Z47:AA47,'[11]МЕТАЛЛОСТРОЙ Нояб.'!Z47:AA47,'[12]МЕТАЛЛОСТРОЙ Дек.'!Z47:AA47)</f>
        <v>0</v>
      </c>
      <c r="AB61" s="276"/>
      <c r="AC61" s="108">
        <f>SUM('[1]МЕТАЛЛОСТРОЙ Янв.'!AB47:AC47,'[2]МЕТАЛЛОСТРОЙ Февр.'!AB47:AC47,'[3]МЕТАЛЛОСТРОЙ Март'!AB47:AC47,'[4]МЕТАЛЛОСТРОЙ Апр.'!AB47:AC47,'[5]МЕТАЛЛОСТРОЙ Май'!AB47:AC47,'[6]МЕТАЛЛОСТРОЙ Июнь'!AB47:AC47,'[7]МЕТАЛЛОСТРОЙ Июль'!AB47:AC47,'[8]МЕТАЛЛОСТРОЙ Авг.'!AB47:AC47,'[9]МЕТАЛЛОСТРОЙ Сент.'!AB47:AC47,'[10]МЕТАЛЛОСТРОЙ Окт.'!AB47:AC47+'[11]МЕТАЛЛОСТРОЙ Нояб.'!AB47:AC47,'[11]МЕТАЛЛОСТРОЙ Нояб.'!AB47:AC47,'[12]МЕТАЛЛОСТРОЙ Дек.'!AB47:AC47)</f>
        <v>0</v>
      </c>
      <c r="AD61" s="276"/>
      <c r="AE61" s="108">
        <f>SUM('[1]МЕТАЛЛОСТРОЙ Янв.'!AD47:AE47,'[2]МЕТАЛЛОСТРОЙ Февр.'!AD47:AE47,'[3]МЕТАЛЛОСТРОЙ Март'!AD47:AE47,'[4]МЕТАЛЛОСТРОЙ Апр.'!AD47:AE47,'[5]МЕТАЛЛОСТРОЙ Май'!AD47:AE47,'[6]МЕТАЛЛОСТРОЙ Июнь'!AD47:AE47,'[7]МЕТАЛЛОСТРОЙ Июль'!AD47:AE47,'[8]МЕТАЛЛОСТРОЙ Авг.'!AD47:AE47,'[9]МЕТАЛЛОСТРОЙ Сент.'!AD47:AE47,'[10]МЕТАЛЛОСТРОЙ Окт.'!AD47:AE47+'[11]МЕТАЛЛОСТРОЙ Нояб.'!AD47:AE47,'[11]МЕТАЛЛОСТРОЙ Нояб.'!AD47:AE47,'[12]МЕТАЛЛОСТРОЙ Дек.'!AD47:AE47)</f>
        <v>0</v>
      </c>
      <c r="AF61" s="59">
        <v>20</v>
      </c>
      <c r="AG61" s="108">
        <f>SUM('[1]МЕТАЛЛОСТРОЙ Янв.'!AF47:AG47,'[2]МЕТАЛЛОСТРОЙ Февр.'!AF47:AG47,'[3]МЕТАЛЛОСТРОЙ Март'!AF47:AG47,'[4]МЕТАЛЛОСТРОЙ Апр.'!AF47:AG47,'[5]МЕТАЛЛОСТРОЙ Май'!AF47:AG47,'[6]МЕТАЛЛОСТРОЙ Июнь'!AF47:AG47,'[7]МЕТАЛЛОСТРОЙ Июль'!AF47:AG47,'[8]МЕТАЛЛОСТРОЙ Авг.'!AF47:AG47,'[9]МЕТАЛЛОСТРОЙ Сент.'!AF47:AG47,'[10]МЕТАЛЛОСТРОЙ Окт.'!AF47:AG47+'[11]МЕТАЛЛОСТРОЙ Нояб.'!AF47:AG47,'[11]МЕТАЛЛОСТРОЙ Нояб.'!AF47:AG47,'[12]МЕТАЛЛОСТРОЙ Дек.'!AF47:AG47)</f>
        <v>0</v>
      </c>
      <c r="AH61" s="276"/>
      <c r="AI61" s="108">
        <f>SUM('[1]МЕТАЛЛОСТРОЙ Янв.'!AH47:AI47,'[2]МЕТАЛЛОСТРОЙ Февр.'!AH47:AI47,'[3]МЕТАЛЛОСТРОЙ Март'!AH47:AI47,'[4]МЕТАЛЛОСТРОЙ Апр.'!AH47:AI47,'[5]МЕТАЛЛОСТРОЙ Май'!AH47:AI47,'[6]МЕТАЛЛОСТРОЙ Июнь'!AH47:AI47,'[7]МЕТАЛЛОСТРОЙ Июль'!AH47:AI47,'[8]МЕТАЛЛОСТРОЙ Авг.'!AH47:AI47,'[9]МЕТАЛЛОСТРОЙ Сент.'!AH47:AI47,'[10]МЕТАЛЛОСТРОЙ Окт.'!AH47:AI47+'[11]МЕТАЛЛОСТРОЙ Нояб.'!AH47:AI47,'[11]МЕТАЛЛОСТРОЙ Нояб.'!AH47:AI47,'[12]МЕТАЛЛОСТРОЙ Дек.'!AH47:AI47)</f>
        <v>0</v>
      </c>
      <c r="AJ61" s="276"/>
      <c r="AK61" s="108">
        <f>SUM('[1]МЕТАЛЛОСТРОЙ Янв.'!AJ47:AK47,'[2]МЕТАЛЛОСТРОЙ Февр.'!AJ47:AK47,'[3]МЕТАЛЛОСТРОЙ Март'!AJ47:AK47,'[4]МЕТАЛЛОСТРОЙ Апр.'!AJ47:AK47,'[5]МЕТАЛЛОСТРОЙ Май'!AJ47:AK47,'[6]МЕТАЛЛОСТРОЙ Июнь'!AJ47:AK47,'[7]МЕТАЛЛОСТРОЙ Июль'!AJ47:AK47,'[8]МЕТАЛЛОСТРОЙ Авг.'!AJ47:AK47,'[9]МЕТАЛЛОСТРОЙ Сент.'!AJ47:AK47,'[10]МЕТАЛЛОСТРОЙ Окт.'!AJ47:AK47+'[11]МЕТАЛЛОСТРОЙ Нояб.'!AJ47:AK47,'[11]МЕТАЛЛОСТРОЙ Нояб.'!AJ47:AK47,'[12]МЕТАЛЛОСТРОЙ Дек.'!AJ47:AK47)</f>
        <v>0</v>
      </c>
      <c r="AL61" s="276"/>
      <c r="AM61" s="108">
        <f>SUM('[1]МЕТАЛЛОСТРОЙ Янв.'!AL47:AM47,'[2]МЕТАЛЛОСТРОЙ Февр.'!AL47:AM47,'[3]МЕТАЛЛОСТРОЙ Март'!AL47:AM47,'[4]МЕТАЛЛОСТРОЙ Апр.'!AL47:AM47,'[5]МЕТАЛЛОСТРОЙ Май'!AL47:AM47,'[6]МЕТАЛЛОСТРОЙ Июнь'!AL47:AM47,'[7]МЕТАЛЛОСТРОЙ Июль'!AL47:AM47,'[8]МЕТАЛЛОСТРОЙ Авг.'!AL47:AM47,'[9]МЕТАЛЛОСТРОЙ Сент.'!AL47:AM47,'[10]МЕТАЛЛОСТРОЙ Окт.'!AL47:AM47+'[11]МЕТАЛЛОСТРОЙ Нояб.'!AL47:AM47,'[11]МЕТАЛЛОСТРОЙ Нояб.'!AL47:AM47,'[12]МЕТАЛЛОСТРОЙ Дек.'!AL47:AM47)</f>
        <v>0</v>
      </c>
      <c r="AN61" s="276"/>
      <c r="AO61" s="108">
        <f>SUM('[1]МЕТАЛЛОСТРОЙ Янв.'!AN47:AO47,'[2]МЕТАЛЛОСТРОЙ Февр.'!AN47:AO47,'[3]МЕТАЛЛОСТРОЙ Март'!AN47:AO47,'[4]МЕТАЛЛОСТРОЙ Апр.'!AN47:AO47,'[5]МЕТАЛЛОСТРОЙ Май'!AN47:AO47,'[6]МЕТАЛЛОСТРОЙ Июнь'!AN47:AO47,'[7]МЕТАЛЛОСТРОЙ Июль'!AN47:AO47,'[8]МЕТАЛЛОСТРОЙ Авг.'!AN47:AO47,'[9]МЕТАЛЛОСТРОЙ Сент.'!AN47:AO47,'[10]МЕТАЛЛОСТРОЙ Окт.'!AN47:AO47+'[11]МЕТАЛЛОСТРОЙ Нояб.'!AN47:AO47,'[11]МЕТАЛЛОСТРОЙ Нояб.'!AN47:AO47,'[12]МЕТАЛЛОСТРОЙ Дек.'!AN47:AO47)</f>
        <v>0</v>
      </c>
      <c r="AP61" s="276"/>
      <c r="AQ61" s="108">
        <f>SUM('[1]МЕТАЛЛОСТРОЙ Янв.'!AP47:AQ47,'[2]МЕТАЛЛОСТРОЙ Февр.'!AP47:AQ47,'[3]МЕТАЛЛОСТРОЙ Март'!AP47:AQ47,'[4]МЕТАЛЛОСТРОЙ Апр.'!AP47:AQ47,'[5]МЕТАЛЛОСТРОЙ Май'!AP47:AQ47,'[6]МЕТАЛЛОСТРОЙ Июнь'!AP47:AQ47,'[7]МЕТАЛЛОСТРОЙ Июль'!AP47:AQ47,'[8]МЕТАЛЛОСТРОЙ Авг.'!AP47:AQ47,'[9]МЕТАЛЛОСТРОЙ Сент.'!AP47:AQ47,'[10]МЕТАЛЛОСТРОЙ Окт.'!AP47:AQ47+'[11]МЕТАЛЛОСТРОЙ Нояб.'!AP47:AQ47,'[11]МЕТАЛЛОСТРОЙ Нояб.'!AP47:AQ47,'[12]МЕТАЛЛОСТРОЙ Дек.'!AP47:AQ47)</f>
        <v>0</v>
      </c>
      <c r="AR61" s="276"/>
      <c r="AS61" s="108">
        <f>SUM('[1]МЕТАЛЛОСТРОЙ Янв.'!AR47:AS47,'[2]МЕТАЛЛОСТРОЙ Февр.'!AR47:AS47,'[3]МЕТАЛЛОСТРОЙ Март'!AR47:AS47,'[4]МЕТАЛЛОСТРОЙ Апр.'!AR47:AS47,'[5]МЕТАЛЛОСТРОЙ Май'!AR47:AS47,'[6]МЕТАЛЛОСТРОЙ Июнь'!AR47:AS47,'[7]МЕТАЛЛОСТРОЙ Июль'!AR47:AS47,'[8]МЕТАЛЛОСТРОЙ Авг.'!AR47:AS47,'[9]МЕТАЛЛОСТРОЙ Сент.'!AR47:AS47,'[10]МЕТАЛЛОСТРОЙ Окт.'!AR47:AS47+'[11]МЕТАЛЛОСТРОЙ Нояб.'!AR47:AS47,'[11]МЕТАЛЛОСТРОЙ Нояб.'!AR47:AS47,'[12]МЕТАЛЛОСТРОЙ Дек.'!AR47:AS47)</f>
        <v>0</v>
      </c>
      <c r="AT61" s="276"/>
      <c r="AU61" s="108">
        <f>SUM('[1]МЕТАЛЛОСТРОЙ Янв.'!AT47:AU47,'[2]МЕТАЛЛОСТРОЙ Февр.'!AT47:AU47,'[3]МЕТАЛЛОСТРОЙ Март'!AT47:AU47,'[4]МЕТАЛЛОСТРОЙ Апр.'!AT47:AU47,'[5]МЕТАЛЛОСТРОЙ Май'!AT47:AU47,'[6]МЕТАЛЛОСТРОЙ Июнь'!AT47:AU47,'[7]МЕТАЛЛОСТРОЙ Июль'!AT47:AU47,'[8]МЕТАЛЛОСТРОЙ Авг.'!AT47:AU47,'[9]МЕТАЛЛОСТРОЙ Сент.'!AT47:AU47,'[10]МЕТАЛЛОСТРОЙ Окт.'!AT47:AU47+'[11]МЕТАЛЛОСТРОЙ Нояб.'!AT47:AU47,'[11]МЕТАЛЛОСТРОЙ Нояб.'!AT47:AU47,'[12]МЕТАЛЛОСТРОЙ Дек.'!AT47:AU47)</f>
        <v>0</v>
      </c>
      <c r="AV61" s="276"/>
      <c r="AW61" s="108">
        <f>SUM('[1]МЕТАЛЛОСТРОЙ Янв.'!AV47:AW47,'[2]МЕТАЛЛОСТРОЙ Февр.'!AV47:AW47,'[3]МЕТАЛЛОСТРОЙ Март'!AV47:AW47,'[4]МЕТАЛЛОСТРОЙ Апр.'!AV47:AW47,'[5]МЕТАЛЛОСТРОЙ Май'!AV47:AW47,'[6]МЕТАЛЛОСТРОЙ Июнь'!AV47:AW47,'[7]МЕТАЛЛОСТРОЙ Июль'!AV47:AW47,'[8]МЕТАЛЛОСТРОЙ Авг.'!AV47:AW47,'[9]МЕТАЛЛОСТРОЙ Сент.'!AV47:AW47,'[10]МЕТАЛЛОСТРОЙ Окт.'!AV47:AW47+'[11]МЕТАЛЛОСТРОЙ Нояб.'!AV47:AW47,'[11]МЕТАЛЛОСТРОЙ Нояб.'!AV47:AW47,'[12]МЕТАЛЛОСТРОЙ Дек.'!AV47:AW47)</f>
        <v>0</v>
      </c>
      <c r="AX61" s="276"/>
      <c r="AY61" s="108">
        <f>SUM('[1]МЕТАЛЛОСТРОЙ Янв.'!AX47:AY47,'[2]МЕТАЛЛОСТРОЙ Февр.'!AX47:AY47,'[3]МЕТАЛЛОСТРОЙ Март'!AX47:AY47,'[4]МЕТАЛЛОСТРОЙ Апр.'!AX47:AY47,'[5]МЕТАЛЛОСТРОЙ Май'!AX47:AY47,'[6]МЕТАЛЛОСТРОЙ Июнь'!AX47:AY47,'[7]МЕТАЛЛОСТРОЙ Июль'!AX47:AY47,'[8]МЕТАЛЛОСТРОЙ Авг.'!AX47:AY47,'[9]МЕТАЛЛОСТРОЙ Сент.'!AX47:AY47,'[10]МЕТАЛЛОСТРОЙ Окт.'!AX47:AY47+'[11]МЕТАЛЛОСТРОЙ Нояб.'!AX47:AY47,'[11]МЕТАЛЛОСТРОЙ Нояб.'!AX47:AY47,'[12]МЕТАЛЛОСТРОЙ Дек.'!AX47:AY47)</f>
        <v>0</v>
      </c>
      <c r="AZ61" s="276"/>
      <c r="BA61" s="108">
        <f>SUM('[1]МЕТАЛЛОСТРОЙ Янв.'!AZ47:BA47,'[2]МЕТАЛЛОСТРОЙ Февр.'!AZ47:BA47,'[3]МЕТАЛЛОСТРОЙ Март'!AZ47:BA47,'[4]МЕТАЛЛОСТРОЙ Апр.'!AZ47:BA47,'[5]МЕТАЛЛОСТРОЙ Май'!AZ47:BA47,'[6]МЕТАЛЛОСТРОЙ Июнь'!AZ47:BA47,'[7]МЕТАЛЛОСТРОЙ Июль'!AZ47:BA47,'[8]МЕТАЛЛОСТРОЙ Авг.'!AZ47:BA47,'[9]МЕТАЛЛОСТРОЙ Сент.'!AZ47:BA47,'[10]МЕТАЛЛОСТРОЙ Окт.'!AZ47:BA47+'[11]МЕТАЛЛОСТРОЙ Нояб.'!AZ47:BA47,'[11]МЕТАЛЛОСТРОЙ Нояб.'!AZ47:BA47,'[12]МЕТАЛЛОСТРОЙ Дек.'!AZ47:BA47)</f>
        <v>0</v>
      </c>
      <c r="BB61" s="276"/>
      <c r="BC61" s="108">
        <f>SUM('[1]МЕТАЛЛОСТРОЙ Янв.'!BB47:BC47,'[2]МЕТАЛЛОСТРОЙ Февр.'!BB47:BC47,'[3]МЕТАЛЛОСТРОЙ Март'!BB47:BC47,'[4]МЕТАЛЛОСТРОЙ Апр.'!BB47:BC47,'[5]МЕТАЛЛОСТРОЙ Май'!BB47:BC47,'[6]МЕТАЛЛОСТРОЙ Июнь'!BB47:BC47,'[7]МЕТАЛЛОСТРОЙ Июль'!BB47:BC47,'[8]МЕТАЛЛОСТРОЙ Авг.'!BB47:BC47,'[9]МЕТАЛЛОСТРОЙ Сент.'!BB47:BC47,'[10]МЕТАЛЛОСТРОЙ Окт.'!BB47:BC47+'[11]МЕТАЛЛОСТРОЙ Нояб.'!BB47:BC47,'[11]МЕТАЛЛОСТРОЙ Нояб.'!BB47:BC47,'[12]МЕТАЛЛОСТРОЙ Дек.'!BB47:BC47)</f>
        <v>0</v>
      </c>
      <c r="BD61" s="276"/>
      <c r="BE61" s="108">
        <f>SUM('[1]МЕТАЛЛОСТРОЙ Янв.'!BD47:BE47,'[2]МЕТАЛЛОСТРОЙ Февр.'!BD47:BE47,'[3]МЕТАЛЛОСТРОЙ Март'!BD47:BE47,'[4]МЕТАЛЛОСТРОЙ Апр.'!BD47:BE47,'[5]МЕТАЛЛОСТРОЙ Май'!BD47:BE47,'[6]МЕТАЛЛОСТРОЙ Июнь'!BD47:BE47,'[7]МЕТАЛЛОСТРОЙ Июль'!BD47:BE47,'[8]МЕТАЛЛОСТРОЙ Авг.'!BD47:BE47,'[9]МЕТАЛЛОСТРОЙ Сент.'!BD47:BE47,'[10]МЕТАЛЛОСТРОЙ Окт.'!BD47:BE47+'[11]МЕТАЛЛОСТРОЙ Нояб.'!BD47:BE47,'[11]МЕТАЛЛОСТРОЙ Нояб.'!BD47:BE47,'[12]МЕТАЛЛОСТРОЙ Дек.'!BD47:BE47)</f>
        <v>0</v>
      </c>
      <c r="BF61" s="276"/>
      <c r="BG61" s="108">
        <f>SUM('[1]МЕТАЛЛОСТРОЙ Янв.'!BF47:BG47,'[2]МЕТАЛЛОСТРОЙ Февр.'!BF47:BG47,'[3]МЕТАЛЛОСТРОЙ Март'!BF47:BG47,'[4]МЕТАЛЛОСТРОЙ Апр.'!BF47:BG47,'[5]МЕТАЛЛОСТРОЙ Май'!BF47:BG47,'[6]МЕТАЛЛОСТРОЙ Июнь'!BF47:BG47,'[7]МЕТАЛЛОСТРОЙ Июль'!BF47:BG47,'[8]МЕТАЛЛОСТРОЙ Авг.'!BF47:BG47,'[9]МЕТАЛЛОСТРОЙ Сент.'!BF47:BG47,'[10]МЕТАЛЛОСТРОЙ Окт.'!BF47:BG47+'[11]МЕТАЛЛОСТРОЙ Нояб.'!BF47:BG47,'[11]МЕТАЛЛОСТРОЙ Нояб.'!BF47:BG47,'[12]МЕТАЛЛОСТРОЙ Дек.'!BF47:BG47)</f>
        <v>0</v>
      </c>
      <c r="BH61" s="276"/>
      <c r="BI61" s="108">
        <f>SUM('[1]МЕТАЛЛОСТРОЙ Янв.'!BH47:BI47,'[2]МЕТАЛЛОСТРОЙ Февр.'!BH47:BI47,'[3]МЕТАЛЛОСТРОЙ Март'!BH47:BI47,'[4]МЕТАЛЛОСТРОЙ Апр.'!BH47:BI47,'[5]МЕТАЛЛОСТРОЙ Май'!BH47:BI47,'[6]МЕТАЛЛОСТРОЙ Июнь'!BH47:BI47,'[7]МЕТАЛЛОСТРОЙ Июль'!BH47:BI47,'[8]МЕТАЛЛОСТРОЙ Авг.'!BH47:BI47,'[9]МЕТАЛЛОСТРОЙ Сент.'!BH47:BI47,'[10]МЕТАЛЛОСТРОЙ Окт.'!BH47:BI47+'[11]МЕТАЛЛОСТРОЙ Нояб.'!BH47:BI47,'[11]МЕТАЛЛОСТРОЙ Нояб.'!BH47:BI47,'[12]МЕТАЛЛОСТРОЙ Дек.'!BH47:BI47)</f>
        <v>0</v>
      </c>
      <c r="BJ61" s="276"/>
      <c r="BK61" s="108">
        <f>SUM('[1]МЕТАЛЛОСТРОЙ Янв.'!BJ47:BK47,'[2]МЕТАЛЛОСТРОЙ Февр.'!BJ47:BK47,'[3]МЕТАЛЛОСТРОЙ Март'!BJ47:BK47,'[4]МЕТАЛЛОСТРОЙ Апр.'!BJ47:BK47,'[5]МЕТАЛЛОСТРОЙ Май'!BJ47:BK47,'[6]МЕТАЛЛОСТРОЙ Июнь'!BJ47:BK47,'[7]МЕТАЛЛОСТРОЙ Июль'!BJ47:BK47,'[8]МЕТАЛЛОСТРОЙ Авг.'!BJ47:BK47,'[9]МЕТАЛЛОСТРОЙ Сент.'!BJ47:BK47,'[10]МЕТАЛЛОСТРОЙ Окт.'!BJ47:BK47+'[11]МЕТАЛЛОСТРОЙ Нояб.'!BJ47:BK47,'[11]МЕТАЛЛОСТРОЙ Нояб.'!BJ47:BK47,'[12]МЕТАЛЛОСТРОЙ Дек.'!BJ47:BK47)</f>
        <v>0</v>
      </c>
      <c r="BL61" s="276"/>
      <c r="BM61" s="108">
        <f>SUM('[1]МЕТАЛЛОСТРОЙ Янв.'!BL47:BM47,'[2]МЕТАЛЛОСТРОЙ Февр.'!BL47:BM47,'[3]МЕТАЛЛОСТРОЙ Март'!BL47:BM47,'[4]МЕТАЛЛОСТРОЙ Апр.'!BL47:BM47,'[5]МЕТАЛЛОСТРОЙ Май'!BL47:BM47,'[6]МЕТАЛЛОСТРОЙ Июнь'!BL47:BM47,'[7]МЕТАЛЛОСТРОЙ Июль'!BL47:BM47,'[8]МЕТАЛЛОСТРОЙ Авг.'!BL47:BM47,'[9]МЕТАЛЛОСТРОЙ Сент.'!BL47:BM47,'[10]МЕТАЛЛОСТРОЙ Окт.'!BL47:BM47+'[11]МЕТАЛЛОСТРОЙ Нояб.'!BL47:BM47,'[11]МЕТАЛЛОСТРОЙ Нояб.'!BL47:BM47,'[12]МЕТАЛЛОСТРОЙ Дек.'!BL47:BM47)</f>
        <v>0</v>
      </c>
      <c r="BN61" s="276"/>
      <c r="BO61" s="108">
        <f>SUM('[1]МЕТАЛЛОСТРОЙ Янв.'!BN47:BO47,'[2]МЕТАЛЛОСТРОЙ Февр.'!BN47:BO47,'[3]МЕТАЛЛОСТРОЙ Март'!BN47:BO47,'[4]МЕТАЛЛОСТРОЙ Апр.'!BN47:BO47,'[5]МЕТАЛЛОСТРОЙ Май'!BN47:BO47,'[6]МЕТАЛЛОСТРОЙ Июнь'!BN47:BO47,'[7]МЕТАЛЛОСТРОЙ Июль'!BN47:BO47,'[8]МЕТАЛЛОСТРОЙ Авг.'!BN47:BO47,'[9]МЕТАЛЛОСТРОЙ Сент.'!BN47:BO47,'[10]МЕТАЛЛОСТРОЙ Окт.'!BN47:BO47+'[11]МЕТАЛЛОСТРОЙ Нояб.'!BN47:BO47,'[11]МЕТАЛЛОСТРОЙ Нояб.'!BN47:BO47,'[12]МЕТАЛЛОСТРОЙ Дек.'!BN47:BO47)</f>
        <v>0</v>
      </c>
      <c r="BP61" s="276"/>
      <c r="BQ61" s="108">
        <f>SUM('[1]МЕТАЛЛОСТРОЙ Янв.'!BP47:BQ47,'[2]МЕТАЛЛОСТРОЙ Февр.'!BP47:BQ47,'[3]МЕТАЛЛОСТРОЙ Март'!BP47:BQ47,'[4]МЕТАЛЛОСТРОЙ Апр.'!BP47:BQ47,'[5]МЕТАЛЛОСТРОЙ Май'!BP47:BQ47,'[6]МЕТАЛЛОСТРОЙ Июнь'!BP47:BQ47,'[7]МЕТАЛЛОСТРОЙ Июль'!BP47:BQ47,'[8]МЕТАЛЛОСТРОЙ Авг.'!BP47:BQ47,'[9]МЕТАЛЛОСТРОЙ Сент.'!BP47:BQ47,'[10]МЕТАЛЛОСТРОЙ Окт.'!BP47:BQ47+'[11]МЕТАЛЛОСТРОЙ Нояб.'!BP47:BQ47,'[11]МЕТАЛЛОСТРОЙ Нояб.'!BP47:BQ47,'[12]МЕТАЛЛОСТРОЙ Дек.'!BP47:BQ47)</f>
        <v>0</v>
      </c>
      <c r="BR61" s="276"/>
      <c r="BS61" s="108">
        <f>SUM('[1]МЕТАЛЛОСТРОЙ Янв.'!BR47:BS47,'[2]МЕТАЛЛОСТРОЙ Февр.'!BR47:BS47,'[3]МЕТАЛЛОСТРОЙ Март'!BR47:BS47,'[4]МЕТАЛЛОСТРОЙ Апр.'!BR47:BS47,'[5]МЕТАЛЛОСТРОЙ Май'!BR47:BS47,'[6]МЕТАЛЛОСТРОЙ Июнь'!BR47:BS47,'[7]МЕТАЛЛОСТРОЙ Июль'!BR47:BS47,'[8]МЕТАЛЛОСТРОЙ Авг.'!BR47:BS47,'[9]МЕТАЛЛОСТРОЙ Сент.'!BR47:BS47,'[10]МЕТАЛЛОСТРОЙ Окт.'!BR47:BS47+'[11]МЕТАЛЛОСТРОЙ Нояб.'!BR47:BS47,'[11]МЕТАЛЛОСТРОЙ Нояб.'!BR47:BS47,'[12]МЕТАЛЛОСТРОЙ Дек.'!BR47:BS47)</f>
        <v>0</v>
      </c>
      <c r="BT61" s="276"/>
      <c r="BU61" s="108">
        <f>SUM('[1]МЕТАЛЛОСТРОЙ Янв.'!BT47:BU47,'[2]МЕТАЛЛОСТРОЙ Февр.'!BT47:BU47,'[3]МЕТАЛЛОСТРОЙ Март'!BT47:BU47,'[4]МЕТАЛЛОСТРОЙ Апр.'!BT47:BU47,'[5]МЕТАЛЛОСТРОЙ Май'!BT47:BU47,'[6]МЕТАЛЛОСТРОЙ Июнь'!BT47:BU47,'[7]МЕТАЛЛОСТРОЙ Июль'!BT47:BU47,'[8]МЕТАЛЛОСТРОЙ Авг.'!BT47:BU47,'[9]МЕТАЛЛОСТРОЙ Сент.'!BT47:BU47,'[10]МЕТАЛЛОСТРОЙ Окт.'!BT47:BU47+'[11]МЕТАЛЛОСТРОЙ Нояб.'!BT47:BU47,'[11]МЕТАЛЛОСТРОЙ Нояб.'!BT47:BU47,'[12]МЕТАЛЛОСТРОЙ Дек.'!BT47:BU47)</f>
        <v>0</v>
      </c>
      <c r="BV61" s="276"/>
      <c r="BW61" s="108">
        <f>SUM('[1]МЕТАЛЛОСТРОЙ Янв.'!BV47:BW47,'[2]МЕТАЛЛОСТРОЙ Февр.'!BV47:BW47,'[3]МЕТАЛЛОСТРОЙ Март'!BV47:BW47,'[4]МЕТАЛЛОСТРОЙ Апр.'!BV47:BW47,'[5]МЕТАЛЛОСТРОЙ Май'!BV47:BW47,'[6]МЕТАЛЛОСТРОЙ Июнь'!BV47:BW47,'[7]МЕТАЛЛОСТРОЙ Июль'!BV47:BW47,'[8]МЕТАЛЛОСТРОЙ Авг.'!BV47:BW47,'[9]МЕТАЛЛОСТРОЙ Сент.'!BV47:BW47,'[10]МЕТАЛЛОСТРОЙ Окт.'!BV47:BW47+'[11]МЕТАЛЛОСТРОЙ Нояб.'!BV47:BW47,'[11]МЕТАЛЛОСТРОЙ Нояб.'!BV47:BW47,'[12]МЕТАЛЛОСТРОЙ Дек.'!BV47:BW47)</f>
        <v>0</v>
      </c>
      <c r="BX61" s="276"/>
      <c r="BY61" s="108">
        <f>SUM('[1]МЕТАЛЛОСТРОЙ Янв.'!BX47:BY47,'[2]МЕТАЛЛОСТРОЙ Февр.'!BX47:BY47,'[3]МЕТАЛЛОСТРОЙ Март'!BX47:BY47,'[4]МЕТАЛЛОСТРОЙ Апр.'!BX47:BY47,'[5]МЕТАЛЛОСТРОЙ Май'!BX47:BY47,'[6]МЕТАЛЛОСТРОЙ Июнь'!BX47:BY47,'[7]МЕТАЛЛОСТРОЙ Июль'!BX47:BY47,'[8]МЕТАЛЛОСТРОЙ Авг.'!BX47:BY47,'[9]МЕТАЛЛОСТРОЙ Сент.'!BX47:BY47,'[10]МЕТАЛЛОСТРОЙ Окт.'!BX47:BY47+'[11]МЕТАЛЛОСТРОЙ Нояб.'!BX47:BY47,'[11]МЕТАЛЛОСТРОЙ Нояб.'!BX47:BY47,'[12]МЕТАЛЛОСТРОЙ Дек.'!BX47:BY47)</f>
        <v>0</v>
      </c>
      <c r="BZ61" s="59">
        <v>40</v>
      </c>
      <c r="CA61" s="108">
        <f>SUM('[1]МЕТАЛЛОСТРОЙ Янв.'!BZ47:CA47,'[2]МЕТАЛЛОСТРОЙ Февр.'!BZ47:CA47,'[3]МЕТАЛЛОСТРОЙ Март'!BZ47:CA47,'[4]МЕТАЛЛОСТРОЙ Апр.'!BZ47:CA47,'[5]МЕТАЛЛОСТРОЙ Май'!BZ47:CA47,'[6]МЕТАЛЛОСТРОЙ Июнь'!BZ47:CA47,'[7]МЕТАЛЛОСТРОЙ Июль'!BZ47:CA47,'[8]МЕТАЛЛОСТРОЙ Авг.'!BZ47:CA47,'[9]МЕТАЛЛОСТРОЙ Сент.'!BZ47:CA47,'[10]МЕТАЛЛОСТРОЙ Окт.'!BZ47:CA47+'[11]МЕТАЛЛОСТРОЙ Нояб.'!BZ47:CA47,'[11]МЕТАЛЛОСТРОЙ Нояб.'!BZ47:CA47,'[12]МЕТАЛЛОСТРОЙ Дек.'!BZ47:CA47)</f>
        <v>0</v>
      </c>
      <c r="CB61" s="276"/>
      <c r="CC61" s="108">
        <f>SUM('[1]МЕТАЛЛОСТРОЙ Янв.'!CB47:CC47,'[2]МЕТАЛЛОСТРОЙ Февр.'!CB47:CC47,'[3]МЕТАЛЛОСТРОЙ Март'!CB47:CC47,'[4]МЕТАЛЛОСТРОЙ Апр.'!CB47:CC47,'[5]МЕТАЛЛОСТРОЙ Май'!CB47:CC47,'[6]МЕТАЛЛОСТРОЙ Июнь'!CB47:CC47,'[7]МЕТАЛЛОСТРОЙ Июль'!CB47:CC47,'[8]МЕТАЛЛОСТРОЙ Авг.'!CB47:CC47,'[9]МЕТАЛЛОСТРОЙ Сент.'!CB47:CC47,'[10]МЕТАЛЛОСТРОЙ Окт.'!CB47:CC47+'[11]МЕТАЛЛОСТРОЙ Нояб.'!CB47:CC47,'[11]МЕТАЛЛОСТРОЙ Нояб.'!CB47:CC47,'[12]МЕТАЛЛОСТРОЙ Дек.'!CB47:CC47)</f>
        <v>0</v>
      </c>
      <c r="CD61" s="276"/>
      <c r="CE61" s="108">
        <f>SUM('[1]МЕТАЛЛОСТРОЙ Янв.'!CD47:CE47,'[2]МЕТАЛЛОСТРОЙ Февр.'!CD47:CE47,'[3]МЕТАЛЛОСТРОЙ Март'!CD47:CE47,'[4]МЕТАЛЛОСТРОЙ Апр.'!CD47:CE47,'[5]МЕТАЛЛОСТРОЙ Май'!CD47:CE47,'[6]МЕТАЛЛОСТРОЙ Июнь'!CD47:CE47,'[7]МЕТАЛЛОСТРОЙ Июль'!CD47:CE47,'[8]МЕТАЛЛОСТРОЙ Авг.'!CD47:CE47,'[9]МЕТАЛЛОСТРОЙ Сент.'!CD47:CE47,'[10]МЕТАЛЛОСТРОЙ Окт.'!CD47:CE47+'[11]МЕТАЛЛОСТРОЙ Нояб.'!CD47:CE47,'[11]МЕТАЛЛОСТРОЙ Нояб.'!CD47:CE47,'[12]МЕТАЛЛОСТРОЙ Дек.'!CD47:CE47)</f>
        <v>0</v>
      </c>
      <c r="CF61" s="276"/>
      <c r="CG61" s="108">
        <f>SUM('[1]МЕТАЛЛОСТРОЙ Янв.'!CF47:CG47,'[2]МЕТАЛЛОСТРОЙ Февр.'!CF47:CG47,'[3]МЕТАЛЛОСТРОЙ Март'!CF47:CG47,'[4]МЕТАЛЛОСТРОЙ Апр.'!CF47:CG47,'[5]МЕТАЛЛОСТРОЙ Май'!CF47:CG47,'[6]МЕТАЛЛОСТРОЙ Июнь'!CF47:CG47,'[7]МЕТАЛЛОСТРОЙ Июль'!CF47:CG47,'[8]МЕТАЛЛОСТРОЙ Авг.'!CF47:CG47,'[9]МЕТАЛЛОСТРОЙ Сент.'!CF47:CG47,'[10]МЕТАЛЛОСТРОЙ Окт.'!CF47:CG47+'[11]МЕТАЛЛОСТРОЙ Нояб.'!CF47:CG47,'[11]МЕТАЛЛОСТРОЙ Нояб.'!CF47:CG47,'[12]МЕТАЛЛОСТРОЙ Дек.'!CF47:CG47)</f>
        <v>0</v>
      </c>
      <c r="CH61" s="248">
        <v>10</v>
      </c>
      <c r="CI61" s="108">
        <f>SUM('[1]МЕТАЛЛОСТРОЙ Янв.'!CH47:CI47,'[2]МЕТАЛЛОСТРОЙ Февр.'!CH47:CI47,'[3]МЕТАЛЛОСТРОЙ Март'!CH47:CI47,'[4]МЕТАЛЛОСТРОЙ Апр.'!CH47:CI47,'[5]МЕТАЛЛОСТРОЙ Май'!CH47:CI47,'[6]МЕТАЛЛОСТРОЙ Июнь'!CH47:CI47,'[7]МЕТАЛЛОСТРОЙ Июль'!CH47:CI47,'[8]МЕТАЛЛОСТРОЙ Авг.'!CH47:CI47,'[9]МЕТАЛЛОСТРОЙ Сент.'!CH47:CI47,'[10]МЕТАЛЛОСТРОЙ Окт.'!CH47:CI47+'[11]МЕТАЛЛОСТРОЙ Нояб.'!CH47:CI47,'[11]МЕТАЛЛОСТРОЙ Нояб.'!CH47:CI47,'[12]МЕТАЛЛОСТРОЙ Дек.'!CH47:CI47)</f>
        <v>0</v>
      </c>
      <c r="CJ61" s="276"/>
      <c r="CK61" s="108">
        <f>SUM('[1]МЕТАЛЛОСТРОЙ Янв.'!CJ47:CK47,'[2]МЕТАЛЛОСТРОЙ Февр.'!CJ47:CK47,'[3]МЕТАЛЛОСТРОЙ Март'!CJ47:CK47,'[4]МЕТАЛЛОСТРОЙ Апр.'!CJ47:CK47,'[5]МЕТАЛЛОСТРОЙ Май'!CJ47:CK47,'[6]МЕТАЛЛОСТРОЙ Июнь'!CJ47:CK47,'[7]МЕТАЛЛОСТРОЙ Июль'!CJ47:CK47,'[8]МЕТАЛЛОСТРОЙ Авг.'!CJ47:CK47,'[9]МЕТАЛЛОСТРОЙ Сент.'!CJ47:CK47,'[10]МЕТАЛЛОСТРОЙ Окт.'!CJ47:CK47+'[11]МЕТАЛЛОСТРОЙ Нояб.'!CJ47:CK47,'[11]МЕТАЛЛОСТРОЙ Нояб.'!CJ47:CK47,'[12]МЕТАЛЛОСТРОЙ Дек.'!CJ47:CK47)</f>
        <v>0</v>
      </c>
      <c r="CL61" s="276"/>
      <c r="CM61" s="108">
        <f>SUM('[1]МЕТАЛЛОСТРОЙ Янв.'!CL47:CM47,'[2]МЕТАЛЛОСТРОЙ Февр.'!CL47:CM47,'[3]МЕТАЛЛОСТРОЙ Март'!CL47:CM47,'[4]МЕТАЛЛОСТРОЙ Апр.'!CL47:CM47,'[5]МЕТАЛЛОСТРОЙ Май'!CL47:CM47,'[6]МЕТАЛЛОСТРОЙ Июнь'!CL47:CM47,'[7]МЕТАЛЛОСТРОЙ Июль'!CL47:CM47,'[8]МЕТАЛЛОСТРОЙ Авг.'!CL47:CM47,'[9]МЕТАЛЛОСТРОЙ Сент.'!CL47:CM47,'[10]МЕТАЛЛОСТРОЙ Окт.'!CL47:CM47+'[11]МЕТАЛЛОСТРОЙ Нояб.'!CL47:CM47,'[11]МЕТАЛЛОСТРОЙ Нояб.'!CL47:CM47,'[12]МЕТАЛЛОСТРОЙ Дек.'!CL47:CM47)</f>
        <v>0</v>
      </c>
      <c r="CN61" s="276"/>
      <c r="CO61" s="108">
        <f>SUM('[1]МЕТАЛЛОСТРОЙ Янв.'!CN47:CO47,'[2]МЕТАЛЛОСТРОЙ Февр.'!CN47:CO47,'[3]МЕТАЛЛОСТРОЙ Март'!CN47:CO47,'[4]МЕТАЛЛОСТРОЙ Апр.'!CN47:CO47,'[5]МЕТАЛЛОСТРОЙ Май'!CN47:CO47,'[6]МЕТАЛЛОСТРОЙ Июнь'!CN47:CO47,'[7]МЕТАЛЛОСТРОЙ Июль'!CN47:CO47,'[8]МЕТАЛЛОСТРОЙ Авг.'!CN47:CO47,'[9]МЕТАЛЛОСТРОЙ Сент.'!CN47:CO47,'[10]МЕТАЛЛОСТРОЙ Окт.'!CN47:CO47+'[11]МЕТАЛЛОСТРОЙ Нояб.'!CN47:CO47,'[11]МЕТАЛЛОСТРОЙ Нояб.'!CN47:CO47,'[12]МЕТАЛЛОСТРОЙ Дек.'!CN47:CO47)</f>
        <v>0</v>
      </c>
      <c r="CP61" s="79"/>
      <c r="CQ61" s="79"/>
      <c r="CR61" s="79"/>
    </row>
    <row r="62" spans="1:96" ht="15.9" customHeight="1" x14ac:dyDescent="0.3">
      <c r="A62" s="380"/>
      <c r="B62" s="447"/>
      <c r="C62" s="7" t="s">
        <v>5</v>
      </c>
      <c r="D62" s="276"/>
      <c r="E62" s="108">
        <f>SUM('[1]МЕТАЛЛОСТРОЙ Янв.'!D48:E48,'[2]МЕТАЛЛОСТРОЙ Февр.'!D48:E48,'[3]МЕТАЛЛОСТРОЙ Март'!D48:E48,'[4]МЕТАЛЛОСТРОЙ Апр.'!D48:E48,'[5]МЕТАЛЛОСТРОЙ Май'!D48:E48,'[6]МЕТАЛЛОСТРОЙ Июнь'!D48:E48,'[7]МЕТАЛЛОСТРОЙ Июль'!D48:E48,'[8]МЕТАЛЛОСТРОЙ Авг.'!D48:E48,'[9]МЕТАЛЛОСТРОЙ Сент.'!D48:E48,'[10]МЕТАЛЛОСТРОЙ Окт.'!D48:E48+'[11]МЕТАЛЛОСТРОЙ Нояб.'!D48:E48,'[11]МЕТАЛЛОСТРОЙ Нояб.'!D48:E48,'[12]МЕТАЛЛОСТРОЙ Дек.'!D48:E48)</f>
        <v>0</v>
      </c>
      <c r="F62" s="276"/>
      <c r="G62" s="108">
        <f>SUM('[1]МЕТАЛЛОСТРОЙ Янв.'!F48:G48,'[2]МЕТАЛЛОСТРОЙ Февр.'!F48:G48,'[3]МЕТАЛЛОСТРОЙ Март'!F48:G48,'[4]МЕТАЛЛОСТРОЙ Апр.'!F48:G48,'[5]МЕТАЛЛОСТРОЙ Май'!F48:G48,'[6]МЕТАЛЛОСТРОЙ Июнь'!F48:G48,'[7]МЕТАЛЛОСТРОЙ Июль'!F48:G48,'[8]МЕТАЛЛОСТРОЙ Авг.'!F48:G48,'[9]МЕТАЛЛОСТРОЙ Сент.'!F48:G48,'[10]МЕТАЛЛОСТРОЙ Окт.'!F48:G48+'[11]МЕТАЛЛОСТРОЙ Нояб.'!F48:G48,'[11]МЕТАЛЛОСТРОЙ Нояб.'!F48:G48,'[12]МЕТАЛЛОСТРОЙ Дек.'!F48:G48)</f>
        <v>0</v>
      </c>
      <c r="H62" s="276"/>
      <c r="I62" s="108">
        <f>SUM('[1]МЕТАЛЛОСТРОЙ Янв.'!H48:I48,'[2]МЕТАЛЛОСТРОЙ Февр.'!H48:I48,'[3]МЕТАЛЛОСТРОЙ Март'!H48:I48,'[4]МЕТАЛЛОСТРОЙ Апр.'!H48:I48,'[5]МЕТАЛЛОСТРОЙ Май'!H48:I48,'[6]МЕТАЛЛОСТРОЙ Июнь'!H48:I48,'[7]МЕТАЛЛОСТРОЙ Июль'!H48:I48,'[8]МЕТАЛЛОСТРОЙ Авг.'!H48:I48,'[9]МЕТАЛЛОСТРОЙ Сент.'!H48:I48,'[10]МЕТАЛЛОСТРОЙ Окт.'!H48:I48+'[11]МЕТАЛЛОСТРОЙ Нояб.'!H48:I48,'[11]МЕТАЛЛОСТРОЙ Нояб.'!H48:I48,'[12]МЕТАЛЛОСТРОЙ Дек.'!H48:I48)</f>
        <v>0</v>
      </c>
      <c r="J62" s="276"/>
      <c r="K62" s="108">
        <f>SUM('[1]МЕТАЛЛОСТРОЙ Янв.'!J48:K48,'[2]МЕТАЛЛОСТРОЙ Февр.'!J48:K48,'[3]МЕТАЛЛОСТРОЙ Март'!J48:K48,'[4]МЕТАЛЛОСТРОЙ Апр.'!J48:K48,'[5]МЕТАЛЛОСТРОЙ Май'!J48:K48,'[6]МЕТАЛЛОСТРОЙ Июнь'!J48:K48,'[7]МЕТАЛЛОСТРОЙ Июль'!J48:K48,'[8]МЕТАЛЛОСТРОЙ Авг.'!J48:K48,'[9]МЕТАЛЛОСТРОЙ Сент.'!J48:K48,'[10]МЕТАЛЛОСТРОЙ Окт.'!J48:K48+'[11]МЕТАЛЛОСТРОЙ Нояб.'!J48:K48,'[11]МЕТАЛЛОСТРОЙ Нояб.'!J48:K48,'[12]МЕТАЛЛОСТРОЙ Дек.'!J48:K48)</f>
        <v>0</v>
      </c>
      <c r="L62" s="276"/>
      <c r="M62" s="108">
        <f>SUM('[1]МЕТАЛЛОСТРОЙ Янв.'!L48:M48,'[2]МЕТАЛЛОСТРОЙ Февр.'!L48:M48,'[3]МЕТАЛЛОСТРОЙ Март'!L48:M48,'[4]МЕТАЛЛОСТРОЙ Апр.'!L48:M48,'[5]МЕТАЛЛОСТРОЙ Май'!L48:M48,'[6]МЕТАЛЛОСТРОЙ Июнь'!L48:M48,'[7]МЕТАЛЛОСТРОЙ Июль'!L48:M48,'[8]МЕТАЛЛОСТРОЙ Авг.'!L48:M48,'[9]МЕТАЛЛОСТРОЙ Сент.'!L48:M48,'[10]МЕТАЛЛОСТРОЙ Окт.'!L48:M48+'[11]МЕТАЛЛОСТРОЙ Нояб.'!L48:M48,'[11]МЕТАЛЛОСТРОЙ Нояб.'!L48:M48,'[12]МЕТАЛЛОСТРОЙ Дек.'!L48:M48)</f>
        <v>0</v>
      </c>
      <c r="N62" s="276"/>
      <c r="O62" s="108">
        <f>SUM('[1]МЕТАЛЛОСТРОЙ Янв.'!N48:O48,'[2]МЕТАЛЛОСТРОЙ Февр.'!N48:O48,'[3]МЕТАЛЛОСТРОЙ Март'!N48:O48,'[4]МЕТАЛЛОСТРОЙ Апр.'!N48:O48,'[5]МЕТАЛЛОСТРОЙ Май'!N48:O48,'[6]МЕТАЛЛОСТРОЙ Июнь'!N48:O48,'[7]МЕТАЛЛОСТРОЙ Июль'!N48:O48,'[8]МЕТАЛЛОСТРОЙ Авг.'!N48:O48,'[9]МЕТАЛЛОСТРОЙ Сент.'!N48:O48,'[10]МЕТАЛЛОСТРОЙ Окт.'!N48:O48+'[11]МЕТАЛЛОСТРОЙ Нояб.'!N48:O48,'[11]МЕТАЛЛОСТРОЙ Нояб.'!N48:O48,'[12]МЕТАЛЛОСТРОЙ Дек.'!N48:O48)</f>
        <v>0</v>
      </c>
      <c r="P62" s="276"/>
      <c r="Q62" s="108">
        <f>SUM('[1]МЕТАЛЛОСТРОЙ Янв.'!P48:Q48,'[2]МЕТАЛЛОСТРОЙ Февр.'!P48:Q48,'[3]МЕТАЛЛОСТРОЙ Март'!P48:Q48,'[4]МЕТАЛЛОСТРОЙ Апр.'!P48:Q48,'[5]МЕТАЛЛОСТРОЙ Май'!P48:Q48,'[6]МЕТАЛЛОСТРОЙ Июнь'!P48:Q48,'[7]МЕТАЛЛОСТРОЙ Июль'!P48:Q48,'[8]МЕТАЛЛОСТРОЙ Авг.'!P48:Q48,'[9]МЕТАЛЛОСТРОЙ Сент.'!P48:Q48,'[10]МЕТАЛЛОСТРОЙ Окт.'!P48:Q48+'[11]МЕТАЛЛОСТРОЙ Нояб.'!P48:Q48,'[11]МЕТАЛЛОСТРОЙ Нояб.'!P48:Q48,'[12]МЕТАЛЛОСТРОЙ Дек.'!P48:Q48)</f>
        <v>0</v>
      </c>
      <c r="R62" s="276"/>
      <c r="S62" s="108">
        <f>SUM('[1]МЕТАЛЛОСТРОЙ Янв.'!R48:S48,'[2]МЕТАЛЛОСТРОЙ Февр.'!R48:S48,'[3]МЕТАЛЛОСТРОЙ Март'!R48:S48,'[4]МЕТАЛЛОСТРОЙ Апр.'!R48:S48,'[5]МЕТАЛЛОСТРОЙ Май'!R48:S48,'[6]МЕТАЛЛОСТРОЙ Июнь'!R48:S48,'[7]МЕТАЛЛОСТРОЙ Июль'!R48:S48,'[8]МЕТАЛЛОСТРОЙ Авг.'!R48:S48,'[9]МЕТАЛЛОСТРОЙ Сент.'!R48:S48,'[10]МЕТАЛЛОСТРОЙ Окт.'!R48:S48+'[11]МЕТАЛЛОСТРОЙ Нояб.'!R48:S48,'[11]МЕТАЛЛОСТРОЙ Нояб.'!R48:S48,'[12]МЕТАЛЛОСТРОЙ Дек.'!R48:S48)</f>
        <v>0</v>
      </c>
      <c r="T62" s="276"/>
      <c r="U62" s="108">
        <f>SUM('[1]МЕТАЛЛОСТРОЙ Янв.'!T48:U48,'[2]МЕТАЛЛОСТРОЙ Февр.'!T48:U48,'[3]МЕТАЛЛОСТРОЙ Март'!T48:U48,'[4]МЕТАЛЛОСТРОЙ Апр.'!T48:U48,'[5]МЕТАЛЛОСТРОЙ Май'!T48:U48,'[6]МЕТАЛЛОСТРОЙ Июнь'!T48:U48,'[7]МЕТАЛЛОСТРОЙ Июль'!T48:U48,'[8]МЕТАЛЛОСТРОЙ Авг.'!T48:U48,'[9]МЕТАЛЛОСТРОЙ Сент.'!T48:U48,'[10]МЕТАЛЛОСТРОЙ Окт.'!T48:U48+'[11]МЕТАЛЛОСТРОЙ Нояб.'!T48:U48,'[11]МЕТАЛЛОСТРОЙ Нояб.'!T48:U48,'[12]МЕТАЛЛОСТРОЙ Дек.'!T48:U48)</f>
        <v>0</v>
      </c>
      <c r="V62" s="248">
        <v>25</v>
      </c>
      <c r="W62" s="108">
        <f>SUM('[1]МЕТАЛЛОСТРОЙ Янв.'!V48:W48,'[2]МЕТАЛЛОСТРОЙ Февр.'!V48:W48,'[3]МЕТАЛЛОСТРОЙ Март'!V48:W48,'[4]МЕТАЛЛОСТРОЙ Апр.'!V48:W48,'[5]МЕТАЛЛОСТРОЙ Май'!V48:W48,'[6]МЕТАЛЛОСТРОЙ Июнь'!V48:W48,'[7]МЕТАЛЛОСТРОЙ Июль'!V48:W48,'[8]МЕТАЛЛОСТРОЙ Авг.'!V48:W48,'[9]МЕТАЛЛОСТРОЙ Сент.'!V48:W48,'[10]МЕТАЛЛОСТРОЙ Окт.'!V48:W48+'[11]МЕТАЛЛОСТРОЙ Нояб.'!V48:W48,'[11]МЕТАЛЛОСТРОЙ Нояб.'!V48:W48,'[12]МЕТАЛЛОСТРОЙ Дек.'!V48:W48)</f>
        <v>0</v>
      </c>
      <c r="X62" s="276"/>
      <c r="Y62" s="108">
        <f>SUM('[1]МЕТАЛЛОСТРОЙ Янв.'!X48:Y48,'[2]МЕТАЛЛОСТРОЙ Февр.'!X48:Y48,'[3]МЕТАЛЛОСТРОЙ Март'!X48:Y48,'[4]МЕТАЛЛОСТРОЙ Апр.'!X48:Y48,'[5]МЕТАЛЛОСТРОЙ Май'!X48:Y48,'[6]МЕТАЛЛОСТРОЙ Июнь'!X48:Y48,'[7]МЕТАЛЛОСТРОЙ Июль'!X48:Y48,'[8]МЕТАЛЛОСТРОЙ Авг.'!X48:Y48,'[9]МЕТАЛЛОСТРОЙ Сент.'!X48:Y48,'[10]МЕТАЛЛОСТРОЙ Окт.'!X48:Y48+'[11]МЕТАЛЛОСТРОЙ Нояб.'!X48:Y48,'[11]МЕТАЛЛОСТРОЙ Нояб.'!X48:Y48,'[12]МЕТАЛЛОСТРОЙ Дек.'!X48:Y48)</f>
        <v>0</v>
      </c>
      <c r="Z62" s="276"/>
      <c r="AA62" s="108">
        <f>SUM('[1]МЕТАЛЛОСТРОЙ Янв.'!Z48:AA48,'[2]МЕТАЛЛОСТРОЙ Февр.'!Z48:AA48,'[3]МЕТАЛЛОСТРОЙ Март'!Z48:AA48,'[4]МЕТАЛЛОСТРОЙ Апр.'!Z48:AA48,'[5]МЕТАЛЛОСТРОЙ Май'!Z48:AA48,'[6]МЕТАЛЛОСТРОЙ Июнь'!Z48:AA48,'[7]МЕТАЛЛОСТРОЙ Июль'!Z48:AA48,'[8]МЕТАЛЛОСТРОЙ Авг.'!Z48:AA48,'[9]МЕТАЛЛОСТРОЙ Сент.'!Z48:AA48,'[10]МЕТАЛЛОСТРОЙ Окт.'!Z48:AA48+'[11]МЕТАЛЛОСТРОЙ Нояб.'!Z48:AA48,'[11]МЕТАЛЛОСТРОЙ Нояб.'!Z48:AA48,'[12]МЕТАЛЛОСТРОЙ Дек.'!Z48:AA48)</f>
        <v>0</v>
      </c>
      <c r="AB62" s="276"/>
      <c r="AC62" s="108">
        <f>SUM('[1]МЕТАЛЛОСТРОЙ Янв.'!AB48:AC48,'[2]МЕТАЛЛОСТРОЙ Февр.'!AB48:AC48,'[3]МЕТАЛЛОСТРОЙ Март'!AB48:AC48,'[4]МЕТАЛЛОСТРОЙ Апр.'!AB48:AC48,'[5]МЕТАЛЛОСТРОЙ Май'!AB48:AC48,'[6]МЕТАЛЛОСТРОЙ Июнь'!AB48:AC48,'[7]МЕТАЛЛОСТРОЙ Июль'!AB48:AC48,'[8]МЕТАЛЛОСТРОЙ Авг.'!AB48:AC48,'[9]МЕТАЛЛОСТРОЙ Сент.'!AB48:AC48,'[10]МЕТАЛЛОСТРОЙ Окт.'!AB48:AC48+'[11]МЕТАЛЛОСТРОЙ Нояб.'!AB48:AC48,'[11]МЕТАЛЛОСТРОЙ Нояб.'!AB48:AC48,'[12]МЕТАЛЛОСТРОЙ Дек.'!AB48:AC48)</f>
        <v>0</v>
      </c>
      <c r="AD62" s="276"/>
      <c r="AE62" s="108">
        <f>SUM('[1]МЕТАЛЛОСТРОЙ Янв.'!AD48:AE48,'[2]МЕТАЛЛОСТРОЙ Февр.'!AD48:AE48,'[3]МЕТАЛЛОСТРОЙ Март'!AD48:AE48,'[4]МЕТАЛЛОСТРОЙ Апр.'!AD48:AE48,'[5]МЕТАЛЛОСТРОЙ Май'!AD48:AE48,'[6]МЕТАЛЛОСТРОЙ Июнь'!AD48:AE48,'[7]МЕТАЛЛОСТРОЙ Июль'!AD48:AE48,'[8]МЕТАЛЛОСТРОЙ Авг.'!AD48:AE48,'[9]МЕТАЛЛОСТРОЙ Сент.'!AD48:AE48,'[10]МЕТАЛЛОСТРОЙ Окт.'!AD48:AE48+'[11]МЕТАЛЛОСТРОЙ Нояб.'!AD48:AE48,'[11]МЕТАЛЛОСТРОЙ Нояб.'!AD48:AE48,'[12]МЕТАЛЛОСТРОЙ Дек.'!AD48:AE48)</f>
        <v>0</v>
      </c>
      <c r="AF62" s="248">
        <v>50</v>
      </c>
      <c r="AG62" s="108">
        <f>SUM('[1]МЕТАЛЛОСТРОЙ Янв.'!AF48:AG48,'[2]МЕТАЛЛОСТРОЙ Февр.'!AF48:AG48,'[3]МЕТАЛЛОСТРОЙ Март'!AF48:AG48,'[4]МЕТАЛЛОСТРОЙ Апр.'!AF48:AG48,'[5]МЕТАЛЛОСТРОЙ Май'!AF48:AG48,'[6]МЕТАЛЛОСТРОЙ Июнь'!AF48:AG48,'[7]МЕТАЛЛОСТРОЙ Июль'!AF48:AG48,'[8]МЕТАЛЛОСТРОЙ Авг.'!AF48:AG48,'[9]МЕТАЛЛОСТРОЙ Сент.'!AF48:AG48,'[10]МЕТАЛЛОСТРОЙ Окт.'!AF48:AG48+'[11]МЕТАЛЛОСТРОЙ Нояб.'!AF48:AG48,'[11]МЕТАЛЛОСТРОЙ Нояб.'!AF48:AG48,'[12]МЕТАЛЛОСТРОЙ Дек.'!AF48:AG48)</f>
        <v>0</v>
      </c>
      <c r="AH62" s="276"/>
      <c r="AI62" s="108">
        <f>SUM('[1]МЕТАЛЛОСТРОЙ Янв.'!AH48:AI48,'[2]МЕТАЛЛОСТРОЙ Февр.'!AH48:AI48,'[3]МЕТАЛЛОСТРОЙ Март'!AH48:AI48,'[4]МЕТАЛЛОСТРОЙ Апр.'!AH48:AI48,'[5]МЕТАЛЛОСТРОЙ Май'!AH48:AI48,'[6]МЕТАЛЛОСТРОЙ Июнь'!AH48:AI48,'[7]МЕТАЛЛОСТРОЙ Июль'!AH48:AI48,'[8]МЕТАЛЛОСТРОЙ Авг.'!AH48:AI48,'[9]МЕТАЛЛОСТРОЙ Сент.'!AH48:AI48,'[10]МЕТАЛЛОСТРОЙ Окт.'!AH48:AI48+'[11]МЕТАЛЛОСТРОЙ Нояб.'!AH48:AI48,'[11]МЕТАЛЛОСТРОЙ Нояб.'!AH48:AI48,'[12]МЕТАЛЛОСТРОЙ Дек.'!AH48:AI48)</f>
        <v>0</v>
      </c>
      <c r="AJ62" s="276"/>
      <c r="AK62" s="108">
        <f>SUM('[1]МЕТАЛЛОСТРОЙ Янв.'!AJ48:AK48,'[2]МЕТАЛЛОСТРОЙ Февр.'!AJ48:AK48,'[3]МЕТАЛЛОСТРОЙ Март'!AJ48:AK48,'[4]МЕТАЛЛОСТРОЙ Апр.'!AJ48:AK48,'[5]МЕТАЛЛОСТРОЙ Май'!AJ48:AK48,'[6]МЕТАЛЛОСТРОЙ Июнь'!AJ48:AK48,'[7]МЕТАЛЛОСТРОЙ Июль'!AJ48:AK48,'[8]МЕТАЛЛОСТРОЙ Авг.'!AJ48:AK48,'[9]МЕТАЛЛОСТРОЙ Сент.'!AJ48:AK48,'[10]МЕТАЛЛОСТРОЙ Окт.'!AJ48:AK48+'[11]МЕТАЛЛОСТРОЙ Нояб.'!AJ48:AK48,'[11]МЕТАЛЛОСТРОЙ Нояб.'!AJ48:AK48,'[12]МЕТАЛЛОСТРОЙ Дек.'!AJ48:AK48)</f>
        <v>0</v>
      </c>
      <c r="AL62" s="276"/>
      <c r="AM62" s="108">
        <f>SUM('[1]МЕТАЛЛОСТРОЙ Янв.'!AL48:AM48,'[2]МЕТАЛЛОСТРОЙ Февр.'!AL48:AM48,'[3]МЕТАЛЛОСТРОЙ Март'!AL48:AM48,'[4]МЕТАЛЛОСТРОЙ Апр.'!AL48:AM48,'[5]МЕТАЛЛОСТРОЙ Май'!AL48:AM48,'[6]МЕТАЛЛОСТРОЙ Июнь'!AL48:AM48,'[7]МЕТАЛЛОСТРОЙ Июль'!AL48:AM48,'[8]МЕТАЛЛОСТРОЙ Авг.'!AL48:AM48,'[9]МЕТАЛЛОСТРОЙ Сент.'!AL48:AM48,'[10]МЕТАЛЛОСТРОЙ Окт.'!AL48:AM48+'[11]МЕТАЛЛОСТРОЙ Нояб.'!AL48:AM48,'[11]МЕТАЛЛОСТРОЙ Нояб.'!AL48:AM48,'[12]МЕТАЛЛОСТРОЙ Дек.'!AL48:AM48)</f>
        <v>0</v>
      </c>
      <c r="AN62" s="276"/>
      <c r="AO62" s="108">
        <f>SUM('[1]МЕТАЛЛОСТРОЙ Янв.'!AN48:AO48,'[2]МЕТАЛЛОСТРОЙ Февр.'!AN48:AO48,'[3]МЕТАЛЛОСТРОЙ Март'!AN48:AO48,'[4]МЕТАЛЛОСТРОЙ Апр.'!AN48:AO48,'[5]МЕТАЛЛОСТРОЙ Май'!AN48:AO48,'[6]МЕТАЛЛОСТРОЙ Июнь'!AN48:AO48,'[7]МЕТАЛЛОСТРОЙ Июль'!AN48:AO48,'[8]МЕТАЛЛОСТРОЙ Авг.'!AN48:AO48,'[9]МЕТАЛЛОСТРОЙ Сент.'!AN48:AO48,'[10]МЕТАЛЛОСТРОЙ Окт.'!AN48:AO48+'[11]МЕТАЛЛОСТРОЙ Нояб.'!AN48:AO48,'[11]МЕТАЛЛОСТРОЙ Нояб.'!AN48:AO48,'[12]МЕТАЛЛОСТРОЙ Дек.'!AN48:AO48)</f>
        <v>0</v>
      </c>
      <c r="AP62" s="276"/>
      <c r="AQ62" s="108">
        <f>SUM('[1]МЕТАЛЛОСТРОЙ Янв.'!AP48:AQ48,'[2]МЕТАЛЛОСТРОЙ Февр.'!AP48:AQ48,'[3]МЕТАЛЛОСТРОЙ Март'!AP48:AQ48,'[4]МЕТАЛЛОСТРОЙ Апр.'!AP48:AQ48,'[5]МЕТАЛЛОСТРОЙ Май'!AP48:AQ48,'[6]МЕТАЛЛОСТРОЙ Июнь'!AP48:AQ48,'[7]МЕТАЛЛОСТРОЙ Июль'!AP48:AQ48,'[8]МЕТАЛЛОСТРОЙ Авг.'!AP48:AQ48,'[9]МЕТАЛЛОСТРОЙ Сент.'!AP48:AQ48,'[10]МЕТАЛЛОСТРОЙ Окт.'!AP48:AQ48+'[11]МЕТАЛЛОСТРОЙ Нояб.'!AP48:AQ48,'[11]МЕТАЛЛОСТРОЙ Нояб.'!AP48:AQ48,'[12]МЕТАЛЛОСТРОЙ Дек.'!AP48:AQ48)</f>
        <v>0</v>
      </c>
      <c r="AR62" s="276"/>
      <c r="AS62" s="108">
        <f>SUM('[1]МЕТАЛЛОСТРОЙ Янв.'!AR48:AS48,'[2]МЕТАЛЛОСТРОЙ Февр.'!AR48:AS48,'[3]МЕТАЛЛОСТРОЙ Март'!AR48:AS48,'[4]МЕТАЛЛОСТРОЙ Апр.'!AR48:AS48,'[5]МЕТАЛЛОСТРОЙ Май'!AR48:AS48,'[6]МЕТАЛЛОСТРОЙ Июнь'!AR48:AS48,'[7]МЕТАЛЛОСТРОЙ Июль'!AR48:AS48,'[8]МЕТАЛЛОСТРОЙ Авг.'!AR48:AS48,'[9]МЕТАЛЛОСТРОЙ Сент.'!AR48:AS48,'[10]МЕТАЛЛОСТРОЙ Окт.'!AR48:AS48+'[11]МЕТАЛЛОСТРОЙ Нояб.'!AR48:AS48,'[11]МЕТАЛЛОСТРОЙ Нояб.'!AR48:AS48,'[12]МЕТАЛЛОСТРОЙ Дек.'!AR48:AS48)</f>
        <v>0</v>
      </c>
      <c r="AT62" s="276"/>
      <c r="AU62" s="108">
        <f>SUM('[1]МЕТАЛЛОСТРОЙ Янв.'!AT48:AU48,'[2]МЕТАЛЛОСТРОЙ Февр.'!AT48:AU48,'[3]МЕТАЛЛОСТРОЙ Март'!AT48:AU48,'[4]МЕТАЛЛОСТРОЙ Апр.'!AT48:AU48,'[5]МЕТАЛЛОСТРОЙ Май'!AT48:AU48,'[6]МЕТАЛЛОСТРОЙ Июнь'!AT48:AU48,'[7]МЕТАЛЛОСТРОЙ Июль'!AT48:AU48,'[8]МЕТАЛЛОСТРОЙ Авг.'!AT48:AU48,'[9]МЕТАЛЛОСТРОЙ Сент.'!AT48:AU48,'[10]МЕТАЛЛОСТРОЙ Окт.'!AT48:AU48+'[11]МЕТАЛЛОСТРОЙ Нояб.'!AT48:AU48,'[11]МЕТАЛЛОСТРОЙ Нояб.'!AT48:AU48,'[12]МЕТАЛЛОСТРОЙ Дек.'!AT48:AU48)</f>
        <v>0</v>
      </c>
      <c r="AV62" s="276"/>
      <c r="AW62" s="108">
        <f>SUM('[1]МЕТАЛЛОСТРОЙ Янв.'!AV48:AW48,'[2]МЕТАЛЛОСТРОЙ Февр.'!AV48:AW48,'[3]МЕТАЛЛОСТРОЙ Март'!AV48:AW48,'[4]МЕТАЛЛОСТРОЙ Апр.'!AV48:AW48,'[5]МЕТАЛЛОСТРОЙ Май'!AV48:AW48,'[6]МЕТАЛЛОСТРОЙ Июнь'!AV48:AW48,'[7]МЕТАЛЛОСТРОЙ Июль'!AV48:AW48,'[8]МЕТАЛЛОСТРОЙ Авг.'!AV48:AW48,'[9]МЕТАЛЛОСТРОЙ Сент.'!AV48:AW48,'[10]МЕТАЛЛОСТРОЙ Окт.'!AV48:AW48+'[11]МЕТАЛЛОСТРОЙ Нояб.'!AV48:AW48,'[11]МЕТАЛЛОСТРОЙ Нояб.'!AV48:AW48,'[12]МЕТАЛЛОСТРОЙ Дек.'!AV48:AW48)</f>
        <v>0</v>
      </c>
      <c r="AX62" s="276"/>
      <c r="AY62" s="108">
        <f>SUM('[1]МЕТАЛЛОСТРОЙ Янв.'!AX48:AY48,'[2]МЕТАЛЛОСТРОЙ Февр.'!AX48:AY48,'[3]МЕТАЛЛОСТРОЙ Март'!AX48:AY48,'[4]МЕТАЛЛОСТРОЙ Апр.'!AX48:AY48,'[5]МЕТАЛЛОСТРОЙ Май'!AX48:AY48,'[6]МЕТАЛЛОСТРОЙ Июнь'!AX48:AY48,'[7]МЕТАЛЛОСТРОЙ Июль'!AX48:AY48,'[8]МЕТАЛЛОСТРОЙ Авг.'!AX48:AY48,'[9]МЕТАЛЛОСТРОЙ Сент.'!AX48:AY48,'[10]МЕТАЛЛОСТРОЙ Окт.'!AX48:AY48+'[11]МЕТАЛЛОСТРОЙ Нояб.'!AX48:AY48,'[11]МЕТАЛЛОСТРОЙ Нояб.'!AX48:AY48,'[12]МЕТАЛЛОСТРОЙ Дек.'!AX48:AY48)</f>
        <v>0</v>
      </c>
      <c r="AZ62" s="276"/>
      <c r="BA62" s="108">
        <f>SUM('[1]МЕТАЛЛОСТРОЙ Янв.'!AZ48:BA48,'[2]МЕТАЛЛОСТРОЙ Февр.'!AZ48:BA48,'[3]МЕТАЛЛОСТРОЙ Март'!AZ48:BA48,'[4]МЕТАЛЛОСТРОЙ Апр.'!AZ48:BA48,'[5]МЕТАЛЛОСТРОЙ Май'!AZ48:BA48,'[6]МЕТАЛЛОСТРОЙ Июнь'!AZ48:BA48,'[7]МЕТАЛЛОСТРОЙ Июль'!AZ48:BA48,'[8]МЕТАЛЛОСТРОЙ Авг.'!AZ48:BA48,'[9]МЕТАЛЛОСТРОЙ Сент.'!AZ48:BA48,'[10]МЕТАЛЛОСТРОЙ Окт.'!AZ48:BA48+'[11]МЕТАЛЛОСТРОЙ Нояб.'!AZ48:BA48,'[11]МЕТАЛЛОСТРОЙ Нояб.'!AZ48:BA48,'[12]МЕТАЛЛОСТРОЙ Дек.'!AZ48:BA48)</f>
        <v>0</v>
      </c>
      <c r="BB62" s="276"/>
      <c r="BC62" s="108">
        <f>SUM('[1]МЕТАЛЛОСТРОЙ Янв.'!BB48:BC48,'[2]МЕТАЛЛОСТРОЙ Февр.'!BB48:BC48,'[3]МЕТАЛЛОСТРОЙ Март'!BB48:BC48,'[4]МЕТАЛЛОСТРОЙ Апр.'!BB48:BC48,'[5]МЕТАЛЛОСТРОЙ Май'!BB48:BC48,'[6]МЕТАЛЛОСТРОЙ Июнь'!BB48:BC48,'[7]МЕТАЛЛОСТРОЙ Июль'!BB48:BC48,'[8]МЕТАЛЛОСТРОЙ Авг.'!BB48:BC48,'[9]МЕТАЛЛОСТРОЙ Сент.'!BB48:BC48,'[10]МЕТАЛЛОСТРОЙ Окт.'!BB48:BC48+'[11]МЕТАЛЛОСТРОЙ Нояб.'!BB48:BC48,'[11]МЕТАЛЛОСТРОЙ Нояб.'!BB48:BC48,'[12]МЕТАЛЛОСТРОЙ Дек.'!BB48:BC48)</f>
        <v>0</v>
      </c>
      <c r="BD62" s="276"/>
      <c r="BE62" s="108">
        <f>SUM('[1]МЕТАЛЛОСТРОЙ Янв.'!BD48:BE48,'[2]МЕТАЛЛОСТРОЙ Февр.'!BD48:BE48,'[3]МЕТАЛЛОСТРОЙ Март'!BD48:BE48,'[4]МЕТАЛЛОСТРОЙ Апр.'!BD48:BE48,'[5]МЕТАЛЛОСТРОЙ Май'!BD48:BE48,'[6]МЕТАЛЛОСТРОЙ Июнь'!BD48:BE48,'[7]МЕТАЛЛОСТРОЙ Июль'!BD48:BE48,'[8]МЕТАЛЛОСТРОЙ Авг.'!BD48:BE48,'[9]МЕТАЛЛОСТРОЙ Сент.'!BD48:BE48,'[10]МЕТАЛЛОСТРОЙ Окт.'!BD48:BE48+'[11]МЕТАЛЛОСТРОЙ Нояб.'!BD48:BE48,'[11]МЕТАЛЛОСТРОЙ Нояб.'!BD48:BE48,'[12]МЕТАЛЛОСТРОЙ Дек.'!BD48:BE48)</f>
        <v>0</v>
      </c>
      <c r="BF62" s="276"/>
      <c r="BG62" s="108">
        <f>SUM('[1]МЕТАЛЛОСТРОЙ Янв.'!BF48:BG48,'[2]МЕТАЛЛОСТРОЙ Февр.'!BF48:BG48,'[3]МЕТАЛЛОСТРОЙ Март'!BF48:BG48,'[4]МЕТАЛЛОСТРОЙ Апр.'!BF48:BG48,'[5]МЕТАЛЛОСТРОЙ Май'!BF48:BG48,'[6]МЕТАЛЛОСТРОЙ Июнь'!BF48:BG48,'[7]МЕТАЛЛОСТРОЙ Июль'!BF48:BG48,'[8]МЕТАЛЛОСТРОЙ Авг.'!BF48:BG48,'[9]МЕТАЛЛОСТРОЙ Сент.'!BF48:BG48,'[10]МЕТАЛЛОСТРОЙ Окт.'!BF48:BG48+'[11]МЕТАЛЛОСТРОЙ Нояб.'!BF48:BG48,'[11]МЕТАЛЛОСТРОЙ Нояб.'!BF48:BG48,'[12]МЕТАЛЛОСТРОЙ Дек.'!BF48:BG48)</f>
        <v>0</v>
      </c>
      <c r="BH62" s="276"/>
      <c r="BI62" s="108">
        <f>SUM('[1]МЕТАЛЛОСТРОЙ Янв.'!BH48:BI48,'[2]МЕТАЛЛОСТРОЙ Февр.'!BH48:BI48,'[3]МЕТАЛЛОСТРОЙ Март'!BH48:BI48,'[4]МЕТАЛЛОСТРОЙ Апр.'!BH48:BI48,'[5]МЕТАЛЛОСТРОЙ Май'!BH48:BI48,'[6]МЕТАЛЛОСТРОЙ Июнь'!BH48:BI48,'[7]МЕТАЛЛОСТРОЙ Июль'!BH48:BI48,'[8]МЕТАЛЛОСТРОЙ Авг.'!BH48:BI48,'[9]МЕТАЛЛОСТРОЙ Сент.'!BH48:BI48,'[10]МЕТАЛЛОСТРОЙ Окт.'!BH48:BI48+'[11]МЕТАЛЛОСТРОЙ Нояб.'!BH48:BI48,'[11]МЕТАЛЛОСТРОЙ Нояб.'!BH48:BI48,'[12]МЕТАЛЛОСТРОЙ Дек.'!BH48:BI48)</f>
        <v>0</v>
      </c>
      <c r="BJ62" s="276"/>
      <c r="BK62" s="108">
        <f>SUM('[1]МЕТАЛЛОСТРОЙ Янв.'!BJ48:BK48,'[2]МЕТАЛЛОСТРОЙ Февр.'!BJ48:BK48,'[3]МЕТАЛЛОСТРОЙ Март'!BJ48:BK48,'[4]МЕТАЛЛОСТРОЙ Апр.'!BJ48:BK48,'[5]МЕТАЛЛОСТРОЙ Май'!BJ48:BK48,'[6]МЕТАЛЛОСТРОЙ Июнь'!BJ48:BK48,'[7]МЕТАЛЛОСТРОЙ Июль'!BJ48:BK48,'[8]МЕТАЛЛОСТРОЙ Авг.'!BJ48:BK48,'[9]МЕТАЛЛОСТРОЙ Сент.'!BJ48:BK48,'[10]МЕТАЛЛОСТРОЙ Окт.'!BJ48:BK48+'[11]МЕТАЛЛОСТРОЙ Нояб.'!BJ48:BK48,'[11]МЕТАЛЛОСТРОЙ Нояб.'!BJ48:BK48,'[12]МЕТАЛЛОСТРОЙ Дек.'!BJ48:BK48)</f>
        <v>0</v>
      </c>
      <c r="BL62" s="276"/>
      <c r="BM62" s="108">
        <f>SUM('[1]МЕТАЛЛОСТРОЙ Янв.'!BL48:BM48,'[2]МЕТАЛЛОСТРОЙ Февр.'!BL48:BM48,'[3]МЕТАЛЛОСТРОЙ Март'!BL48:BM48,'[4]МЕТАЛЛОСТРОЙ Апр.'!BL48:BM48,'[5]МЕТАЛЛОСТРОЙ Май'!BL48:BM48,'[6]МЕТАЛЛОСТРОЙ Июнь'!BL48:BM48,'[7]МЕТАЛЛОСТРОЙ Июль'!BL48:BM48,'[8]МЕТАЛЛОСТРОЙ Авг.'!BL48:BM48,'[9]МЕТАЛЛОСТРОЙ Сент.'!BL48:BM48,'[10]МЕТАЛЛОСТРОЙ Окт.'!BL48:BM48+'[11]МЕТАЛЛОСТРОЙ Нояб.'!BL48:BM48,'[11]МЕТАЛЛОСТРОЙ Нояб.'!BL48:BM48,'[12]МЕТАЛЛОСТРОЙ Дек.'!BL48:BM48)</f>
        <v>0</v>
      </c>
      <c r="BN62" s="276"/>
      <c r="BO62" s="108">
        <f>SUM('[1]МЕТАЛЛОСТРОЙ Янв.'!BN48:BO48,'[2]МЕТАЛЛОСТРОЙ Февр.'!BN48:BO48,'[3]МЕТАЛЛОСТРОЙ Март'!BN48:BO48,'[4]МЕТАЛЛОСТРОЙ Апр.'!BN48:BO48,'[5]МЕТАЛЛОСТРОЙ Май'!BN48:BO48,'[6]МЕТАЛЛОСТРОЙ Июнь'!BN48:BO48,'[7]МЕТАЛЛОСТРОЙ Июль'!BN48:BO48,'[8]МЕТАЛЛОСТРОЙ Авг.'!BN48:BO48,'[9]МЕТАЛЛОСТРОЙ Сент.'!BN48:BO48,'[10]МЕТАЛЛОСТРОЙ Окт.'!BN48:BO48+'[11]МЕТАЛЛОСТРОЙ Нояб.'!BN48:BO48,'[11]МЕТАЛЛОСТРОЙ Нояб.'!BN48:BO48,'[12]МЕТАЛЛОСТРОЙ Дек.'!BN48:BO48)</f>
        <v>0</v>
      </c>
      <c r="BP62" s="276"/>
      <c r="BQ62" s="108">
        <f>SUM('[1]МЕТАЛЛОСТРОЙ Янв.'!BP48:BQ48,'[2]МЕТАЛЛОСТРОЙ Февр.'!BP48:BQ48,'[3]МЕТАЛЛОСТРОЙ Март'!BP48:BQ48,'[4]МЕТАЛЛОСТРОЙ Апр.'!BP48:BQ48,'[5]МЕТАЛЛОСТРОЙ Май'!BP48:BQ48,'[6]МЕТАЛЛОСТРОЙ Июнь'!BP48:BQ48,'[7]МЕТАЛЛОСТРОЙ Июль'!BP48:BQ48,'[8]МЕТАЛЛОСТРОЙ Авг.'!BP48:BQ48,'[9]МЕТАЛЛОСТРОЙ Сент.'!BP48:BQ48,'[10]МЕТАЛЛОСТРОЙ Окт.'!BP48:BQ48+'[11]МЕТАЛЛОСТРОЙ Нояб.'!BP48:BQ48,'[11]МЕТАЛЛОСТРОЙ Нояб.'!BP48:BQ48,'[12]МЕТАЛЛОСТРОЙ Дек.'!BP48:BQ48)</f>
        <v>0</v>
      </c>
      <c r="BR62" s="276"/>
      <c r="BS62" s="108">
        <f>SUM('[1]МЕТАЛЛОСТРОЙ Янв.'!BR48:BS48,'[2]МЕТАЛЛОСТРОЙ Февр.'!BR48:BS48,'[3]МЕТАЛЛОСТРОЙ Март'!BR48:BS48,'[4]МЕТАЛЛОСТРОЙ Апр.'!BR48:BS48,'[5]МЕТАЛЛОСТРОЙ Май'!BR48:BS48,'[6]МЕТАЛЛОСТРОЙ Июнь'!BR48:BS48,'[7]МЕТАЛЛОСТРОЙ Июль'!BR48:BS48,'[8]МЕТАЛЛОСТРОЙ Авг.'!BR48:BS48,'[9]МЕТАЛЛОСТРОЙ Сент.'!BR48:BS48,'[10]МЕТАЛЛОСТРОЙ Окт.'!BR48:BS48+'[11]МЕТАЛЛОСТРОЙ Нояб.'!BR48:BS48,'[11]МЕТАЛЛОСТРОЙ Нояб.'!BR48:BS48,'[12]МЕТАЛЛОСТРОЙ Дек.'!BR48:BS48)</f>
        <v>0</v>
      </c>
      <c r="BT62" s="276"/>
      <c r="BU62" s="108">
        <f>SUM('[1]МЕТАЛЛОСТРОЙ Янв.'!BT48:BU48,'[2]МЕТАЛЛОСТРОЙ Февр.'!BT48:BU48,'[3]МЕТАЛЛОСТРОЙ Март'!BT48:BU48,'[4]МЕТАЛЛОСТРОЙ Апр.'!BT48:BU48,'[5]МЕТАЛЛОСТРОЙ Май'!BT48:BU48,'[6]МЕТАЛЛОСТРОЙ Июнь'!BT48:BU48,'[7]МЕТАЛЛОСТРОЙ Июль'!BT48:BU48,'[8]МЕТАЛЛОСТРОЙ Авг.'!BT48:BU48,'[9]МЕТАЛЛОСТРОЙ Сент.'!BT48:BU48,'[10]МЕТАЛЛОСТРОЙ Окт.'!BT48:BU48+'[11]МЕТАЛЛОСТРОЙ Нояб.'!BT48:BU48,'[11]МЕТАЛЛОСТРОЙ Нояб.'!BT48:BU48,'[12]МЕТАЛЛОСТРОЙ Дек.'!BT48:BU48)</f>
        <v>0</v>
      </c>
      <c r="BV62" s="276"/>
      <c r="BW62" s="108">
        <f>SUM('[1]МЕТАЛЛОСТРОЙ Янв.'!BV48:BW48,'[2]МЕТАЛЛОСТРОЙ Февр.'!BV48:BW48,'[3]МЕТАЛЛОСТРОЙ Март'!BV48:BW48,'[4]МЕТАЛЛОСТРОЙ Апр.'!BV48:BW48,'[5]МЕТАЛЛОСТРОЙ Май'!BV48:BW48,'[6]МЕТАЛЛОСТРОЙ Июнь'!BV48:BW48,'[7]МЕТАЛЛОСТРОЙ Июль'!BV48:BW48,'[8]МЕТАЛЛОСТРОЙ Авг.'!BV48:BW48,'[9]МЕТАЛЛОСТРОЙ Сент.'!BV48:BW48,'[10]МЕТАЛЛОСТРОЙ Окт.'!BV48:BW48+'[11]МЕТАЛЛОСТРОЙ Нояб.'!BV48:BW48,'[11]МЕТАЛЛОСТРОЙ Нояб.'!BV48:BW48,'[12]МЕТАЛЛОСТРОЙ Дек.'!BV48:BW48)</f>
        <v>0</v>
      </c>
      <c r="BX62" s="276"/>
      <c r="BY62" s="108">
        <f>SUM('[1]МЕТАЛЛОСТРОЙ Янв.'!BX48:BY48,'[2]МЕТАЛЛОСТРОЙ Февр.'!BX48:BY48,'[3]МЕТАЛЛОСТРОЙ Март'!BX48:BY48,'[4]МЕТАЛЛОСТРОЙ Апр.'!BX48:BY48,'[5]МЕТАЛЛОСТРОЙ Май'!BX48:BY48,'[6]МЕТАЛЛОСТРОЙ Июнь'!BX48:BY48,'[7]МЕТАЛЛОСТРОЙ Июль'!BX48:BY48,'[8]МЕТАЛЛОСТРОЙ Авг.'!BX48:BY48,'[9]МЕТАЛЛОСТРОЙ Сент.'!BX48:BY48,'[10]МЕТАЛЛОСТРОЙ Окт.'!BX48:BY48+'[11]МЕТАЛЛОСТРОЙ Нояб.'!BX48:BY48,'[11]МЕТАЛЛОСТРОЙ Нояб.'!BX48:BY48,'[12]МЕТАЛЛОСТРОЙ Дек.'!BX48:BY48)</f>
        <v>0</v>
      </c>
      <c r="BZ62" s="248">
        <v>100</v>
      </c>
      <c r="CA62" s="108">
        <f>SUM('[1]МЕТАЛЛОСТРОЙ Янв.'!BZ48:CA48,'[2]МЕТАЛЛОСТРОЙ Февр.'!BZ48:CA48,'[3]МЕТАЛЛОСТРОЙ Март'!BZ48:CA48,'[4]МЕТАЛЛОСТРОЙ Апр.'!BZ48:CA48,'[5]МЕТАЛЛОСТРОЙ Май'!BZ48:CA48,'[6]МЕТАЛЛОСТРОЙ Июнь'!BZ48:CA48,'[7]МЕТАЛЛОСТРОЙ Июль'!BZ48:CA48,'[8]МЕТАЛЛОСТРОЙ Авг.'!BZ48:CA48,'[9]МЕТАЛЛОСТРОЙ Сент.'!BZ48:CA48,'[10]МЕТАЛЛОСТРОЙ Окт.'!BZ48:CA48+'[11]МЕТАЛЛОСТРОЙ Нояб.'!BZ48:CA48,'[11]МЕТАЛЛОСТРОЙ Нояб.'!BZ48:CA48,'[12]МЕТАЛЛОСТРОЙ Дек.'!BZ48:CA48)</f>
        <v>0</v>
      </c>
      <c r="CB62" s="276"/>
      <c r="CC62" s="108">
        <f>SUM('[1]МЕТАЛЛОСТРОЙ Янв.'!CB48:CC48,'[2]МЕТАЛЛОСТРОЙ Февр.'!CB48:CC48,'[3]МЕТАЛЛОСТРОЙ Март'!CB48:CC48,'[4]МЕТАЛЛОСТРОЙ Апр.'!CB48:CC48,'[5]МЕТАЛЛОСТРОЙ Май'!CB48:CC48,'[6]МЕТАЛЛОСТРОЙ Июнь'!CB48:CC48,'[7]МЕТАЛЛОСТРОЙ Июль'!CB48:CC48,'[8]МЕТАЛЛОСТРОЙ Авг.'!CB48:CC48,'[9]МЕТАЛЛОСТРОЙ Сент.'!CB48:CC48,'[10]МЕТАЛЛОСТРОЙ Окт.'!CB48:CC48+'[11]МЕТАЛЛОСТРОЙ Нояб.'!CB48:CC48,'[11]МЕТАЛЛОСТРОЙ Нояб.'!CB48:CC48,'[12]МЕТАЛЛОСТРОЙ Дек.'!CB48:CC48)</f>
        <v>0</v>
      </c>
      <c r="CD62" s="276"/>
      <c r="CE62" s="108">
        <f>SUM('[1]МЕТАЛЛОСТРОЙ Янв.'!CD48:CE48,'[2]МЕТАЛЛОСТРОЙ Февр.'!CD48:CE48,'[3]МЕТАЛЛОСТРОЙ Март'!CD48:CE48,'[4]МЕТАЛЛОСТРОЙ Апр.'!CD48:CE48,'[5]МЕТАЛЛОСТРОЙ Май'!CD48:CE48,'[6]МЕТАЛЛОСТРОЙ Июнь'!CD48:CE48,'[7]МЕТАЛЛОСТРОЙ Июль'!CD48:CE48,'[8]МЕТАЛЛОСТРОЙ Авг.'!CD48:CE48,'[9]МЕТАЛЛОСТРОЙ Сент.'!CD48:CE48,'[10]МЕТАЛЛОСТРОЙ Окт.'!CD48:CE48+'[11]МЕТАЛЛОСТРОЙ Нояб.'!CD48:CE48,'[11]МЕТАЛЛОСТРОЙ Нояб.'!CD48:CE48,'[12]МЕТАЛЛОСТРОЙ Дек.'!CD48:CE48)</f>
        <v>0</v>
      </c>
      <c r="CF62" s="276"/>
      <c r="CG62" s="108">
        <f>SUM('[1]МЕТАЛЛОСТРОЙ Янв.'!CF48:CG48,'[2]МЕТАЛЛОСТРОЙ Февр.'!CF48:CG48,'[3]МЕТАЛЛОСТРОЙ Март'!CF48:CG48,'[4]МЕТАЛЛОСТРОЙ Апр.'!CF48:CG48,'[5]МЕТАЛЛОСТРОЙ Май'!CF48:CG48,'[6]МЕТАЛЛОСТРОЙ Июнь'!CF48:CG48,'[7]МЕТАЛЛОСТРОЙ Июль'!CF48:CG48,'[8]МЕТАЛЛОСТРОЙ Авг.'!CF48:CG48,'[9]МЕТАЛЛОСТРОЙ Сент.'!CF48:CG48,'[10]МЕТАЛЛОСТРОЙ Окт.'!CF48:CG48+'[11]МЕТАЛЛОСТРОЙ Нояб.'!CF48:CG48,'[11]МЕТАЛЛОСТРОЙ Нояб.'!CF48:CG48,'[12]МЕТАЛЛОСТРОЙ Дек.'!CF48:CG48)</f>
        <v>0</v>
      </c>
      <c r="CH62" s="59">
        <v>25</v>
      </c>
      <c r="CI62" s="108">
        <f>SUM('[1]МЕТАЛЛОСТРОЙ Янв.'!CH48:CI48,'[2]МЕТАЛЛОСТРОЙ Февр.'!CH48:CI48,'[3]МЕТАЛЛОСТРОЙ Март'!CH48:CI48,'[4]МЕТАЛЛОСТРОЙ Апр.'!CH48:CI48,'[5]МЕТАЛЛОСТРОЙ Май'!CH48:CI48,'[6]МЕТАЛЛОСТРОЙ Июнь'!CH48:CI48,'[7]МЕТАЛЛОСТРОЙ Июль'!CH48:CI48,'[8]МЕТАЛЛОСТРОЙ Авг.'!CH48:CI48,'[9]МЕТАЛЛОСТРОЙ Сент.'!CH48:CI48,'[10]МЕТАЛЛОСТРОЙ Окт.'!CH48:CI48+'[11]МЕТАЛЛОСТРОЙ Нояб.'!CH48:CI48,'[11]МЕТАЛЛОСТРОЙ Нояб.'!CH48:CI48,'[12]МЕТАЛЛОСТРОЙ Дек.'!CH48:CI48)</f>
        <v>0</v>
      </c>
      <c r="CJ62" s="276"/>
      <c r="CK62" s="108">
        <f>SUM('[1]МЕТАЛЛОСТРОЙ Янв.'!CJ48:CK48,'[2]МЕТАЛЛОСТРОЙ Февр.'!CJ48:CK48,'[3]МЕТАЛЛОСТРОЙ Март'!CJ48:CK48,'[4]МЕТАЛЛОСТРОЙ Апр.'!CJ48:CK48,'[5]МЕТАЛЛОСТРОЙ Май'!CJ48:CK48,'[6]МЕТАЛЛОСТРОЙ Июнь'!CJ48:CK48,'[7]МЕТАЛЛОСТРОЙ Июль'!CJ48:CK48,'[8]МЕТАЛЛОСТРОЙ Авг.'!CJ48:CK48,'[9]МЕТАЛЛОСТРОЙ Сент.'!CJ48:CK48,'[10]МЕТАЛЛОСТРОЙ Окт.'!CJ48:CK48+'[11]МЕТАЛЛОСТРОЙ Нояб.'!CJ48:CK48,'[11]МЕТАЛЛОСТРОЙ Нояб.'!CJ48:CK48,'[12]МЕТАЛЛОСТРОЙ Дек.'!CJ48:CK48)</f>
        <v>0</v>
      </c>
      <c r="CL62" s="276"/>
      <c r="CM62" s="108">
        <f>SUM('[1]МЕТАЛЛОСТРОЙ Янв.'!CL48:CM48,'[2]МЕТАЛЛОСТРОЙ Февр.'!CL48:CM48,'[3]МЕТАЛЛОСТРОЙ Март'!CL48:CM48,'[4]МЕТАЛЛОСТРОЙ Апр.'!CL48:CM48,'[5]МЕТАЛЛОСТРОЙ Май'!CL48:CM48,'[6]МЕТАЛЛОСТРОЙ Июнь'!CL48:CM48,'[7]МЕТАЛЛОСТРОЙ Июль'!CL48:CM48,'[8]МЕТАЛЛОСТРОЙ Авг.'!CL48:CM48,'[9]МЕТАЛЛОСТРОЙ Сент.'!CL48:CM48,'[10]МЕТАЛЛОСТРОЙ Окт.'!CL48:CM48+'[11]МЕТАЛЛОСТРОЙ Нояб.'!CL48:CM48,'[11]МЕТАЛЛОСТРОЙ Нояб.'!CL48:CM48,'[12]МЕТАЛЛОСТРОЙ Дек.'!CL48:CM48)</f>
        <v>0</v>
      </c>
      <c r="CN62" s="276"/>
      <c r="CO62" s="108">
        <f>SUM('[1]МЕТАЛЛОСТРОЙ Янв.'!CN48:CO48,'[2]МЕТАЛЛОСТРОЙ Февр.'!CN48:CO48,'[3]МЕТАЛЛОСТРОЙ Март'!CN48:CO48,'[4]МЕТАЛЛОСТРОЙ Апр.'!CN48:CO48,'[5]МЕТАЛЛОСТРОЙ Май'!CN48:CO48,'[6]МЕТАЛЛОСТРОЙ Июнь'!CN48:CO48,'[7]МЕТАЛЛОСТРОЙ Июль'!CN48:CO48,'[8]МЕТАЛЛОСТРОЙ Авг.'!CN48:CO48,'[9]МЕТАЛЛОСТРОЙ Сент.'!CN48:CO48,'[10]МЕТАЛЛОСТРОЙ Окт.'!CN48:CO48+'[11]МЕТАЛЛОСТРОЙ Нояб.'!CN48:CO48,'[11]МЕТАЛЛОСТРОЙ Нояб.'!CN48:CO48,'[12]МЕТАЛЛОСТРОЙ Дек.'!CN48:CO48)</f>
        <v>0</v>
      </c>
      <c r="CP62" s="79"/>
      <c r="CQ62" s="79"/>
      <c r="CR62" s="79"/>
    </row>
    <row r="63" spans="1:96" ht="15.9" customHeight="1" x14ac:dyDescent="0.3">
      <c r="A63" s="380">
        <v>21</v>
      </c>
      <c r="B63" s="447" t="s">
        <v>201</v>
      </c>
      <c r="C63" s="9" t="s">
        <v>8</v>
      </c>
      <c r="D63" s="276"/>
      <c r="E63" s="108">
        <f>SUM('[1]МЕТАЛЛОСТРОЙ Янв.'!D49:E49,'[2]МЕТАЛЛОСТРОЙ Февр.'!D49:E49,'[3]МЕТАЛЛОСТРОЙ Март'!D49:E49,'[4]МЕТАЛЛОСТРОЙ Апр.'!D49:E49,'[5]МЕТАЛЛОСТРОЙ Май'!D49:E49,'[6]МЕТАЛЛОСТРОЙ Июнь'!D49:E49,'[7]МЕТАЛЛОСТРОЙ Июль'!D49:E49,'[8]МЕТАЛЛОСТРОЙ Авг.'!D49:E49,'[9]МЕТАЛЛОСТРОЙ Сент.'!D49:E49,'[10]МЕТАЛЛОСТРОЙ Окт.'!D49:E49+'[11]МЕТАЛЛОСТРОЙ Нояб.'!D49:E49,'[11]МЕТАЛЛОСТРОЙ Нояб.'!D49:E49,'[12]МЕТАЛЛОСТРОЙ Дек.'!D49:E49)</f>
        <v>0</v>
      </c>
      <c r="F63" s="276"/>
      <c r="G63" s="108">
        <f>SUM('[1]МЕТАЛЛОСТРОЙ Янв.'!F49:G49,'[2]МЕТАЛЛОСТРОЙ Февр.'!F49:G49,'[3]МЕТАЛЛОСТРОЙ Март'!F49:G49,'[4]МЕТАЛЛОСТРОЙ Апр.'!F49:G49,'[5]МЕТАЛЛОСТРОЙ Май'!F49:G49,'[6]МЕТАЛЛОСТРОЙ Июнь'!F49:G49,'[7]МЕТАЛЛОСТРОЙ Июль'!F49:G49,'[8]МЕТАЛЛОСТРОЙ Авг.'!F49:G49,'[9]МЕТАЛЛОСТРОЙ Сент.'!F49:G49,'[10]МЕТАЛЛОСТРОЙ Окт.'!F49:G49+'[11]МЕТАЛЛОСТРОЙ Нояб.'!F49:G49,'[11]МЕТАЛЛОСТРОЙ Нояб.'!F49:G49,'[12]МЕТАЛЛОСТРОЙ Дек.'!F49:G49)</f>
        <v>0</v>
      </c>
      <c r="H63" s="276"/>
      <c r="I63" s="108">
        <f>SUM('[1]МЕТАЛЛОСТРОЙ Янв.'!H49:I49,'[2]МЕТАЛЛОСТРОЙ Февр.'!H49:I49,'[3]МЕТАЛЛОСТРОЙ Март'!H49:I49,'[4]МЕТАЛЛОСТРОЙ Апр.'!H49:I49,'[5]МЕТАЛЛОСТРОЙ Май'!H49:I49,'[6]МЕТАЛЛОСТРОЙ Июнь'!H49:I49,'[7]МЕТАЛЛОСТРОЙ Июль'!H49:I49,'[8]МЕТАЛЛОСТРОЙ Авг.'!H49:I49,'[9]МЕТАЛЛОСТРОЙ Сент.'!H49:I49,'[10]МЕТАЛЛОСТРОЙ Окт.'!H49:I49+'[11]МЕТАЛЛОСТРОЙ Нояб.'!H49:I49,'[11]МЕТАЛЛОСТРОЙ Нояб.'!H49:I49,'[12]МЕТАЛЛОСТРОЙ Дек.'!H49:I49)</f>
        <v>0</v>
      </c>
      <c r="J63" s="276"/>
      <c r="K63" s="108">
        <f>SUM('[1]МЕТАЛЛОСТРОЙ Янв.'!J49:K49,'[2]МЕТАЛЛОСТРОЙ Февр.'!J49:K49,'[3]МЕТАЛЛОСТРОЙ Март'!J49:K49,'[4]МЕТАЛЛОСТРОЙ Апр.'!J49:K49,'[5]МЕТАЛЛОСТРОЙ Май'!J49:K49,'[6]МЕТАЛЛОСТРОЙ Июнь'!J49:K49,'[7]МЕТАЛЛОСТРОЙ Июль'!J49:K49,'[8]МЕТАЛЛОСТРОЙ Авг.'!J49:K49,'[9]МЕТАЛЛОСТРОЙ Сент.'!J49:K49,'[10]МЕТАЛЛОСТРОЙ Окт.'!J49:K49+'[11]МЕТАЛЛОСТРОЙ Нояб.'!J49:K49,'[11]МЕТАЛЛОСТРОЙ Нояб.'!J49:K49,'[12]МЕТАЛЛОСТРОЙ Дек.'!J49:K49)</f>
        <v>0</v>
      </c>
      <c r="L63" s="276"/>
      <c r="M63" s="108">
        <f>SUM('[1]МЕТАЛЛОСТРОЙ Янв.'!L49:M49,'[2]МЕТАЛЛОСТРОЙ Февр.'!L49:M49,'[3]МЕТАЛЛОСТРОЙ Март'!L49:M49,'[4]МЕТАЛЛОСТРОЙ Апр.'!L49:M49,'[5]МЕТАЛЛОСТРОЙ Май'!L49:M49,'[6]МЕТАЛЛОСТРОЙ Июнь'!L49:M49,'[7]МЕТАЛЛОСТРОЙ Июль'!L49:M49,'[8]МЕТАЛЛОСТРОЙ Авг.'!L49:M49,'[9]МЕТАЛЛОСТРОЙ Сент.'!L49:M49,'[10]МЕТАЛЛОСТРОЙ Окт.'!L49:M49+'[11]МЕТАЛЛОСТРОЙ Нояб.'!L49:M49,'[11]МЕТАЛЛОСТРОЙ Нояб.'!L49:M49,'[12]МЕТАЛЛОСТРОЙ Дек.'!L49:M49)</f>
        <v>0</v>
      </c>
      <c r="N63" s="276"/>
      <c r="O63" s="108">
        <f>SUM('[1]МЕТАЛЛОСТРОЙ Янв.'!N49:O49,'[2]МЕТАЛЛОСТРОЙ Февр.'!N49:O49,'[3]МЕТАЛЛОСТРОЙ Март'!N49:O49,'[4]МЕТАЛЛОСТРОЙ Апр.'!N49:O49,'[5]МЕТАЛЛОСТРОЙ Май'!N49:O49,'[6]МЕТАЛЛОСТРОЙ Июнь'!N49:O49,'[7]МЕТАЛЛОСТРОЙ Июль'!N49:O49,'[8]МЕТАЛЛОСТРОЙ Авг.'!N49:O49,'[9]МЕТАЛЛОСТРОЙ Сент.'!N49:O49,'[10]МЕТАЛЛОСТРОЙ Окт.'!N49:O49+'[11]МЕТАЛЛОСТРОЙ Нояб.'!N49:O49,'[11]МЕТАЛЛОСТРОЙ Нояб.'!N49:O49,'[12]МЕТАЛЛОСТРОЙ Дек.'!N49:O49)</f>
        <v>0</v>
      </c>
      <c r="P63" s="276"/>
      <c r="Q63" s="108">
        <f>SUM('[1]МЕТАЛЛОСТРОЙ Янв.'!P49:Q49,'[2]МЕТАЛЛОСТРОЙ Февр.'!P49:Q49,'[3]МЕТАЛЛОСТРОЙ Март'!P49:Q49,'[4]МЕТАЛЛОСТРОЙ Апр.'!P49:Q49,'[5]МЕТАЛЛОСТРОЙ Май'!P49:Q49,'[6]МЕТАЛЛОСТРОЙ Июнь'!P49:Q49,'[7]МЕТАЛЛОСТРОЙ Июль'!P49:Q49,'[8]МЕТАЛЛОСТРОЙ Авг.'!P49:Q49,'[9]МЕТАЛЛОСТРОЙ Сент.'!P49:Q49,'[10]МЕТАЛЛОСТРОЙ Окт.'!P49:Q49+'[11]МЕТАЛЛОСТРОЙ Нояб.'!P49:Q49,'[11]МЕТАЛЛОСТРОЙ Нояб.'!P49:Q49,'[12]МЕТАЛЛОСТРОЙ Дек.'!P49:Q49)</f>
        <v>0</v>
      </c>
      <c r="R63" s="276"/>
      <c r="S63" s="108">
        <f>SUM('[1]МЕТАЛЛОСТРОЙ Янв.'!R49:S49,'[2]МЕТАЛЛОСТРОЙ Февр.'!R49:S49,'[3]МЕТАЛЛОСТРОЙ Март'!R49:S49,'[4]МЕТАЛЛОСТРОЙ Апр.'!R49:S49,'[5]МЕТАЛЛОСТРОЙ Май'!R49:S49,'[6]МЕТАЛЛОСТРОЙ Июнь'!R49:S49,'[7]МЕТАЛЛОСТРОЙ Июль'!R49:S49,'[8]МЕТАЛЛОСТРОЙ Авг.'!R49:S49,'[9]МЕТАЛЛОСТРОЙ Сент.'!R49:S49,'[10]МЕТАЛЛОСТРОЙ Окт.'!R49:S49+'[11]МЕТАЛЛОСТРОЙ Нояб.'!R49:S49,'[11]МЕТАЛЛОСТРОЙ Нояб.'!R49:S49,'[12]МЕТАЛЛОСТРОЙ Дек.'!R49:S49)</f>
        <v>0</v>
      </c>
      <c r="T63" s="276"/>
      <c r="U63" s="108">
        <f>SUM('[1]МЕТАЛЛОСТРОЙ Янв.'!T49:U49,'[2]МЕТАЛЛОСТРОЙ Февр.'!T49:U49,'[3]МЕТАЛЛОСТРОЙ Март'!T49:U49,'[4]МЕТАЛЛОСТРОЙ Апр.'!T49:U49,'[5]МЕТАЛЛОСТРОЙ Май'!T49:U49,'[6]МЕТАЛЛОСТРОЙ Июнь'!T49:U49,'[7]МЕТАЛЛОСТРОЙ Июль'!T49:U49,'[8]МЕТАЛЛОСТРОЙ Авг.'!T49:U49,'[9]МЕТАЛЛОСТРОЙ Сент.'!T49:U49,'[10]МЕТАЛЛОСТРОЙ Окт.'!T49:U49+'[11]МЕТАЛЛОСТРОЙ Нояб.'!T49:U49,'[11]МЕТАЛЛОСТРОЙ Нояб.'!T49:U49,'[12]МЕТАЛЛОСТРОЙ Дек.'!T49:U49)</f>
        <v>0</v>
      </c>
      <c r="V63" s="248">
        <v>1</v>
      </c>
      <c r="W63" s="108">
        <f>SUM('[1]МЕТАЛЛОСТРОЙ Янв.'!V49:W49,'[2]МЕТАЛЛОСТРОЙ Февр.'!V49:W49,'[3]МЕТАЛЛОСТРОЙ Март'!V49:W49,'[4]МЕТАЛЛОСТРОЙ Апр.'!V49:W49,'[5]МЕТАЛЛОСТРОЙ Май'!V49:W49,'[6]МЕТАЛЛОСТРОЙ Июнь'!V49:W49,'[7]МЕТАЛЛОСТРОЙ Июль'!V49:W49,'[8]МЕТАЛЛОСТРОЙ Авг.'!V49:W49,'[9]МЕТАЛЛОСТРОЙ Сент.'!V49:W49,'[10]МЕТАЛЛОСТРОЙ Окт.'!V49:W49+'[11]МЕТАЛЛОСТРОЙ Нояб.'!V49:W49,'[11]МЕТАЛЛОСТРОЙ Нояб.'!V49:W49,'[12]МЕТАЛЛОСТРОЙ Дек.'!V49:W49)</f>
        <v>0</v>
      </c>
      <c r="X63" s="248">
        <v>1</v>
      </c>
      <c r="Y63" s="108">
        <f>SUM('[1]МЕТАЛЛОСТРОЙ Янв.'!X49:Y49,'[2]МЕТАЛЛОСТРОЙ Февр.'!X49:Y49,'[3]МЕТАЛЛОСТРОЙ Март'!X49:Y49,'[4]МЕТАЛЛОСТРОЙ Апр.'!X49:Y49,'[5]МЕТАЛЛОСТРОЙ Май'!X49:Y49,'[6]МЕТАЛЛОСТРОЙ Июнь'!X49:Y49,'[7]МЕТАЛЛОСТРОЙ Июль'!X49:Y49,'[8]МЕТАЛЛОСТРОЙ Авг.'!X49:Y49,'[9]МЕТАЛЛОСТРОЙ Сент.'!X49:Y49,'[10]МЕТАЛЛОСТРОЙ Окт.'!X49:Y49+'[11]МЕТАЛЛОСТРОЙ Нояб.'!X49:Y49,'[11]МЕТАЛЛОСТРОЙ Нояб.'!X49:Y49,'[12]МЕТАЛЛОСТРОЙ Дек.'!X49:Y49)</f>
        <v>1</v>
      </c>
      <c r="Z63" s="276"/>
      <c r="AA63" s="108">
        <f>SUM('[1]МЕТАЛЛОСТРОЙ Янв.'!Z49:AA49,'[2]МЕТАЛЛОСТРОЙ Февр.'!Z49:AA49,'[3]МЕТАЛЛОСТРОЙ Март'!Z49:AA49,'[4]МЕТАЛЛОСТРОЙ Апр.'!Z49:AA49,'[5]МЕТАЛЛОСТРОЙ Май'!Z49:AA49,'[6]МЕТАЛЛОСТРОЙ Июнь'!Z49:AA49,'[7]МЕТАЛЛОСТРОЙ Июль'!Z49:AA49,'[8]МЕТАЛЛОСТРОЙ Авг.'!Z49:AA49,'[9]МЕТАЛЛОСТРОЙ Сент.'!Z49:AA49,'[10]МЕТАЛЛОСТРОЙ Окт.'!Z49:AA49+'[11]МЕТАЛЛОСТРОЙ Нояб.'!Z49:AA49,'[11]МЕТАЛЛОСТРОЙ Нояб.'!Z49:AA49,'[12]МЕТАЛЛОСТРОЙ Дек.'!Z49:AA49)</f>
        <v>0</v>
      </c>
      <c r="AB63" s="248">
        <v>1</v>
      </c>
      <c r="AC63" s="108">
        <f>SUM('[1]МЕТАЛЛОСТРОЙ Янв.'!AB49:AC49,'[2]МЕТАЛЛОСТРОЙ Февр.'!AB49:AC49,'[3]МЕТАЛЛОСТРОЙ Март'!AB49:AC49,'[4]МЕТАЛЛОСТРОЙ Апр.'!AB49:AC49,'[5]МЕТАЛЛОСТРОЙ Май'!AB49:AC49,'[6]МЕТАЛЛОСТРОЙ Июнь'!AB49:AC49,'[7]МЕТАЛЛОСТРОЙ Июль'!AB49:AC49,'[8]МЕТАЛЛОСТРОЙ Авг.'!AB49:AC49,'[9]МЕТАЛЛОСТРОЙ Сент.'!AB49:AC49,'[10]МЕТАЛЛОСТРОЙ Окт.'!AB49:AC49+'[11]МЕТАЛЛОСТРОЙ Нояб.'!AB49:AC49,'[11]МЕТАЛЛОСТРОЙ Нояб.'!AB49:AC49,'[12]МЕТАЛЛОСТРОЙ Дек.'!AB49:AC49)</f>
        <v>0</v>
      </c>
      <c r="AD63" s="248">
        <v>5</v>
      </c>
      <c r="AE63" s="108">
        <f>SUM('[1]МЕТАЛЛОСТРОЙ Янв.'!AD49:AE49,'[2]МЕТАЛЛОСТРОЙ Февр.'!AD49:AE49,'[3]МЕТАЛЛОСТРОЙ Март'!AD49:AE49,'[4]МЕТАЛЛОСТРОЙ Апр.'!AD49:AE49,'[5]МЕТАЛЛОСТРОЙ Май'!AD49:AE49,'[6]МЕТАЛЛОСТРОЙ Июнь'!AD49:AE49,'[7]МЕТАЛЛОСТРОЙ Июль'!AD49:AE49,'[8]МЕТАЛЛОСТРОЙ Авг.'!AD49:AE49,'[9]МЕТАЛЛОСТРОЙ Сент.'!AD49:AE49,'[10]МЕТАЛЛОСТРОЙ Окт.'!AD49:AE49+'[11]МЕТАЛЛОСТРОЙ Нояб.'!AD49:AE49,'[11]МЕТАЛЛОСТРОЙ Нояб.'!AD49:AE49,'[12]МЕТАЛЛОСТРОЙ Дек.'!AD49:AE49)</f>
        <v>0</v>
      </c>
      <c r="AF63" s="276"/>
      <c r="AG63" s="108">
        <f>SUM('[1]МЕТАЛЛОСТРОЙ Янв.'!AF49:AG49,'[2]МЕТАЛЛОСТРОЙ Февр.'!AF49:AG49,'[3]МЕТАЛЛОСТРОЙ Март'!AF49:AG49,'[4]МЕТАЛЛОСТРОЙ Апр.'!AF49:AG49,'[5]МЕТАЛЛОСТРОЙ Май'!AF49:AG49,'[6]МЕТАЛЛОСТРОЙ Июнь'!AF49:AG49,'[7]МЕТАЛЛОСТРОЙ Июль'!AF49:AG49,'[8]МЕТАЛЛОСТРОЙ Авг.'!AF49:AG49,'[9]МЕТАЛЛОСТРОЙ Сент.'!AF49:AG49,'[10]МЕТАЛЛОСТРОЙ Окт.'!AF49:AG49+'[11]МЕТАЛЛОСТРОЙ Нояб.'!AF49:AG49,'[11]МЕТАЛЛОСТРОЙ Нояб.'!AF49:AG49,'[12]МЕТАЛЛОСТРОЙ Дек.'!AF49:AG49)</f>
        <v>0</v>
      </c>
      <c r="AH63" s="276"/>
      <c r="AI63" s="108">
        <f>SUM('[1]МЕТАЛЛОСТРОЙ Янв.'!AH49:AI49,'[2]МЕТАЛЛОСТРОЙ Февр.'!AH49:AI49,'[3]МЕТАЛЛОСТРОЙ Март'!AH49:AI49,'[4]МЕТАЛЛОСТРОЙ Апр.'!AH49:AI49,'[5]МЕТАЛЛОСТРОЙ Май'!AH49:AI49,'[6]МЕТАЛЛОСТРОЙ Июнь'!AH49:AI49,'[7]МЕТАЛЛОСТРОЙ Июль'!AH49:AI49,'[8]МЕТАЛЛОСТРОЙ Авг.'!AH49:AI49,'[9]МЕТАЛЛОСТРОЙ Сент.'!AH49:AI49,'[10]МЕТАЛЛОСТРОЙ Окт.'!AH49:AI49+'[11]МЕТАЛЛОСТРОЙ Нояб.'!AH49:AI49,'[11]МЕТАЛЛОСТРОЙ Нояб.'!AH49:AI49,'[12]МЕТАЛЛОСТРОЙ Дек.'!AH49:AI49)</f>
        <v>0</v>
      </c>
      <c r="AJ63" s="276"/>
      <c r="AK63" s="108">
        <f>SUM('[1]МЕТАЛЛОСТРОЙ Янв.'!AJ49:AK49,'[2]МЕТАЛЛОСТРОЙ Февр.'!AJ49:AK49,'[3]МЕТАЛЛОСТРОЙ Март'!AJ49:AK49,'[4]МЕТАЛЛОСТРОЙ Апр.'!AJ49:AK49,'[5]МЕТАЛЛОСТРОЙ Май'!AJ49:AK49,'[6]МЕТАЛЛОСТРОЙ Июнь'!AJ49:AK49,'[7]МЕТАЛЛОСТРОЙ Июль'!AJ49:AK49,'[8]МЕТАЛЛОСТРОЙ Авг.'!AJ49:AK49,'[9]МЕТАЛЛОСТРОЙ Сент.'!AJ49:AK49,'[10]МЕТАЛЛОСТРОЙ Окт.'!AJ49:AK49+'[11]МЕТАЛЛОСТРОЙ Нояб.'!AJ49:AK49,'[11]МЕТАЛЛОСТРОЙ Нояб.'!AJ49:AK49,'[12]МЕТАЛЛОСТРОЙ Дек.'!AJ49:AK49)</f>
        <v>0</v>
      </c>
      <c r="AL63" s="276"/>
      <c r="AM63" s="108">
        <f>SUM('[1]МЕТАЛЛОСТРОЙ Янв.'!AL49:AM49,'[2]МЕТАЛЛОСТРОЙ Февр.'!AL49:AM49,'[3]МЕТАЛЛОСТРОЙ Март'!AL49:AM49,'[4]МЕТАЛЛОСТРОЙ Апр.'!AL49:AM49,'[5]МЕТАЛЛОСТРОЙ Май'!AL49:AM49,'[6]МЕТАЛЛОСТРОЙ Июнь'!AL49:AM49,'[7]МЕТАЛЛОСТРОЙ Июль'!AL49:AM49,'[8]МЕТАЛЛОСТРОЙ Авг.'!AL49:AM49,'[9]МЕТАЛЛОСТРОЙ Сент.'!AL49:AM49,'[10]МЕТАЛЛОСТРОЙ Окт.'!AL49:AM49+'[11]МЕТАЛЛОСТРОЙ Нояб.'!AL49:AM49,'[11]МЕТАЛЛОСТРОЙ Нояб.'!AL49:AM49,'[12]МЕТАЛЛОСТРОЙ Дек.'!AL49:AM49)</f>
        <v>1</v>
      </c>
      <c r="AN63" s="276"/>
      <c r="AO63" s="108">
        <f>SUM('[1]МЕТАЛЛОСТРОЙ Янв.'!AN49:AO49,'[2]МЕТАЛЛОСТРОЙ Февр.'!AN49:AO49,'[3]МЕТАЛЛОСТРОЙ Март'!AN49:AO49,'[4]МЕТАЛЛОСТРОЙ Апр.'!AN49:AO49,'[5]МЕТАЛЛОСТРОЙ Май'!AN49:AO49,'[6]МЕТАЛЛОСТРОЙ Июнь'!AN49:AO49,'[7]МЕТАЛЛОСТРОЙ Июль'!AN49:AO49,'[8]МЕТАЛЛОСТРОЙ Авг.'!AN49:AO49,'[9]МЕТАЛЛОСТРОЙ Сент.'!AN49:AO49,'[10]МЕТАЛЛОСТРОЙ Окт.'!AN49:AO49+'[11]МЕТАЛЛОСТРОЙ Нояб.'!AN49:AO49,'[11]МЕТАЛЛОСТРОЙ Нояб.'!AN49:AO49,'[12]МЕТАЛЛОСТРОЙ Дек.'!AN49:AO49)</f>
        <v>1</v>
      </c>
      <c r="AP63" s="276"/>
      <c r="AQ63" s="108">
        <f>SUM('[1]МЕТАЛЛОСТРОЙ Янв.'!AP49:AQ49,'[2]МЕТАЛЛОСТРОЙ Февр.'!AP49:AQ49,'[3]МЕТАЛЛОСТРОЙ Март'!AP49:AQ49,'[4]МЕТАЛЛОСТРОЙ Апр.'!AP49:AQ49,'[5]МЕТАЛЛОСТРОЙ Май'!AP49:AQ49,'[6]МЕТАЛЛОСТРОЙ Июнь'!AP49:AQ49,'[7]МЕТАЛЛОСТРОЙ Июль'!AP49:AQ49,'[8]МЕТАЛЛОСТРОЙ Авг.'!AP49:AQ49,'[9]МЕТАЛЛОСТРОЙ Сент.'!AP49:AQ49,'[10]МЕТАЛЛОСТРОЙ Окт.'!AP49:AQ49+'[11]МЕТАЛЛОСТРОЙ Нояб.'!AP49:AQ49,'[11]МЕТАЛЛОСТРОЙ Нояб.'!AP49:AQ49,'[12]МЕТАЛЛОСТРОЙ Дек.'!AP49:AQ49)</f>
        <v>0</v>
      </c>
      <c r="AR63" s="276"/>
      <c r="AS63" s="108">
        <f>SUM('[1]МЕТАЛЛОСТРОЙ Янв.'!AR49:AS49,'[2]МЕТАЛЛОСТРОЙ Февр.'!AR49:AS49,'[3]МЕТАЛЛОСТРОЙ Март'!AR49:AS49,'[4]МЕТАЛЛОСТРОЙ Апр.'!AR49:AS49,'[5]МЕТАЛЛОСТРОЙ Май'!AR49:AS49,'[6]МЕТАЛЛОСТРОЙ Июнь'!AR49:AS49,'[7]МЕТАЛЛОСТРОЙ Июль'!AR49:AS49,'[8]МЕТАЛЛОСТРОЙ Авг.'!AR49:AS49,'[9]МЕТАЛЛОСТРОЙ Сент.'!AR49:AS49,'[10]МЕТАЛЛОСТРОЙ Окт.'!AR49:AS49+'[11]МЕТАЛЛОСТРОЙ Нояб.'!AR49:AS49,'[11]МЕТАЛЛОСТРОЙ Нояб.'!AR49:AS49,'[12]МЕТАЛЛОСТРОЙ Дек.'!AR49:AS49)</f>
        <v>0</v>
      </c>
      <c r="AT63" s="276"/>
      <c r="AU63" s="108">
        <f>SUM('[1]МЕТАЛЛОСТРОЙ Янв.'!AT49:AU49,'[2]МЕТАЛЛОСТРОЙ Февр.'!AT49:AU49,'[3]МЕТАЛЛОСТРОЙ Март'!AT49:AU49,'[4]МЕТАЛЛОСТРОЙ Апр.'!AT49:AU49,'[5]МЕТАЛЛОСТРОЙ Май'!AT49:AU49,'[6]МЕТАЛЛОСТРОЙ Июнь'!AT49:AU49,'[7]МЕТАЛЛОСТРОЙ Июль'!AT49:AU49,'[8]МЕТАЛЛОСТРОЙ Авг.'!AT49:AU49,'[9]МЕТАЛЛОСТРОЙ Сент.'!AT49:AU49,'[10]МЕТАЛЛОСТРОЙ Окт.'!AT49:AU49+'[11]МЕТАЛЛОСТРОЙ Нояб.'!AT49:AU49,'[11]МЕТАЛЛОСТРОЙ Нояб.'!AT49:AU49,'[12]МЕТАЛЛОСТРОЙ Дек.'!AT49:AU49)</f>
        <v>0</v>
      </c>
      <c r="AV63" s="276"/>
      <c r="AW63" s="108">
        <f>SUM('[1]МЕТАЛЛОСТРОЙ Янв.'!AV49:AW49,'[2]МЕТАЛЛОСТРОЙ Февр.'!AV49:AW49,'[3]МЕТАЛЛОСТРОЙ Март'!AV49:AW49,'[4]МЕТАЛЛОСТРОЙ Апр.'!AV49:AW49,'[5]МЕТАЛЛОСТРОЙ Май'!AV49:AW49,'[6]МЕТАЛЛОСТРОЙ Июнь'!AV49:AW49,'[7]МЕТАЛЛОСТРОЙ Июль'!AV49:AW49,'[8]МЕТАЛЛОСТРОЙ Авг.'!AV49:AW49,'[9]МЕТАЛЛОСТРОЙ Сент.'!AV49:AW49,'[10]МЕТАЛЛОСТРОЙ Окт.'!AV49:AW49+'[11]МЕТАЛЛОСТРОЙ Нояб.'!AV49:AW49,'[11]МЕТАЛЛОСТРОЙ Нояб.'!AV49:AW49,'[12]МЕТАЛЛОСТРОЙ Дек.'!AV49:AW49)</f>
        <v>0</v>
      </c>
      <c r="AX63" s="276"/>
      <c r="AY63" s="108">
        <f>SUM('[1]МЕТАЛЛОСТРОЙ Янв.'!AX49:AY49,'[2]МЕТАЛЛОСТРОЙ Февр.'!AX49:AY49,'[3]МЕТАЛЛОСТРОЙ Март'!AX49:AY49,'[4]МЕТАЛЛОСТРОЙ Апр.'!AX49:AY49,'[5]МЕТАЛЛОСТРОЙ Май'!AX49:AY49,'[6]МЕТАЛЛОСТРОЙ Июнь'!AX49:AY49,'[7]МЕТАЛЛОСТРОЙ Июль'!AX49:AY49,'[8]МЕТАЛЛОСТРОЙ Авг.'!AX49:AY49,'[9]МЕТАЛЛОСТРОЙ Сент.'!AX49:AY49,'[10]МЕТАЛЛОСТРОЙ Окт.'!AX49:AY49+'[11]МЕТАЛЛОСТРОЙ Нояб.'!AX49:AY49,'[11]МЕТАЛЛОСТРОЙ Нояб.'!AX49:AY49,'[12]МЕТАЛЛОСТРОЙ Дек.'!AX49:AY49)</f>
        <v>0</v>
      </c>
      <c r="AZ63" s="276">
        <v>2</v>
      </c>
      <c r="BA63" s="108">
        <f>SUM('[1]МЕТАЛЛОСТРОЙ Янв.'!AZ49:BA49,'[2]МЕТАЛЛОСТРОЙ Февр.'!AZ49:BA49,'[3]МЕТАЛЛОСТРОЙ Март'!AZ49:BA49,'[4]МЕТАЛЛОСТРОЙ Апр.'!AZ49:BA49,'[5]МЕТАЛЛОСТРОЙ Май'!AZ49:BA49,'[6]МЕТАЛЛОСТРОЙ Июнь'!AZ49:BA49,'[7]МЕТАЛЛОСТРОЙ Июль'!AZ49:BA49,'[8]МЕТАЛЛОСТРОЙ Авг.'!AZ49:BA49,'[9]МЕТАЛЛОСТРОЙ Сент.'!AZ49:BA49,'[10]МЕТАЛЛОСТРОЙ Окт.'!AZ49:BA49+'[11]МЕТАЛЛОСТРОЙ Нояб.'!AZ49:BA49,'[11]МЕТАЛЛОСТРОЙ Нояб.'!AZ49:BA49,'[12]МЕТАЛЛОСТРОЙ Дек.'!AZ49:BA49)</f>
        <v>0</v>
      </c>
      <c r="BB63" s="276"/>
      <c r="BC63" s="108">
        <f>SUM('[1]МЕТАЛЛОСТРОЙ Янв.'!BB49:BC49,'[2]МЕТАЛЛОСТРОЙ Февр.'!BB49:BC49,'[3]МЕТАЛЛОСТРОЙ Март'!BB49:BC49,'[4]МЕТАЛЛОСТРОЙ Апр.'!BB49:BC49,'[5]МЕТАЛЛОСТРОЙ Май'!BB49:BC49,'[6]МЕТАЛЛОСТРОЙ Июнь'!BB49:BC49,'[7]МЕТАЛЛОСТРОЙ Июль'!BB49:BC49,'[8]МЕТАЛЛОСТРОЙ Авг.'!BB49:BC49,'[9]МЕТАЛЛОСТРОЙ Сент.'!BB49:BC49,'[10]МЕТАЛЛОСТРОЙ Окт.'!BB49:BC49+'[11]МЕТАЛЛОСТРОЙ Нояб.'!BB49:BC49,'[11]МЕТАЛЛОСТРОЙ Нояб.'!BB49:BC49,'[12]МЕТАЛЛОСТРОЙ Дек.'!BB49:BC49)</f>
        <v>0</v>
      </c>
      <c r="BD63" s="276"/>
      <c r="BE63" s="108">
        <f>SUM('[1]МЕТАЛЛОСТРОЙ Янв.'!BD49:BE49,'[2]МЕТАЛЛОСТРОЙ Февр.'!BD49:BE49,'[3]МЕТАЛЛОСТРОЙ Март'!BD49:BE49,'[4]МЕТАЛЛОСТРОЙ Апр.'!BD49:BE49,'[5]МЕТАЛЛОСТРОЙ Май'!BD49:BE49,'[6]МЕТАЛЛОСТРОЙ Июнь'!BD49:BE49,'[7]МЕТАЛЛОСТРОЙ Июль'!BD49:BE49,'[8]МЕТАЛЛОСТРОЙ Авг.'!BD49:BE49,'[9]МЕТАЛЛОСТРОЙ Сент.'!BD49:BE49,'[10]МЕТАЛЛОСТРОЙ Окт.'!BD49:BE49+'[11]МЕТАЛЛОСТРОЙ Нояб.'!BD49:BE49,'[11]МЕТАЛЛОСТРОЙ Нояб.'!BD49:BE49,'[12]МЕТАЛЛОСТРОЙ Дек.'!BD49:BE49)</f>
        <v>0</v>
      </c>
      <c r="BF63" s="276">
        <v>2</v>
      </c>
      <c r="BG63" s="108">
        <f>SUM('[1]МЕТАЛЛОСТРОЙ Янв.'!BF49:BG49,'[2]МЕТАЛЛОСТРОЙ Февр.'!BF49:BG49,'[3]МЕТАЛЛОСТРОЙ Март'!BF49:BG49,'[4]МЕТАЛЛОСТРОЙ Апр.'!BF49:BG49,'[5]МЕТАЛЛОСТРОЙ Май'!BF49:BG49,'[6]МЕТАЛЛОСТРОЙ Июнь'!BF49:BG49,'[7]МЕТАЛЛОСТРОЙ Июль'!BF49:BG49,'[8]МЕТАЛЛОСТРОЙ Авг.'!BF49:BG49,'[9]МЕТАЛЛОСТРОЙ Сент.'!BF49:BG49,'[10]МЕТАЛЛОСТРОЙ Окт.'!BF49:BG49+'[11]МЕТАЛЛОСТРОЙ Нояб.'!BF49:BG49,'[11]МЕТАЛЛОСТРОЙ Нояб.'!BF49:BG49,'[12]МЕТАЛЛОСТРОЙ Дек.'!BF49:BG49)</f>
        <v>2</v>
      </c>
      <c r="BH63" s="276"/>
      <c r="BI63" s="108">
        <f>SUM('[1]МЕТАЛЛОСТРОЙ Янв.'!BH49:BI49,'[2]МЕТАЛЛОСТРОЙ Февр.'!BH49:BI49,'[3]МЕТАЛЛОСТРОЙ Март'!BH49:BI49,'[4]МЕТАЛЛОСТРОЙ Апр.'!BH49:BI49,'[5]МЕТАЛЛОСТРОЙ Май'!BH49:BI49,'[6]МЕТАЛЛОСТРОЙ Июнь'!BH49:BI49,'[7]МЕТАЛЛОСТРОЙ Июль'!BH49:BI49,'[8]МЕТАЛЛОСТРОЙ Авг.'!BH49:BI49,'[9]МЕТАЛЛОСТРОЙ Сент.'!BH49:BI49,'[10]МЕТАЛЛОСТРОЙ Окт.'!BH49:BI49+'[11]МЕТАЛЛОСТРОЙ Нояб.'!BH49:BI49,'[11]МЕТАЛЛОСТРОЙ Нояб.'!BH49:BI49,'[12]МЕТАЛЛОСТРОЙ Дек.'!BH49:BI49)</f>
        <v>0</v>
      </c>
      <c r="BJ63" s="276"/>
      <c r="BK63" s="108">
        <f>SUM('[1]МЕТАЛЛОСТРОЙ Янв.'!BJ49:BK49,'[2]МЕТАЛЛОСТРОЙ Февр.'!BJ49:BK49,'[3]МЕТАЛЛОСТРОЙ Март'!BJ49:BK49,'[4]МЕТАЛЛОСТРОЙ Апр.'!BJ49:BK49,'[5]МЕТАЛЛОСТРОЙ Май'!BJ49:BK49,'[6]МЕТАЛЛОСТРОЙ Июнь'!BJ49:BK49,'[7]МЕТАЛЛОСТРОЙ Июль'!BJ49:BK49,'[8]МЕТАЛЛОСТРОЙ Авг.'!BJ49:BK49,'[9]МЕТАЛЛОСТРОЙ Сент.'!BJ49:BK49,'[10]МЕТАЛЛОСТРОЙ Окт.'!BJ49:BK49+'[11]МЕТАЛЛОСТРОЙ Нояб.'!BJ49:BK49,'[11]МЕТАЛЛОСТРОЙ Нояб.'!BJ49:BK49,'[12]МЕТАЛЛОСТРОЙ Дек.'!BJ49:BK49)</f>
        <v>0</v>
      </c>
      <c r="BL63" s="276"/>
      <c r="BM63" s="108">
        <f>SUM('[1]МЕТАЛЛОСТРОЙ Янв.'!BL49:BM49,'[2]МЕТАЛЛОСТРОЙ Февр.'!BL49:BM49,'[3]МЕТАЛЛОСТРОЙ Март'!BL49:BM49,'[4]МЕТАЛЛОСТРОЙ Апр.'!BL49:BM49,'[5]МЕТАЛЛОСТРОЙ Май'!BL49:BM49,'[6]МЕТАЛЛОСТРОЙ Июнь'!BL49:BM49,'[7]МЕТАЛЛОСТРОЙ Июль'!BL49:BM49,'[8]МЕТАЛЛОСТРОЙ Авг.'!BL49:BM49,'[9]МЕТАЛЛОСТРОЙ Сент.'!BL49:BM49,'[10]МЕТАЛЛОСТРОЙ Окт.'!BL49:BM49+'[11]МЕТАЛЛОСТРОЙ Нояб.'!BL49:BM49,'[11]МЕТАЛЛОСТРОЙ Нояб.'!BL49:BM49,'[12]МЕТАЛЛОСТРОЙ Дек.'!BL49:BM49)</f>
        <v>0</v>
      </c>
      <c r="BN63" s="276"/>
      <c r="BO63" s="108">
        <f>SUM('[1]МЕТАЛЛОСТРОЙ Янв.'!BN49:BO49,'[2]МЕТАЛЛОСТРОЙ Февр.'!BN49:BO49,'[3]МЕТАЛЛОСТРОЙ Март'!BN49:BO49,'[4]МЕТАЛЛОСТРОЙ Апр.'!BN49:BO49,'[5]МЕТАЛЛОСТРОЙ Май'!BN49:BO49,'[6]МЕТАЛЛОСТРОЙ Июнь'!BN49:BO49,'[7]МЕТАЛЛОСТРОЙ Июль'!BN49:BO49,'[8]МЕТАЛЛОСТРОЙ Авг.'!BN49:BO49,'[9]МЕТАЛЛОСТРОЙ Сент.'!BN49:BO49,'[10]МЕТАЛЛОСТРОЙ Окт.'!BN49:BO49+'[11]МЕТАЛЛОСТРОЙ Нояб.'!BN49:BO49,'[11]МЕТАЛЛОСТРОЙ Нояб.'!BN49:BO49,'[12]МЕТАЛЛОСТРОЙ Дек.'!BN49:BO49)</f>
        <v>1</v>
      </c>
      <c r="BP63" s="276"/>
      <c r="BQ63" s="108">
        <f>SUM('[1]МЕТАЛЛОСТРОЙ Янв.'!BP49:BQ49,'[2]МЕТАЛЛОСТРОЙ Февр.'!BP49:BQ49,'[3]МЕТАЛЛОСТРОЙ Март'!BP49:BQ49,'[4]МЕТАЛЛОСТРОЙ Апр.'!BP49:BQ49,'[5]МЕТАЛЛОСТРОЙ Май'!BP49:BQ49,'[6]МЕТАЛЛОСТРОЙ Июнь'!BP49:BQ49,'[7]МЕТАЛЛОСТРОЙ Июль'!BP49:BQ49,'[8]МЕТАЛЛОСТРОЙ Авг.'!BP49:BQ49,'[9]МЕТАЛЛОСТРОЙ Сент.'!BP49:BQ49,'[10]МЕТАЛЛОСТРОЙ Окт.'!BP49:BQ49+'[11]МЕТАЛЛОСТРОЙ Нояб.'!BP49:BQ49,'[11]МЕТАЛЛОСТРОЙ Нояб.'!BP49:BQ49,'[12]МЕТАЛЛОСТРОЙ Дек.'!BP49:BQ49)</f>
        <v>0</v>
      </c>
      <c r="BR63" s="276"/>
      <c r="BS63" s="108">
        <f>SUM('[1]МЕТАЛЛОСТРОЙ Янв.'!BR49:BS49,'[2]МЕТАЛЛОСТРОЙ Февр.'!BR49:BS49,'[3]МЕТАЛЛОСТРОЙ Март'!BR49:BS49,'[4]МЕТАЛЛОСТРОЙ Апр.'!BR49:BS49,'[5]МЕТАЛЛОСТРОЙ Май'!BR49:BS49,'[6]МЕТАЛЛОСТРОЙ Июнь'!BR49:BS49,'[7]МЕТАЛЛОСТРОЙ Июль'!BR49:BS49,'[8]МЕТАЛЛОСТРОЙ Авг.'!BR49:BS49,'[9]МЕТАЛЛОСТРОЙ Сент.'!BR49:BS49,'[10]МЕТАЛЛОСТРОЙ Окт.'!BR49:BS49+'[11]МЕТАЛЛОСТРОЙ Нояб.'!BR49:BS49,'[11]МЕТАЛЛОСТРОЙ Нояб.'!BR49:BS49,'[12]МЕТАЛЛОСТРОЙ Дек.'!BR49:BS49)</f>
        <v>0</v>
      </c>
      <c r="BT63" s="276"/>
      <c r="BU63" s="108">
        <f>SUM('[1]МЕТАЛЛОСТРОЙ Янв.'!BT49:BU49,'[2]МЕТАЛЛОСТРОЙ Февр.'!BT49:BU49,'[3]МЕТАЛЛОСТРОЙ Март'!BT49:BU49,'[4]МЕТАЛЛОСТРОЙ Апр.'!BT49:BU49,'[5]МЕТАЛЛОСТРОЙ Май'!BT49:BU49,'[6]МЕТАЛЛОСТРОЙ Июнь'!BT49:BU49,'[7]МЕТАЛЛОСТРОЙ Июль'!BT49:BU49,'[8]МЕТАЛЛОСТРОЙ Авг.'!BT49:BU49,'[9]МЕТАЛЛОСТРОЙ Сент.'!BT49:BU49,'[10]МЕТАЛЛОСТРОЙ Окт.'!BT49:BU49+'[11]МЕТАЛЛОСТРОЙ Нояб.'!BT49:BU49,'[11]МЕТАЛЛОСТРОЙ Нояб.'!BT49:BU49,'[12]МЕТАЛЛОСТРОЙ Дек.'!BT49:BU49)</f>
        <v>0</v>
      </c>
      <c r="BV63" s="276"/>
      <c r="BW63" s="108">
        <f>SUM('[1]МЕТАЛЛОСТРОЙ Янв.'!BV49:BW49,'[2]МЕТАЛЛОСТРОЙ Февр.'!BV49:BW49,'[3]МЕТАЛЛОСТРОЙ Март'!BV49:BW49,'[4]МЕТАЛЛОСТРОЙ Апр.'!BV49:BW49,'[5]МЕТАЛЛОСТРОЙ Май'!BV49:BW49,'[6]МЕТАЛЛОСТРОЙ Июнь'!BV49:BW49,'[7]МЕТАЛЛОСТРОЙ Июль'!BV49:BW49,'[8]МЕТАЛЛОСТРОЙ Авг.'!BV49:BW49,'[9]МЕТАЛЛОСТРОЙ Сент.'!BV49:BW49,'[10]МЕТАЛЛОСТРОЙ Окт.'!BV49:BW49+'[11]МЕТАЛЛОСТРОЙ Нояб.'!BV49:BW49,'[11]МЕТАЛЛОСТРОЙ Нояб.'!BV49:BW49,'[12]МЕТАЛЛОСТРОЙ Дек.'!BV49:BW49)</f>
        <v>0</v>
      </c>
      <c r="BX63" s="276"/>
      <c r="BY63" s="108">
        <f>SUM('[1]МЕТАЛЛОСТРОЙ Янв.'!BX49:BY49,'[2]МЕТАЛЛОСТРОЙ Февр.'!BX49:BY49,'[3]МЕТАЛЛОСТРОЙ Март'!BX49:BY49,'[4]МЕТАЛЛОСТРОЙ Апр.'!BX49:BY49,'[5]МЕТАЛЛОСТРОЙ Май'!BX49:BY49,'[6]МЕТАЛЛОСТРОЙ Июнь'!BX49:BY49,'[7]МЕТАЛЛОСТРОЙ Июль'!BX49:BY49,'[8]МЕТАЛЛОСТРОЙ Авг.'!BX49:BY49,'[9]МЕТАЛЛОСТРОЙ Сент.'!BX49:BY49,'[10]МЕТАЛЛОСТРОЙ Окт.'!BX49:BY49+'[11]МЕТАЛЛОСТРОЙ Нояб.'!BX49:BY49,'[11]МЕТАЛЛОСТРОЙ Нояб.'!BX49:BY49,'[12]МЕТАЛЛОСТРОЙ Дек.'!BX49:BY49)</f>
        <v>0</v>
      </c>
      <c r="BZ63" s="248">
        <v>2</v>
      </c>
      <c r="CA63" s="108">
        <f>SUM('[1]МЕТАЛЛОСТРОЙ Янв.'!BZ49:CA49,'[2]МЕТАЛЛОСТРОЙ Февр.'!BZ49:CA49,'[3]МЕТАЛЛОСТРОЙ Март'!BZ49:CA49,'[4]МЕТАЛЛОСТРОЙ Апр.'!BZ49:CA49,'[5]МЕТАЛЛОСТРОЙ Май'!BZ49:CA49,'[6]МЕТАЛЛОСТРОЙ Июнь'!BZ49:CA49,'[7]МЕТАЛЛОСТРОЙ Июль'!BZ49:CA49,'[8]МЕТАЛЛОСТРОЙ Авг.'!BZ49:CA49,'[9]МЕТАЛЛОСТРОЙ Сент.'!BZ49:CA49,'[10]МЕТАЛЛОСТРОЙ Окт.'!BZ49:CA49+'[11]МЕТАЛЛОСТРОЙ Нояб.'!BZ49:CA49,'[11]МЕТАЛЛОСТРОЙ Нояб.'!BZ49:CA49,'[12]МЕТАЛЛОСТРОЙ Дек.'!BZ49:CA49)</f>
        <v>3</v>
      </c>
      <c r="CB63" s="276"/>
      <c r="CC63" s="108">
        <f>SUM('[1]МЕТАЛЛОСТРОЙ Янв.'!CB49:CC49,'[2]МЕТАЛЛОСТРОЙ Февр.'!CB49:CC49,'[3]МЕТАЛЛОСТРОЙ Март'!CB49:CC49,'[4]МЕТАЛЛОСТРОЙ Апр.'!CB49:CC49,'[5]МЕТАЛЛОСТРОЙ Май'!CB49:CC49,'[6]МЕТАЛЛОСТРОЙ Июнь'!CB49:CC49,'[7]МЕТАЛЛОСТРОЙ Июль'!CB49:CC49,'[8]МЕТАЛЛОСТРОЙ Авг.'!CB49:CC49,'[9]МЕТАЛЛОСТРОЙ Сент.'!CB49:CC49,'[10]МЕТАЛЛОСТРОЙ Окт.'!CB49:CC49+'[11]МЕТАЛЛОСТРОЙ Нояб.'!CB49:CC49,'[11]МЕТАЛЛОСТРОЙ Нояб.'!CB49:CC49,'[12]МЕТАЛЛОСТРОЙ Дек.'!CB49:CC49)</f>
        <v>1</v>
      </c>
      <c r="CD63" s="276"/>
      <c r="CE63" s="108">
        <f>SUM('[1]МЕТАЛЛОСТРОЙ Янв.'!CD49:CE49,'[2]МЕТАЛЛОСТРОЙ Февр.'!CD49:CE49,'[3]МЕТАЛЛОСТРОЙ Март'!CD49:CE49,'[4]МЕТАЛЛОСТРОЙ Апр.'!CD49:CE49,'[5]МЕТАЛЛОСТРОЙ Май'!CD49:CE49,'[6]МЕТАЛЛОСТРОЙ Июнь'!CD49:CE49,'[7]МЕТАЛЛОСТРОЙ Июль'!CD49:CE49,'[8]МЕТАЛЛОСТРОЙ Авг.'!CD49:CE49,'[9]МЕТАЛЛОСТРОЙ Сент.'!CD49:CE49,'[10]МЕТАЛЛОСТРОЙ Окт.'!CD49:CE49+'[11]МЕТАЛЛОСТРОЙ Нояб.'!CD49:CE49,'[11]МЕТАЛЛОСТРОЙ Нояб.'!CD49:CE49,'[12]МЕТАЛЛОСТРОЙ Дек.'!CD49:CE49)</f>
        <v>0</v>
      </c>
      <c r="CF63" s="276"/>
      <c r="CG63" s="108">
        <f>SUM('[1]МЕТАЛЛОСТРОЙ Янв.'!CF49:CG49,'[2]МЕТАЛЛОСТРОЙ Февр.'!CF49:CG49,'[3]МЕТАЛЛОСТРОЙ Март'!CF49:CG49,'[4]МЕТАЛЛОСТРОЙ Апр.'!CF49:CG49,'[5]МЕТАЛЛОСТРОЙ Май'!CF49:CG49,'[6]МЕТАЛЛОСТРОЙ Июнь'!CF49:CG49,'[7]МЕТАЛЛОСТРОЙ Июль'!CF49:CG49,'[8]МЕТАЛЛОСТРОЙ Авг.'!CF49:CG49,'[9]МЕТАЛЛОСТРОЙ Сент.'!CF49:CG49,'[10]МЕТАЛЛОСТРОЙ Окт.'!CF49:CG49+'[11]МЕТАЛЛОСТРОЙ Нояб.'!CF49:CG49,'[11]МЕТАЛЛОСТРОЙ Нояб.'!CF49:CG49,'[12]МЕТАЛЛОСТРОЙ Дек.'!CF49:CG49)</f>
        <v>0</v>
      </c>
      <c r="CH63" s="276"/>
      <c r="CI63" s="108">
        <f>SUM('[1]МЕТАЛЛОСТРОЙ Янв.'!CH49:CI49,'[2]МЕТАЛЛОСТРОЙ Февр.'!CH49:CI49,'[3]МЕТАЛЛОСТРОЙ Март'!CH49:CI49,'[4]МЕТАЛЛОСТРОЙ Апр.'!CH49:CI49,'[5]МЕТАЛЛОСТРОЙ Май'!CH49:CI49,'[6]МЕТАЛЛОСТРОЙ Июнь'!CH49:CI49,'[7]МЕТАЛЛОСТРОЙ Июль'!CH49:CI49,'[8]МЕТАЛЛОСТРОЙ Авг.'!CH49:CI49,'[9]МЕТАЛЛОСТРОЙ Сент.'!CH49:CI49,'[10]МЕТАЛЛОСТРОЙ Окт.'!CH49:CI49+'[11]МЕТАЛЛОСТРОЙ Нояб.'!CH49:CI49,'[11]МЕТАЛЛОСТРОЙ Нояб.'!CH49:CI49,'[12]МЕТАЛЛОСТРОЙ Дек.'!CH49:CI49)</f>
        <v>0</v>
      </c>
      <c r="CJ63" s="276"/>
      <c r="CK63" s="108">
        <f>SUM('[1]МЕТАЛЛОСТРОЙ Янв.'!CJ49:CK49,'[2]МЕТАЛЛОСТРОЙ Февр.'!CJ49:CK49,'[3]МЕТАЛЛОСТРОЙ Март'!CJ49:CK49,'[4]МЕТАЛЛОСТРОЙ Апр.'!CJ49:CK49,'[5]МЕТАЛЛОСТРОЙ Май'!CJ49:CK49,'[6]МЕТАЛЛОСТРОЙ Июнь'!CJ49:CK49,'[7]МЕТАЛЛОСТРОЙ Июль'!CJ49:CK49,'[8]МЕТАЛЛОСТРОЙ Авг.'!CJ49:CK49,'[9]МЕТАЛЛОСТРОЙ Сент.'!CJ49:CK49,'[10]МЕТАЛЛОСТРОЙ Окт.'!CJ49:CK49+'[11]МЕТАЛЛОСТРОЙ Нояб.'!CJ49:CK49,'[11]МЕТАЛЛОСТРОЙ Нояб.'!CJ49:CK49,'[12]МЕТАЛЛОСТРОЙ Дек.'!CJ49:CK49)</f>
        <v>0</v>
      </c>
      <c r="CL63" s="276"/>
      <c r="CM63" s="108">
        <f>SUM('[1]МЕТАЛЛОСТРОЙ Янв.'!CL49:CM49,'[2]МЕТАЛЛОСТРОЙ Февр.'!CL49:CM49,'[3]МЕТАЛЛОСТРОЙ Март'!CL49:CM49,'[4]МЕТАЛЛОСТРОЙ Апр.'!CL49:CM49,'[5]МЕТАЛЛОСТРОЙ Май'!CL49:CM49,'[6]МЕТАЛЛОСТРОЙ Июнь'!CL49:CM49,'[7]МЕТАЛЛОСТРОЙ Июль'!CL49:CM49,'[8]МЕТАЛЛОСТРОЙ Авг.'!CL49:CM49,'[9]МЕТАЛЛОСТРОЙ Сент.'!CL49:CM49,'[10]МЕТАЛЛОСТРОЙ Окт.'!CL49:CM49+'[11]МЕТАЛЛОСТРОЙ Нояб.'!CL49:CM49,'[11]МЕТАЛЛОСТРОЙ Нояб.'!CL49:CM49,'[12]МЕТАЛЛОСТРОЙ Дек.'!CL49:CM49)</f>
        <v>0</v>
      </c>
      <c r="CN63" s="276"/>
      <c r="CO63" s="108">
        <f>SUM('[1]МЕТАЛЛОСТРОЙ Янв.'!CN49:CO49,'[2]МЕТАЛЛОСТРОЙ Февр.'!CN49:CO49,'[3]МЕТАЛЛОСТРОЙ Март'!CN49:CO49,'[4]МЕТАЛЛОСТРОЙ Апр.'!CN49:CO49,'[5]МЕТАЛЛОСТРОЙ Май'!CN49:CO49,'[6]МЕТАЛЛОСТРОЙ Июнь'!CN49:CO49,'[7]МЕТАЛЛОСТРОЙ Июль'!CN49:CO49,'[8]МЕТАЛЛОСТРОЙ Авг.'!CN49:CO49,'[9]МЕТАЛЛОСТРОЙ Сент.'!CN49:CO49,'[10]МЕТАЛЛОСТРОЙ Окт.'!CN49:CO49+'[11]МЕТАЛЛОСТРОЙ Нояб.'!CN49:CO49,'[11]МЕТАЛЛОСТРОЙ Нояб.'!CN49:CO49,'[12]МЕТАЛЛОСТРОЙ Дек.'!CN49:CO49)</f>
        <v>0</v>
      </c>
      <c r="CP63" s="79"/>
      <c r="CQ63" s="79"/>
      <c r="CR63" s="79"/>
    </row>
    <row r="64" spans="1:96" ht="15.9" customHeight="1" x14ac:dyDescent="0.3">
      <c r="A64" s="380"/>
      <c r="B64" s="447" t="s">
        <v>16</v>
      </c>
      <c r="C64" s="7" t="s">
        <v>5</v>
      </c>
      <c r="D64" s="276"/>
      <c r="E64" s="108">
        <f>SUM('[1]МЕТАЛЛОСТРОЙ Янв.'!D50:E50,'[2]МЕТАЛЛОСТРОЙ Февр.'!D50:E50,'[3]МЕТАЛЛОСТРОЙ Март'!D50:E50,'[4]МЕТАЛЛОСТРОЙ Апр.'!D50:E50,'[5]МЕТАЛЛОСТРОЙ Май'!D50:E50,'[6]МЕТАЛЛОСТРОЙ Июнь'!D50:E50,'[7]МЕТАЛЛОСТРОЙ Июль'!D50:E50,'[8]МЕТАЛЛОСТРОЙ Авг.'!D50:E50,'[9]МЕТАЛЛОСТРОЙ Сент.'!D50:E50,'[10]МЕТАЛЛОСТРОЙ Окт.'!D50:E50+'[11]МЕТАЛЛОСТРОЙ Нояб.'!D50:E50,'[11]МЕТАЛЛОСТРОЙ Нояб.'!D50:E50,'[12]МЕТАЛЛОСТРОЙ Дек.'!D50:E50)</f>
        <v>0</v>
      </c>
      <c r="F64" s="276"/>
      <c r="G64" s="108">
        <f>SUM('[1]МЕТАЛЛОСТРОЙ Янв.'!F50:G50,'[2]МЕТАЛЛОСТРОЙ Февр.'!F50:G50,'[3]МЕТАЛЛОСТРОЙ Март'!F50:G50,'[4]МЕТАЛЛОСТРОЙ Апр.'!F50:G50,'[5]МЕТАЛЛОСТРОЙ Май'!F50:G50,'[6]МЕТАЛЛОСТРОЙ Июнь'!F50:G50,'[7]МЕТАЛЛОСТРОЙ Июль'!F50:G50,'[8]МЕТАЛЛОСТРОЙ Авг.'!F50:G50,'[9]МЕТАЛЛОСТРОЙ Сент.'!F50:G50,'[10]МЕТАЛЛОСТРОЙ Окт.'!F50:G50+'[11]МЕТАЛЛОСТРОЙ Нояб.'!F50:G50,'[11]МЕТАЛЛОСТРОЙ Нояб.'!F50:G50,'[12]МЕТАЛЛОСТРОЙ Дек.'!F50:G50)</f>
        <v>0</v>
      </c>
      <c r="H64" s="276"/>
      <c r="I64" s="108">
        <f>SUM('[1]МЕТАЛЛОСТРОЙ Янв.'!H50:I50,'[2]МЕТАЛЛОСТРОЙ Февр.'!H50:I50,'[3]МЕТАЛЛОСТРОЙ Март'!H50:I50,'[4]МЕТАЛЛОСТРОЙ Апр.'!H50:I50,'[5]МЕТАЛЛОСТРОЙ Май'!H50:I50,'[6]МЕТАЛЛОСТРОЙ Июнь'!H50:I50,'[7]МЕТАЛЛОСТРОЙ Июль'!H50:I50,'[8]МЕТАЛЛОСТРОЙ Авг.'!H50:I50,'[9]МЕТАЛЛОСТРОЙ Сент.'!H50:I50,'[10]МЕТАЛЛОСТРОЙ Окт.'!H50:I50+'[11]МЕТАЛЛОСТРОЙ Нояб.'!H50:I50,'[11]МЕТАЛЛОСТРОЙ Нояб.'!H50:I50,'[12]МЕТАЛЛОСТРОЙ Дек.'!H50:I50)</f>
        <v>0</v>
      </c>
      <c r="J64" s="276"/>
      <c r="K64" s="108">
        <f>SUM('[1]МЕТАЛЛОСТРОЙ Янв.'!J50:K50,'[2]МЕТАЛЛОСТРОЙ Февр.'!J50:K50,'[3]МЕТАЛЛОСТРОЙ Март'!J50:K50,'[4]МЕТАЛЛОСТРОЙ Апр.'!J50:K50,'[5]МЕТАЛЛОСТРОЙ Май'!J50:K50,'[6]МЕТАЛЛОСТРОЙ Июнь'!J50:K50,'[7]МЕТАЛЛОСТРОЙ Июль'!J50:K50,'[8]МЕТАЛЛОСТРОЙ Авг.'!J50:K50,'[9]МЕТАЛЛОСТРОЙ Сент.'!J50:K50,'[10]МЕТАЛЛОСТРОЙ Окт.'!J50:K50+'[11]МЕТАЛЛОСТРОЙ Нояб.'!J50:K50,'[11]МЕТАЛЛОСТРОЙ Нояб.'!J50:K50,'[12]МЕТАЛЛОСТРОЙ Дек.'!J50:K50)</f>
        <v>0</v>
      </c>
      <c r="L64" s="276"/>
      <c r="M64" s="108">
        <f>SUM('[1]МЕТАЛЛОСТРОЙ Янв.'!L50:M50,'[2]МЕТАЛЛОСТРОЙ Февр.'!L50:M50,'[3]МЕТАЛЛОСТРОЙ Март'!L50:M50,'[4]МЕТАЛЛОСТРОЙ Апр.'!L50:M50,'[5]МЕТАЛЛОСТРОЙ Май'!L50:M50,'[6]МЕТАЛЛОСТРОЙ Июнь'!L50:M50,'[7]МЕТАЛЛОСТРОЙ Июль'!L50:M50,'[8]МЕТАЛЛОСТРОЙ Авг.'!L50:M50,'[9]МЕТАЛЛОСТРОЙ Сент.'!L50:M50,'[10]МЕТАЛЛОСТРОЙ Окт.'!L50:M50+'[11]МЕТАЛЛОСТРОЙ Нояб.'!L50:M50,'[11]МЕТАЛЛОСТРОЙ Нояб.'!L50:M50,'[12]МЕТАЛЛОСТРОЙ Дек.'!L50:M50)</f>
        <v>0</v>
      </c>
      <c r="N64" s="276"/>
      <c r="O64" s="108">
        <f>SUM('[1]МЕТАЛЛОСТРОЙ Янв.'!N50:O50,'[2]МЕТАЛЛОСТРОЙ Февр.'!N50:O50,'[3]МЕТАЛЛОСТРОЙ Март'!N50:O50,'[4]МЕТАЛЛОСТРОЙ Апр.'!N50:O50,'[5]МЕТАЛЛОСТРОЙ Май'!N50:O50,'[6]МЕТАЛЛОСТРОЙ Июнь'!N50:O50,'[7]МЕТАЛЛОСТРОЙ Июль'!N50:O50,'[8]МЕТАЛЛОСТРОЙ Авг.'!N50:O50,'[9]МЕТАЛЛОСТРОЙ Сент.'!N50:O50,'[10]МЕТАЛЛОСТРОЙ Окт.'!N50:O50+'[11]МЕТАЛЛОСТРОЙ Нояб.'!N50:O50,'[11]МЕТАЛЛОСТРОЙ Нояб.'!N50:O50,'[12]МЕТАЛЛОСТРОЙ Дек.'!N50:O50)</f>
        <v>0</v>
      </c>
      <c r="P64" s="276"/>
      <c r="Q64" s="108">
        <f>SUM('[1]МЕТАЛЛОСТРОЙ Янв.'!P50:Q50,'[2]МЕТАЛЛОСТРОЙ Февр.'!P50:Q50,'[3]МЕТАЛЛОСТРОЙ Март'!P50:Q50,'[4]МЕТАЛЛОСТРОЙ Апр.'!P50:Q50,'[5]МЕТАЛЛОСТРОЙ Май'!P50:Q50,'[6]МЕТАЛЛОСТРОЙ Июнь'!P50:Q50,'[7]МЕТАЛЛОСТРОЙ Июль'!P50:Q50,'[8]МЕТАЛЛОСТРОЙ Авг.'!P50:Q50,'[9]МЕТАЛЛОСТРОЙ Сент.'!P50:Q50,'[10]МЕТАЛЛОСТРОЙ Окт.'!P50:Q50+'[11]МЕТАЛЛОСТРОЙ Нояб.'!P50:Q50,'[11]МЕТАЛЛОСТРОЙ Нояб.'!P50:Q50,'[12]МЕТАЛЛОСТРОЙ Дек.'!P50:Q50)</f>
        <v>0</v>
      </c>
      <c r="R64" s="276"/>
      <c r="S64" s="108">
        <f>SUM('[1]МЕТАЛЛОСТРОЙ Янв.'!R50:S50,'[2]МЕТАЛЛОСТРОЙ Февр.'!R50:S50,'[3]МЕТАЛЛОСТРОЙ Март'!R50:S50,'[4]МЕТАЛЛОСТРОЙ Апр.'!R50:S50,'[5]МЕТАЛЛОСТРОЙ Май'!R50:S50,'[6]МЕТАЛЛОСТРОЙ Июнь'!R50:S50,'[7]МЕТАЛЛОСТРОЙ Июль'!R50:S50,'[8]МЕТАЛЛОСТРОЙ Авг.'!R50:S50,'[9]МЕТАЛЛОСТРОЙ Сент.'!R50:S50,'[10]МЕТАЛЛОСТРОЙ Окт.'!R50:S50+'[11]МЕТАЛЛОСТРОЙ Нояб.'!R50:S50,'[11]МЕТАЛЛОСТРОЙ Нояб.'!R50:S50,'[12]МЕТАЛЛОСТРОЙ Дек.'!R50:S50)</f>
        <v>0</v>
      </c>
      <c r="T64" s="276"/>
      <c r="U64" s="108">
        <f>SUM('[1]МЕТАЛЛОСТРОЙ Янв.'!T50:U50,'[2]МЕТАЛЛОСТРОЙ Февр.'!T50:U50,'[3]МЕТАЛЛОСТРОЙ Март'!T50:U50,'[4]МЕТАЛЛОСТРОЙ Апр.'!T50:U50,'[5]МЕТАЛЛОСТРОЙ Май'!T50:U50,'[6]МЕТАЛЛОСТРОЙ Июнь'!T50:U50,'[7]МЕТАЛЛОСТРОЙ Июль'!T50:U50,'[8]МЕТАЛЛОСТРОЙ Авг.'!T50:U50,'[9]МЕТАЛЛОСТРОЙ Сент.'!T50:U50,'[10]МЕТАЛЛОСТРОЙ Окт.'!T50:U50+'[11]МЕТАЛЛОСТРОЙ Нояб.'!T50:U50,'[11]МЕТАЛЛОСТРОЙ Нояб.'!T50:U50,'[12]МЕТАЛЛОСТРОЙ Дек.'!T50:U50)</f>
        <v>0</v>
      </c>
      <c r="V64" s="248">
        <v>15</v>
      </c>
      <c r="W64" s="108">
        <f>SUM('[1]МЕТАЛЛОСТРОЙ Янв.'!V50:W50,'[2]МЕТАЛЛОСТРОЙ Февр.'!V50:W50,'[3]МЕТАЛЛОСТРОЙ Март'!V50:W50,'[4]МЕТАЛЛОСТРОЙ Апр.'!V50:W50,'[5]МЕТАЛЛОСТРОЙ Май'!V50:W50,'[6]МЕТАЛЛОСТРОЙ Июнь'!V50:W50,'[7]МЕТАЛЛОСТРОЙ Июль'!V50:W50,'[8]МЕТАЛЛОСТРОЙ Авг.'!V50:W50,'[9]МЕТАЛЛОСТРОЙ Сент.'!V50:W50,'[10]МЕТАЛЛОСТРОЙ Окт.'!V50:W50+'[11]МЕТАЛЛОСТРОЙ Нояб.'!V50:W50,'[11]МЕТАЛЛОСТРОЙ Нояб.'!V50:W50,'[12]МЕТАЛЛОСТРОЙ Дек.'!V50:W50)</f>
        <v>0</v>
      </c>
      <c r="X64" s="248">
        <v>15</v>
      </c>
      <c r="Y64" s="108">
        <f>SUM('[1]МЕТАЛЛОСТРОЙ Янв.'!X50:Y50,'[2]МЕТАЛЛОСТРОЙ Февр.'!X50:Y50,'[3]МЕТАЛЛОСТРОЙ Март'!X50:Y50,'[4]МЕТАЛЛОСТРОЙ Апр.'!X50:Y50,'[5]МЕТАЛЛОСТРОЙ Май'!X50:Y50,'[6]МЕТАЛЛОСТРОЙ Июнь'!X50:Y50,'[7]МЕТАЛЛОСТРОЙ Июль'!X50:Y50,'[8]МЕТАЛЛОСТРОЙ Авг.'!X50:Y50,'[9]МЕТАЛЛОСТРОЙ Сент.'!X50:Y50,'[10]МЕТАЛЛОСТРОЙ Окт.'!X50:Y50+'[11]МЕТАЛЛОСТРОЙ Нояб.'!X50:Y50,'[11]МЕТАЛЛОСТРОЙ Нояб.'!X50:Y50,'[12]МЕТАЛЛОСТРОЙ Дек.'!X50:Y50)</f>
        <v>12.93</v>
      </c>
      <c r="Z64" s="276"/>
      <c r="AA64" s="108">
        <f>SUM('[1]МЕТАЛЛОСТРОЙ Янв.'!Z50:AA50,'[2]МЕТАЛЛОСТРОЙ Февр.'!Z50:AA50,'[3]МЕТАЛЛОСТРОЙ Март'!Z50:AA50,'[4]МЕТАЛЛОСТРОЙ Апр.'!Z50:AA50,'[5]МЕТАЛЛОСТРОЙ Май'!Z50:AA50,'[6]МЕТАЛЛОСТРОЙ Июнь'!Z50:AA50,'[7]МЕТАЛЛОСТРОЙ Июль'!Z50:AA50,'[8]МЕТАЛЛОСТРОЙ Авг.'!Z50:AA50,'[9]МЕТАЛЛОСТРОЙ Сент.'!Z50:AA50,'[10]МЕТАЛЛОСТРОЙ Окт.'!Z50:AA50+'[11]МЕТАЛЛОСТРОЙ Нояб.'!Z50:AA50,'[11]МЕТАЛЛОСТРОЙ Нояб.'!Z50:AA50,'[12]МЕТАЛЛОСТРОЙ Дек.'!Z50:AA50)</f>
        <v>0</v>
      </c>
      <c r="AB64" s="248">
        <v>15</v>
      </c>
      <c r="AC64" s="108">
        <f>SUM('[1]МЕТАЛЛОСТРОЙ Янв.'!AB50:AC50,'[2]МЕТАЛЛОСТРОЙ Февр.'!AB50:AC50,'[3]МЕТАЛЛОСТРОЙ Март'!AB50:AC50,'[4]МЕТАЛЛОСТРОЙ Апр.'!AB50:AC50,'[5]МЕТАЛЛОСТРОЙ Май'!AB50:AC50,'[6]МЕТАЛЛОСТРОЙ Июнь'!AB50:AC50,'[7]МЕТАЛЛОСТРОЙ Июль'!AB50:AC50,'[8]МЕТАЛЛОСТРОЙ Авг.'!AB50:AC50,'[9]МЕТАЛЛОСТРОЙ Сент.'!AB50:AC50,'[10]МЕТАЛЛОСТРОЙ Окт.'!AB50:AC50+'[11]МЕТАЛЛОСТРОЙ Нояб.'!AB50:AC50,'[11]МЕТАЛЛОСТРОЙ Нояб.'!AB50:AC50,'[12]МЕТАЛЛОСТРОЙ Дек.'!AB50:AC50)</f>
        <v>0</v>
      </c>
      <c r="AD64" s="248">
        <v>125</v>
      </c>
      <c r="AE64" s="108">
        <f>SUM('[1]МЕТАЛЛОСТРОЙ Янв.'!AD50:AE50,'[2]МЕТАЛЛОСТРОЙ Февр.'!AD50:AE50,'[3]МЕТАЛЛОСТРОЙ Март'!AD50:AE50,'[4]МЕТАЛЛОСТРОЙ Апр.'!AD50:AE50,'[5]МЕТАЛЛОСТРОЙ Май'!AD50:AE50,'[6]МЕТАЛЛОСТРОЙ Июнь'!AD50:AE50,'[7]МЕТАЛЛОСТРОЙ Июль'!AD50:AE50,'[8]МЕТАЛЛОСТРОЙ Авг.'!AD50:AE50,'[9]МЕТАЛЛОСТРОЙ Сент.'!AD50:AE50,'[10]МЕТАЛЛОСТРОЙ Окт.'!AD50:AE50+'[11]МЕТАЛЛОСТРОЙ Нояб.'!AD50:AE50,'[11]МЕТАЛЛОСТРОЙ Нояб.'!AD50:AE50,'[12]МЕТАЛЛОСТРОЙ Дек.'!AD50:AE50)</f>
        <v>0</v>
      </c>
      <c r="AF64" s="276"/>
      <c r="AG64" s="108">
        <f>SUM('[1]МЕТАЛЛОСТРОЙ Янв.'!AF50:AG50,'[2]МЕТАЛЛОСТРОЙ Февр.'!AF50:AG50,'[3]МЕТАЛЛОСТРОЙ Март'!AF50:AG50,'[4]МЕТАЛЛОСТРОЙ Апр.'!AF50:AG50,'[5]МЕТАЛЛОСТРОЙ Май'!AF50:AG50,'[6]МЕТАЛЛОСТРОЙ Июнь'!AF50:AG50,'[7]МЕТАЛЛОСТРОЙ Июль'!AF50:AG50,'[8]МЕТАЛЛОСТРОЙ Авг.'!AF50:AG50,'[9]МЕТАЛЛОСТРОЙ Сент.'!AF50:AG50,'[10]МЕТАЛЛОСТРОЙ Окт.'!AF50:AG50+'[11]МЕТАЛЛОСТРОЙ Нояб.'!AF50:AG50,'[11]МЕТАЛЛОСТРОЙ Нояб.'!AF50:AG50,'[12]МЕТАЛЛОСТРОЙ Дек.'!AF50:AG50)</f>
        <v>0</v>
      </c>
      <c r="AH64" s="276"/>
      <c r="AI64" s="108">
        <f>SUM('[1]МЕТАЛЛОСТРОЙ Янв.'!AH50:AI50,'[2]МЕТАЛЛОСТРОЙ Февр.'!AH50:AI50,'[3]МЕТАЛЛОСТРОЙ Март'!AH50:AI50,'[4]МЕТАЛЛОСТРОЙ Апр.'!AH50:AI50,'[5]МЕТАЛЛОСТРОЙ Май'!AH50:AI50,'[6]МЕТАЛЛОСТРОЙ Июнь'!AH50:AI50,'[7]МЕТАЛЛОСТРОЙ Июль'!AH50:AI50,'[8]МЕТАЛЛОСТРОЙ Авг.'!AH50:AI50,'[9]МЕТАЛЛОСТРОЙ Сент.'!AH50:AI50,'[10]МЕТАЛЛОСТРОЙ Окт.'!AH50:AI50+'[11]МЕТАЛЛОСТРОЙ Нояб.'!AH50:AI50,'[11]МЕТАЛЛОСТРОЙ Нояб.'!AH50:AI50,'[12]МЕТАЛЛОСТРОЙ Дек.'!AH50:AI50)</f>
        <v>0</v>
      </c>
      <c r="AJ64" s="276"/>
      <c r="AK64" s="108">
        <f>SUM('[1]МЕТАЛЛОСТРОЙ Янв.'!AJ50:AK50,'[2]МЕТАЛЛОСТРОЙ Февр.'!AJ50:AK50,'[3]МЕТАЛЛОСТРОЙ Март'!AJ50:AK50,'[4]МЕТАЛЛОСТРОЙ Апр.'!AJ50:AK50,'[5]МЕТАЛЛОСТРОЙ Май'!AJ50:AK50,'[6]МЕТАЛЛОСТРОЙ Июнь'!AJ50:AK50,'[7]МЕТАЛЛОСТРОЙ Июль'!AJ50:AK50,'[8]МЕТАЛЛОСТРОЙ Авг.'!AJ50:AK50,'[9]МЕТАЛЛОСТРОЙ Сент.'!AJ50:AK50,'[10]МЕТАЛЛОСТРОЙ Окт.'!AJ50:AK50+'[11]МЕТАЛЛОСТРОЙ Нояб.'!AJ50:AK50,'[11]МЕТАЛЛОСТРОЙ Нояб.'!AJ50:AK50,'[12]МЕТАЛЛОСТРОЙ Дек.'!AJ50:AK50)</f>
        <v>0</v>
      </c>
      <c r="AL64" s="276"/>
      <c r="AM64" s="108">
        <f>SUM('[1]МЕТАЛЛОСТРОЙ Янв.'!AL50:AM50,'[2]МЕТАЛЛОСТРОЙ Февр.'!AL50:AM50,'[3]МЕТАЛЛОСТРОЙ Март'!AL50:AM50,'[4]МЕТАЛЛОСТРОЙ Апр.'!AL50:AM50,'[5]МЕТАЛЛОСТРОЙ Май'!AL50:AM50,'[6]МЕТАЛЛОСТРОЙ Июнь'!AL50:AM50,'[7]МЕТАЛЛОСТРОЙ Июль'!AL50:AM50,'[8]МЕТАЛЛОСТРОЙ Авг.'!AL50:AM50,'[9]МЕТАЛЛОСТРОЙ Сент.'!AL50:AM50,'[10]МЕТАЛЛОСТРОЙ Окт.'!AL50:AM50+'[11]МЕТАЛЛОСТРОЙ Нояб.'!AL50:AM50,'[11]МЕТАЛЛОСТРОЙ Нояб.'!AL50:AM50,'[12]МЕТАЛЛОСТРОЙ Дек.'!AL50:AM50)</f>
        <v>1.554</v>
      </c>
      <c r="AN64" s="276"/>
      <c r="AO64" s="108">
        <f>SUM('[1]МЕТАЛЛОСТРОЙ Янв.'!AN50:AO50,'[2]МЕТАЛЛОСТРОЙ Февр.'!AN50:AO50,'[3]МЕТАЛЛОСТРОЙ Март'!AN50:AO50,'[4]МЕТАЛЛОСТРОЙ Апр.'!AN50:AO50,'[5]МЕТАЛЛОСТРОЙ Май'!AN50:AO50,'[6]МЕТАЛЛОСТРОЙ Июнь'!AN50:AO50,'[7]МЕТАЛЛОСТРОЙ Июль'!AN50:AO50,'[8]МЕТАЛЛОСТРОЙ Авг.'!AN50:AO50,'[9]МЕТАЛЛОСТРОЙ Сент.'!AN50:AO50,'[10]МЕТАЛЛОСТРОЙ Окт.'!AN50:AO50+'[11]МЕТАЛЛОСТРОЙ Нояб.'!AN50:AO50,'[11]МЕТАЛЛОСТРОЙ Нояб.'!AN50:AO50,'[12]МЕТАЛЛОСТРОЙ Дек.'!AN50:AO50)</f>
        <v>1.5649999999999999</v>
      </c>
      <c r="AP64" s="276"/>
      <c r="AQ64" s="108">
        <f>SUM('[1]МЕТАЛЛОСТРОЙ Янв.'!AP50:AQ50,'[2]МЕТАЛЛОСТРОЙ Февр.'!AP50:AQ50,'[3]МЕТАЛЛОСТРОЙ Март'!AP50:AQ50,'[4]МЕТАЛЛОСТРОЙ Апр.'!AP50:AQ50,'[5]МЕТАЛЛОСТРОЙ Май'!AP50:AQ50,'[6]МЕТАЛЛОСТРОЙ Июнь'!AP50:AQ50,'[7]МЕТАЛЛОСТРОЙ Июль'!AP50:AQ50,'[8]МЕТАЛЛОСТРОЙ Авг.'!AP50:AQ50,'[9]МЕТАЛЛОСТРОЙ Сент.'!AP50:AQ50,'[10]МЕТАЛЛОСТРОЙ Окт.'!AP50:AQ50+'[11]МЕТАЛЛОСТРОЙ Нояб.'!AP50:AQ50,'[11]МЕТАЛЛОСТРОЙ Нояб.'!AP50:AQ50,'[12]МЕТАЛЛОСТРОЙ Дек.'!AP50:AQ50)</f>
        <v>0</v>
      </c>
      <c r="AR64" s="276"/>
      <c r="AS64" s="108">
        <f>SUM('[1]МЕТАЛЛОСТРОЙ Янв.'!AR50:AS50,'[2]МЕТАЛЛОСТРОЙ Февр.'!AR50:AS50,'[3]МЕТАЛЛОСТРОЙ Март'!AR50:AS50,'[4]МЕТАЛЛОСТРОЙ Апр.'!AR50:AS50,'[5]МЕТАЛЛОСТРОЙ Май'!AR50:AS50,'[6]МЕТАЛЛОСТРОЙ Июнь'!AR50:AS50,'[7]МЕТАЛЛОСТРОЙ Июль'!AR50:AS50,'[8]МЕТАЛЛОСТРОЙ Авг.'!AR50:AS50,'[9]МЕТАЛЛОСТРОЙ Сент.'!AR50:AS50,'[10]МЕТАЛЛОСТРОЙ Окт.'!AR50:AS50+'[11]МЕТАЛЛОСТРОЙ Нояб.'!AR50:AS50,'[11]МЕТАЛЛОСТРОЙ Нояб.'!AR50:AS50,'[12]МЕТАЛЛОСТРОЙ Дек.'!AR50:AS50)</f>
        <v>0</v>
      </c>
      <c r="AT64" s="276"/>
      <c r="AU64" s="108">
        <f>SUM('[1]МЕТАЛЛОСТРОЙ Янв.'!AT50:AU50,'[2]МЕТАЛЛОСТРОЙ Февр.'!AT50:AU50,'[3]МЕТАЛЛОСТРОЙ Март'!AT50:AU50,'[4]МЕТАЛЛОСТРОЙ Апр.'!AT50:AU50,'[5]МЕТАЛЛОСТРОЙ Май'!AT50:AU50,'[6]МЕТАЛЛОСТРОЙ Июнь'!AT50:AU50,'[7]МЕТАЛЛОСТРОЙ Июль'!AT50:AU50,'[8]МЕТАЛЛОСТРОЙ Авг.'!AT50:AU50,'[9]МЕТАЛЛОСТРОЙ Сент.'!AT50:AU50,'[10]МЕТАЛЛОСТРОЙ Окт.'!AT50:AU50+'[11]МЕТАЛЛОСТРОЙ Нояб.'!AT50:AU50,'[11]МЕТАЛЛОСТРОЙ Нояб.'!AT50:AU50,'[12]МЕТАЛЛОСТРОЙ Дек.'!AT50:AU50)</f>
        <v>0</v>
      </c>
      <c r="AV64" s="276"/>
      <c r="AW64" s="108">
        <f>SUM('[1]МЕТАЛЛОСТРОЙ Янв.'!AV50:AW50,'[2]МЕТАЛЛОСТРОЙ Февр.'!AV50:AW50,'[3]МЕТАЛЛОСТРОЙ Март'!AV50:AW50,'[4]МЕТАЛЛОСТРОЙ Апр.'!AV50:AW50,'[5]МЕТАЛЛОСТРОЙ Май'!AV50:AW50,'[6]МЕТАЛЛОСТРОЙ Июнь'!AV50:AW50,'[7]МЕТАЛЛОСТРОЙ Июль'!AV50:AW50,'[8]МЕТАЛЛОСТРОЙ Авг.'!AV50:AW50,'[9]МЕТАЛЛОСТРОЙ Сент.'!AV50:AW50,'[10]МЕТАЛЛОСТРОЙ Окт.'!AV50:AW50+'[11]МЕТАЛЛОСТРОЙ Нояб.'!AV50:AW50,'[11]МЕТАЛЛОСТРОЙ Нояб.'!AV50:AW50,'[12]МЕТАЛЛОСТРОЙ Дек.'!AV50:AW50)</f>
        <v>0</v>
      </c>
      <c r="AX64" s="276"/>
      <c r="AY64" s="108">
        <f>SUM('[1]МЕТАЛЛОСТРОЙ Янв.'!AX50:AY50,'[2]МЕТАЛЛОСТРОЙ Февр.'!AX50:AY50,'[3]МЕТАЛЛОСТРОЙ Март'!AX50:AY50,'[4]МЕТАЛЛОСТРОЙ Апр.'!AX50:AY50,'[5]МЕТАЛЛОСТРОЙ Май'!AX50:AY50,'[6]МЕТАЛЛОСТРОЙ Июнь'!AX50:AY50,'[7]МЕТАЛЛОСТРОЙ Июль'!AX50:AY50,'[8]МЕТАЛЛОСТРОЙ Авг.'!AX50:AY50,'[9]МЕТАЛЛОСТРОЙ Сент.'!AX50:AY50,'[10]МЕТАЛЛОСТРОЙ Окт.'!AX50:AY50+'[11]МЕТАЛЛОСТРОЙ Нояб.'!AX50:AY50,'[11]МЕТАЛЛОСТРОЙ Нояб.'!AX50:AY50,'[12]МЕТАЛЛОСТРОЙ Дек.'!AX50:AY50)</f>
        <v>0</v>
      </c>
      <c r="AZ64" s="276">
        <v>10</v>
      </c>
      <c r="BA64" s="108">
        <f>SUM('[1]МЕТАЛЛОСТРОЙ Янв.'!AZ50:BA50,'[2]МЕТАЛЛОСТРОЙ Февр.'!AZ50:BA50,'[3]МЕТАЛЛОСТРОЙ Март'!AZ50:BA50,'[4]МЕТАЛЛОСТРОЙ Апр.'!AZ50:BA50,'[5]МЕТАЛЛОСТРОЙ Май'!AZ50:BA50,'[6]МЕТАЛЛОСТРОЙ Июнь'!AZ50:BA50,'[7]МЕТАЛЛОСТРОЙ Июль'!AZ50:BA50,'[8]МЕТАЛЛОСТРОЙ Авг.'!AZ50:BA50,'[9]МЕТАЛЛОСТРОЙ Сент.'!AZ50:BA50,'[10]МЕТАЛЛОСТРОЙ Окт.'!AZ50:BA50+'[11]МЕТАЛЛОСТРОЙ Нояб.'!AZ50:BA50,'[11]МЕТАЛЛОСТРОЙ Нояб.'!AZ50:BA50,'[12]МЕТАЛЛОСТРОЙ Дек.'!AZ50:BA50)</f>
        <v>0</v>
      </c>
      <c r="BB64" s="276"/>
      <c r="BC64" s="108">
        <f>SUM('[1]МЕТАЛЛОСТРОЙ Янв.'!BB50:BC50,'[2]МЕТАЛЛОСТРОЙ Февр.'!BB50:BC50,'[3]МЕТАЛЛОСТРОЙ Март'!BB50:BC50,'[4]МЕТАЛЛОСТРОЙ Апр.'!BB50:BC50,'[5]МЕТАЛЛОСТРОЙ Май'!BB50:BC50,'[6]МЕТАЛЛОСТРОЙ Июнь'!BB50:BC50,'[7]МЕТАЛЛОСТРОЙ Июль'!BB50:BC50,'[8]МЕТАЛЛОСТРОЙ Авг.'!BB50:BC50,'[9]МЕТАЛЛОСТРОЙ Сент.'!BB50:BC50,'[10]МЕТАЛЛОСТРОЙ Окт.'!BB50:BC50+'[11]МЕТАЛЛОСТРОЙ Нояб.'!BB50:BC50,'[11]МЕТАЛЛОСТРОЙ Нояб.'!BB50:BC50,'[12]МЕТАЛЛОСТРОЙ Дек.'!BB50:BC50)</f>
        <v>0</v>
      </c>
      <c r="BD64" s="276"/>
      <c r="BE64" s="108">
        <f>SUM('[1]МЕТАЛЛОСТРОЙ Янв.'!BD50:BE50,'[2]МЕТАЛЛОСТРОЙ Февр.'!BD50:BE50,'[3]МЕТАЛЛОСТРОЙ Март'!BD50:BE50,'[4]МЕТАЛЛОСТРОЙ Апр.'!BD50:BE50,'[5]МЕТАЛЛОСТРОЙ Май'!BD50:BE50,'[6]МЕТАЛЛОСТРОЙ Июнь'!BD50:BE50,'[7]МЕТАЛЛОСТРОЙ Июль'!BD50:BE50,'[8]МЕТАЛЛОСТРОЙ Авг.'!BD50:BE50,'[9]МЕТАЛЛОСТРОЙ Сент.'!BD50:BE50,'[10]МЕТАЛЛОСТРОЙ Окт.'!BD50:BE50+'[11]МЕТАЛЛОСТРОЙ Нояб.'!BD50:BE50,'[11]МЕТАЛЛОСТРОЙ Нояб.'!BD50:BE50,'[12]МЕТАЛЛОСТРОЙ Дек.'!BD50:BE50)</f>
        <v>0</v>
      </c>
      <c r="BF64" s="276">
        <v>40</v>
      </c>
      <c r="BG64" s="108">
        <f>SUM('[1]МЕТАЛЛОСТРОЙ Янв.'!BF50:BG50,'[2]МЕТАЛЛОСТРОЙ Февр.'!BF50:BG50,'[3]МЕТАЛЛОСТРОЙ Март'!BF50:BG50,'[4]МЕТАЛЛОСТРОЙ Апр.'!BF50:BG50,'[5]МЕТАЛЛОСТРОЙ Май'!BF50:BG50,'[6]МЕТАЛЛОСТРОЙ Июнь'!BF50:BG50,'[7]МЕТАЛЛОСТРОЙ Июль'!BF50:BG50,'[8]МЕТАЛЛОСТРОЙ Авг.'!BF50:BG50,'[9]МЕТАЛЛОСТРОЙ Сент.'!BF50:BG50,'[10]МЕТАЛЛОСТРОЙ Окт.'!BF50:BG50+'[11]МЕТАЛЛОСТРОЙ Нояб.'!BF50:BG50,'[11]МЕТАЛЛОСТРОЙ Нояб.'!BF50:BG50,'[12]МЕТАЛЛОСТРОЙ Дек.'!BF50:BG50)</f>
        <v>16.55</v>
      </c>
      <c r="BH64" s="276"/>
      <c r="BI64" s="108">
        <f>SUM('[1]МЕТАЛЛОСТРОЙ Янв.'!BH50:BI50,'[2]МЕТАЛЛОСТРОЙ Февр.'!BH50:BI50,'[3]МЕТАЛЛОСТРОЙ Март'!BH50:BI50,'[4]МЕТАЛЛОСТРОЙ Апр.'!BH50:BI50,'[5]МЕТАЛЛОСТРОЙ Май'!BH50:BI50,'[6]МЕТАЛЛОСТРОЙ Июнь'!BH50:BI50,'[7]МЕТАЛЛОСТРОЙ Июль'!BH50:BI50,'[8]МЕТАЛЛОСТРОЙ Авг.'!BH50:BI50,'[9]МЕТАЛЛОСТРОЙ Сент.'!BH50:BI50,'[10]МЕТАЛЛОСТРОЙ Окт.'!BH50:BI50+'[11]МЕТАЛЛОСТРОЙ Нояб.'!BH50:BI50,'[11]МЕТАЛЛОСТРОЙ Нояб.'!BH50:BI50,'[12]МЕТАЛЛОСТРОЙ Дек.'!BH50:BI50)</f>
        <v>0</v>
      </c>
      <c r="BJ64" s="276"/>
      <c r="BK64" s="108">
        <f>SUM('[1]МЕТАЛЛОСТРОЙ Янв.'!BJ50:BK50,'[2]МЕТАЛЛОСТРОЙ Февр.'!BJ50:BK50,'[3]МЕТАЛЛОСТРОЙ Март'!BJ50:BK50,'[4]МЕТАЛЛОСТРОЙ Апр.'!BJ50:BK50,'[5]МЕТАЛЛОСТРОЙ Май'!BJ50:BK50,'[6]МЕТАЛЛОСТРОЙ Июнь'!BJ50:BK50,'[7]МЕТАЛЛОСТРОЙ Июль'!BJ50:BK50,'[8]МЕТАЛЛОСТРОЙ Авг.'!BJ50:BK50,'[9]МЕТАЛЛОСТРОЙ Сент.'!BJ50:BK50,'[10]МЕТАЛЛОСТРОЙ Окт.'!BJ50:BK50+'[11]МЕТАЛЛОСТРОЙ Нояб.'!BJ50:BK50,'[11]МЕТАЛЛОСТРОЙ Нояб.'!BJ50:BK50,'[12]МЕТАЛЛОСТРОЙ Дек.'!BJ50:BK50)</f>
        <v>0</v>
      </c>
      <c r="BL64" s="276"/>
      <c r="BM64" s="108">
        <f>SUM('[1]МЕТАЛЛОСТРОЙ Янв.'!BL50:BM50,'[2]МЕТАЛЛОСТРОЙ Февр.'!BL50:BM50,'[3]МЕТАЛЛОСТРОЙ Март'!BL50:BM50,'[4]МЕТАЛЛОСТРОЙ Апр.'!BL50:BM50,'[5]МЕТАЛЛОСТРОЙ Май'!BL50:BM50,'[6]МЕТАЛЛОСТРОЙ Июнь'!BL50:BM50,'[7]МЕТАЛЛОСТРОЙ Июль'!BL50:BM50,'[8]МЕТАЛЛОСТРОЙ Авг.'!BL50:BM50,'[9]МЕТАЛЛОСТРОЙ Сент.'!BL50:BM50,'[10]МЕТАЛЛОСТРОЙ Окт.'!BL50:BM50+'[11]МЕТАЛЛОСТРОЙ Нояб.'!BL50:BM50,'[11]МЕТАЛЛОСТРОЙ Нояб.'!BL50:BM50,'[12]МЕТАЛЛОСТРОЙ Дек.'!BL50:BM50)</f>
        <v>0</v>
      </c>
      <c r="BN64" s="276"/>
      <c r="BO64" s="108">
        <f>SUM('[1]МЕТАЛЛОСТРОЙ Янв.'!BN50:BO50,'[2]МЕТАЛЛОСТРОЙ Февр.'!BN50:BO50,'[3]МЕТАЛЛОСТРОЙ Март'!BN50:BO50,'[4]МЕТАЛЛОСТРОЙ Апр.'!BN50:BO50,'[5]МЕТАЛЛОСТРОЙ Май'!BN50:BO50,'[6]МЕТАЛЛОСТРОЙ Июнь'!BN50:BO50,'[7]МЕТАЛЛОСТРОЙ Июль'!BN50:BO50,'[8]МЕТАЛЛОСТРОЙ Авг.'!BN50:BO50,'[9]МЕТАЛЛОСТРОЙ Сент.'!BN50:BO50,'[10]МЕТАЛЛОСТРОЙ Окт.'!BN50:BO50+'[11]МЕТАЛЛОСТРОЙ Нояб.'!BN50:BO50,'[11]МЕТАЛЛОСТРОЙ Нояб.'!BN50:BO50,'[12]МЕТАЛЛОСТРОЙ Дек.'!BN50:BO50)</f>
        <v>2.1789999999999998</v>
      </c>
      <c r="BP64" s="276"/>
      <c r="BQ64" s="108">
        <f>SUM('[1]МЕТАЛЛОСТРОЙ Янв.'!BP50:BQ50,'[2]МЕТАЛЛОСТРОЙ Февр.'!BP50:BQ50,'[3]МЕТАЛЛОСТРОЙ Март'!BP50:BQ50,'[4]МЕТАЛЛОСТРОЙ Апр.'!BP50:BQ50,'[5]МЕТАЛЛОСТРОЙ Май'!BP50:BQ50,'[6]МЕТАЛЛОСТРОЙ Июнь'!BP50:BQ50,'[7]МЕТАЛЛОСТРОЙ Июль'!BP50:BQ50,'[8]МЕТАЛЛОСТРОЙ Авг.'!BP50:BQ50,'[9]МЕТАЛЛОСТРОЙ Сент.'!BP50:BQ50,'[10]МЕТАЛЛОСТРОЙ Окт.'!BP50:BQ50+'[11]МЕТАЛЛОСТРОЙ Нояб.'!BP50:BQ50,'[11]МЕТАЛЛОСТРОЙ Нояб.'!BP50:BQ50,'[12]МЕТАЛЛОСТРОЙ Дек.'!BP50:BQ50)</f>
        <v>0</v>
      </c>
      <c r="BR64" s="276"/>
      <c r="BS64" s="108">
        <f>SUM('[1]МЕТАЛЛОСТРОЙ Янв.'!BR50:BS50,'[2]МЕТАЛЛОСТРОЙ Февр.'!BR50:BS50,'[3]МЕТАЛЛОСТРОЙ Март'!BR50:BS50,'[4]МЕТАЛЛОСТРОЙ Апр.'!BR50:BS50,'[5]МЕТАЛЛОСТРОЙ Май'!BR50:BS50,'[6]МЕТАЛЛОСТРОЙ Июнь'!BR50:BS50,'[7]МЕТАЛЛОСТРОЙ Июль'!BR50:BS50,'[8]МЕТАЛЛОСТРОЙ Авг.'!BR50:BS50,'[9]МЕТАЛЛОСТРОЙ Сент.'!BR50:BS50,'[10]МЕТАЛЛОСТРОЙ Окт.'!BR50:BS50+'[11]МЕТАЛЛОСТРОЙ Нояб.'!BR50:BS50,'[11]МЕТАЛЛОСТРОЙ Нояб.'!BR50:BS50,'[12]МЕТАЛЛОСТРОЙ Дек.'!BR50:BS50)</f>
        <v>0</v>
      </c>
      <c r="BT64" s="276"/>
      <c r="BU64" s="108">
        <f>SUM('[1]МЕТАЛЛОСТРОЙ Янв.'!BT50:BU50,'[2]МЕТАЛЛОСТРОЙ Февр.'!BT50:BU50,'[3]МЕТАЛЛОСТРОЙ Март'!BT50:BU50,'[4]МЕТАЛЛОСТРОЙ Апр.'!BT50:BU50,'[5]МЕТАЛЛОСТРОЙ Май'!BT50:BU50,'[6]МЕТАЛЛОСТРОЙ Июнь'!BT50:BU50,'[7]МЕТАЛЛОСТРОЙ Июль'!BT50:BU50,'[8]МЕТАЛЛОСТРОЙ Авг.'!BT50:BU50,'[9]МЕТАЛЛОСТРОЙ Сент.'!BT50:BU50,'[10]МЕТАЛЛОСТРОЙ Окт.'!BT50:BU50+'[11]МЕТАЛЛОСТРОЙ Нояб.'!BT50:BU50,'[11]МЕТАЛЛОСТРОЙ Нояб.'!BT50:BU50,'[12]МЕТАЛЛОСТРОЙ Дек.'!BT50:BU50)</f>
        <v>0</v>
      </c>
      <c r="BV64" s="276"/>
      <c r="BW64" s="108">
        <f>SUM('[1]МЕТАЛЛОСТРОЙ Янв.'!BV50:BW50,'[2]МЕТАЛЛОСТРОЙ Февр.'!BV50:BW50,'[3]МЕТАЛЛОСТРОЙ Март'!BV50:BW50,'[4]МЕТАЛЛОСТРОЙ Апр.'!BV50:BW50,'[5]МЕТАЛЛОСТРОЙ Май'!BV50:BW50,'[6]МЕТАЛЛОСТРОЙ Июнь'!BV50:BW50,'[7]МЕТАЛЛОСТРОЙ Июль'!BV50:BW50,'[8]МЕТАЛЛОСТРОЙ Авг.'!BV50:BW50,'[9]МЕТАЛЛОСТРОЙ Сент.'!BV50:BW50,'[10]МЕТАЛЛОСТРОЙ Окт.'!BV50:BW50+'[11]МЕТАЛЛОСТРОЙ Нояб.'!BV50:BW50,'[11]МЕТАЛЛОСТРОЙ Нояб.'!BV50:BW50,'[12]МЕТАЛЛОСТРОЙ Дек.'!BV50:BW50)</f>
        <v>0</v>
      </c>
      <c r="BX64" s="276"/>
      <c r="BY64" s="108">
        <f>SUM('[1]МЕТАЛЛОСТРОЙ Янв.'!BX50:BY50,'[2]МЕТАЛЛОСТРОЙ Февр.'!BX50:BY50,'[3]МЕТАЛЛОСТРОЙ Март'!BX50:BY50,'[4]МЕТАЛЛОСТРОЙ Апр.'!BX50:BY50,'[5]МЕТАЛЛОСТРОЙ Май'!BX50:BY50,'[6]МЕТАЛЛОСТРОЙ Июнь'!BX50:BY50,'[7]МЕТАЛЛОСТРОЙ Июль'!BX50:BY50,'[8]МЕТАЛЛОСТРОЙ Авг.'!BX50:BY50,'[9]МЕТАЛЛОСТРОЙ Сент.'!BX50:BY50,'[10]МЕТАЛЛОСТРОЙ Окт.'!BX50:BY50+'[11]МЕТАЛЛОСТРОЙ Нояб.'!BX50:BY50,'[11]МЕТАЛЛОСТРОЙ Нояб.'!BX50:BY50,'[12]МЕТАЛЛОСТРОЙ Дек.'!BX50:BY50)</f>
        <v>0</v>
      </c>
      <c r="BZ64" s="248">
        <v>30</v>
      </c>
      <c r="CA64" s="108">
        <f>SUM('[1]МЕТАЛЛОСТРОЙ Янв.'!BZ50:CA50,'[2]МЕТАЛЛОСТРОЙ Февр.'!BZ50:CA50,'[3]МЕТАЛЛОСТРОЙ Март'!BZ50:CA50,'[4]МЕТАЛЛОСТРОЙ Апр.'!BZ50:CA50,'[5]МЕТАЛЛОСТРОЙ Май'!BZ50:CA50,'[6]МЕТАЛЛОСТРОЙ Июнь'!BZ50:CA50,'[7]МЕТАЛЛОСТРОЙ Июль'!BZ50:CA50,'[8]МЕТАЛЛОСТРОЙ Авг.'!BZ50:CA50,'[9]МЕТАЛЛОСТРОЙ Сент.'!BZ50:CA50,'[10]МЕТАЛЛОСТРОЙ Окт.'!BZ50:CA50+'[11]МЕТАЛЛОСТРОЙ Нояб.'!BZ50:CA50,'[11]МЕТАЛЛОСТРОЙ Нояб.'!BZ50:CA50,'[12]МЕТАЛЛОСТРОЙ Дек.'!BZ50:CA50)</f>
        <v>42.216000000000001</v>
      </c>
      <c r="CB64" s="276"/>
      <c r="CC64" s="108">
        <f>SUM('[1]МЕТАЛЛОСТРОЙ Янв.'!CB50:CC50,'[2]МЕТАЛЛОСТРОЙ Февр.'!CB50:CC50,'[3]МЕТАЛЛОСТРОЙ Март'!CB50:CC50,'[4]МЕТАЛЛОСТРОЙ Апр.'!CB50:CC50,'[5]МЕТАЛЛОСТРОЙ Май'!CB50:CC50,'[6]МЕТАЛЛОСТРОЙ Июнь'!CB50:CC50,'[7]МЕТАЛЛОСТРОЙ Июль'!CB50:CC50,'[8]МЕТАЛЛОСТРОЙ Авг.'!CB50:CC50,'[9]МЕТАЛЛОСТРОЙ Сент.'!CB50:CC50,'[10]МЕТАЛЛОСТРОЙ Окт.'!CB50:CC50+'[11]МЕТАЛЛОСТРОЙ Нояб.'!CB50:CC50,'[11]МЕТАЛЛОСТРОЙ Нояб.'!CB50:CC50,'[12]МЕТАЛЛОСТРОЙ Дек.'!CB50:CC50)</f>
        <v>0.25</v>
      </c>
      <c r="CD64" s="276"/>
      <c r="CE64" s="108">
        <f>SUM('[1]МЕТАЛЛОСТРОЙ Янв.'!CD50:CE50,'[2]МЕТАЛЛОСТРОЙ Февр.'!CD50:CE50,'[3]МЕТАЛЛОСТРОЙ Март'!CD50:CE50,'[4]МЕТАЛЛОСТРОЙ Апр.'!CD50:CE50,'[5]МЕТАЛЛОСТРОЙ Май'!CD50:CE50,'[6]МЕТАЛЛОСТРОЙ Июнь'!CD50:CE50,'[7]МЕТАЛЛОСТРОЙ Июль'!CD50:CE50,'[8]МЕТАЛЛОСТРОЙ Авг.'!CD50:CE50,'[9]МЕТАЛЛОСТРОЙ Сент.'!CD50:CE50,'[10]МЕТАЛЛОСТРОЙ Окт.'!CD50:CE50+'[11]МЕТАЛЛОСТРОЙ Нояб.'!CD50:CE50,'[11]МЕТАЛЛОСТРОЙ Нояб.'!CD50:CE50,'[12]МЕТАЛЛОСТРОЙ Дек.'!CD50:CE50)</f>
        <v>0</v>
      </c>
      <c r="CF64" s="276"/>
      <c r="CG64" s="108">
        <f>SUM('[1]МЕТАЛЛОСТРОЙ Янв.'!CF50:CG50,'[2]МЕТАЛЛОСТРОЙ Февр.'!CF50:CG50,'[3]МЕТАЛЛОСТРОЙ Март'!CF50:CG50,'[4]МЕТАЛЛОСТРОЙ Апр.'!CF50:CG50,'[5]МЕТАЛЛОСТРОЙ Май'!CF50:CG50,'[6]МЕТАЛЛОСТРОЙ Июнь'!CF50:CG50,'[7]МЕТАЛЛОСТРОЙ Июль'!CF50:CG50,'[8]МЕТАЛЛОСТРОЙ Авг.'!CF50:CG50,'[9]МЕТАЛЛОСТРОЙ Сент.'!CF50:CG50,'[10]МЕТАЛЛОСТРОЙ Окт.'!CF50:CG50+'[11]МЕТАЛЛОСТРОЙ Нояб.'!CF50:CG50,'[11]МЕТАЛЛОСТРОЙ Нояб.'!CF50:CG50,'[12]МЕТАЛЛОСТРОЙ Дек.'!CF50:CG50)</f>
        <v>0</v>
      </c>
      <c r="CH64" s="276"/>
      <c r="CI64" s="108">
        <f>SUM('[1]МЕТАЛЛОСТРОЙ Янв.'!CH50:CI50,'[2]МЕТАЛЛОСТРОЙ Февр.'!CH50:CI50,'[3]МЕТАЛЛОСТРОЙ Март'!CH50:CI50,'[4]МЕТАЛЛОСТРОЙ Апр.'!CH50:CI50,'[5]МЕТАЛЛОСТРОЙ Май'!CH50:CI50,'[6]МЕТАЛЛОСТРОЙ Июнь'!CH50:CI50,'[7]МЕТАЛЛОСТРОЙ Июль'!CH50:CI50,'[8]МЕТАЛЛОСТРОЙ Авг.'!CH50:CI50,'[9]МЕТАЛЛОСТРОЙ Сент.'!CH50:CI50,'[10]МЕТАЛЛОСТРОЙ Окт.'!CH50:CI50+'[11]МЕТАЛЛОСТРОЙ Нояб.'!CH50:CI50,'[11]МЕТАЛЛОСТРОЙ Нояб.'!CH50:CI50,'[12]МЕТАЛЛОСТРОЙ Дек.'!CH50:CI50)</f>
        <v>0</v>
      </c>
      <c r="CJ64" s="276"/>
      <c r="CK64" s="108">
        <f>SUM('[1]МЕТАЛЛОСТРОЙ Янв.'!CJ50:CK50,'[2]МЕТАЛЛОСТРОЙ Февр.'!CJ50:CK50,'[3]МЕТАЛЛОСТРОЙ Март'!CJ50:CK50,'[4]МЕТАЛЛОСТРОЙ Апр.'!CJ50:CK50,'[5]МЕТАЛЛОСТРОЙ Май'!CJ50:CK50,'[6]МЕТАЛЛОСТРОЙ Июнь'!CJ50:CK50,'[7]МЕТАЛЛОСТРОЙ Июль'!CJ50:CK50,'[8]МЕТАЛЛОСТРОЙ Авг.'!CJ50:CK50,'[9]МЕТАЛЛОСТРОЙ Сент.'!CJ50:CK50,'[10]МЕТАЛЛОСТРОЙ Окт.'!CJ50:CK50+'[11]МЕТАЛЛОСТРОЙ Нояб.'!CJ50:CK50,'[11]МЕТАЛЛОСТРОЙ Нояб.'!CJ50:CK50,'[12]МЕТАЛЛОСТРОЙ Дек.'!CJ50:CK50)</f>
        <v>0</v>
      </c>
      <c r="CL64" s="276"/>
      <c r="CM64" s="108">
        <f>SUM('[1]МЕТАЛЛОСТРОЙ Янв.'!CL50:CM50,'[2]МЕТАЛЛОСТРОЙ Февр.'!CL50:CM50,'[3]МЕТАЛЛОСТРОЙ Март'!CL50:CM50,'[4]МЕТАЛЛОСТРОЙ Апр.'!CL50:CM50,'[5]МЕТАЛЛОСТРОЙ Май'!CL50:CM50,'[6]МЕТАЛЛОСТРОЙ Июнь'!CL50:CM50,'[7]МЕТАЛЛОСТРОЙ Июль'!CL50:CM50,'[8]МЕТАЛЛОСТРОЙ Авг.'!CL50:CM50,'[9]МЕТАЛЛОСТРОЙ Сент.'!CL50:CM50,'[10]МЕТАЛЛОСТРОЙ Окт.'!CL50:CM50+'[11]МЕТАЛЛОСТРОЙ Нояб.'!CL50:CM50,'[11]МЕТАЛЛОСТРОЙ Нояб.'!CL50:CM50,'[12]МЕТАЛЛОСТРОЙ Дек.'!CL50:CM50)</f>
        <v>0</v>
      </c>
      <c r="CN64" s="276"/>
      <c r="CO64" s="108">
        <f>SUM('[1]МЕТАЛЛОСТРОЙ Янв.'!CN50:CO50,'[2]МЕТАЛЛОСТРОЙ Февр.'!CN50:CO50,'[3]МЕТАЛЛОСТРОЙ Март'!CN50:CO50,'[4]МЕТАЛЛОСТРОЙ Апр.'!CN50:CO50,'[5]МЕТАЛЛОСТРОЙ Май'!CN50:CO50,'[6]МЕТАЛЛОСТРОЙ Июнь'!CN50:CO50,'[7]МЕТАЛЛОСТРОЙ Июль'!CN50:CO50,'[8]МЕТАЛЛОСТРОЙ Авг.'!CN50:CO50,'[9]МЕТАЛЛОСТРОЙ Сент.'!CN50:CO50,'[10]МЕТАЛЛОСТРОЙ Окт.'!CN50:CO50+'[11]МЕТАЛЛОСТРОЙ Нояб.'!CN50:CO50,'[11]МЕТАЛЛОСТРОЙ Нояб.'!CN50:CO50,'[12]МЕТАЛЛОСТРОЙ Дек.'!CN50:CO50)</f>
        <v>0</v>
      </c>
      <c r="CP64" s="79"/>
      <c r="CQ64" s="79"/>
      <c r="CR64" s="79"/>
    </row>
    <row r="65" spans="1:96" ht="15.9" customHeight="1" x14ac:dyDescent="0.3">
      <c r="A65" s="380">
        <v>22</v>
      </c>
      <c r="B65" s="447" t="s">
        <v>202</v>
      </c>
      <c r="C65" s="9" t="s">
        <v>8</v>
      </c>
      <c r="D65" s="276"/>
      <c r="E65" s="108">
        <f>SUM('[1]МЕТАЛЛОСТРОЙ Янв.'!D51:E51,'[2]МЕТАЛЛОСТРОЙ Февр.'!D51:E51,'[3]МЕТАЛЛОСТРОЙ Март'!D51:E51,'[4]МЕТАЛЛОСТРОЙ Апр.'!D51:E51,'[5]МЕТАЛЛОСТРОЙ Май'!D51:E51,'[6]МЕТАЛЛОСТРОЙ Июнь'!D51:E51,'[7]МЕТАЛЛОСТРОЙ Июль'!D51:E51,'[8]МЕТАЛЛОСТРОЙ Авг.'!D51:E51,'[9]МЕТАЛЛОСТРОЙ Сент.'!D51:E51,'[10]МЕТАЛЛОСТРОЙ Окт.'!D51:E51+'[11]МЕТАЛЛОСТРОЙ Нояб.'!D51:E51,'[11]МЕТАЛЛОСТРОЙ Нояб.'!D51:E51,'[12]МЕТАЛЛОСТРОЙ Дек.'!D51:E51)</f>
        <v>0</v>
      </c>
      <c r="F65" s="276"/>
      <c r="G65" s="108">
        <f>SUM('[1]МЕТАЛЛОСТРОЙ Янв.'!F51:G51,'[2]МЕТАЛЛОСТРОЙ Февр.'!F51:G51,'[3]МЕТАЛЛОСТРОЙ Март'!F51:G51,'[4]МЕТАЛЛОСТРОЙ Апр.'!F51:G51,'[5]МЕТАЛЛОСТРОЙ Май'!F51:G51,'[6]МЕТАЛЛОСТРОЙ Июнь'!F51:G51,'[7]МЕТАЛЛОСТРОЙ Июль'!F51:G51,'[8]МЕТАЛЛОСТРОЙ Авг.'!F51:G51,'[9]МЕТАЛЛОСТРОЙ Сент.'!F51:G51,'[10]МЕТАЛЛОСТРОЙ Окт.'!F51:G51+'[11]МЕТАЛЛОСТРОЙ Нояб.'!F51:G51,'[11]МЕТАЛЛОСТРОЙ Нояб.'!F51:G51,'[12]МЕТАЛЛОСТРОЙ Дек.'!F51:G51)</f>
        <v>0</v>
      </c>
      <c r="H65" s="276"/>
      <c r="I65" s="108">
        <f>SUM('[1]МЕТАЛЛОСТРОЙ Янв.'!H51:I51,'[2]МЕТАЛЛОСТРОЙ Февр.'!H51:I51,'[3]МЕТАЛЛОСТРОЙ Март'!H51:I51,'[4]МЕТАЛЛОСТРОЙ Апр.'!H51:I51,'[5]МЕТАЛЛОСТРОЙ Май'!H51:I51,'[6]МЕТАЛЛОСТРОЙ Июнь'!H51:I51,'[7]МЕТАЛЛОСТРОЙ Июль'!H51:I51,'[8]МЕТАЛЛОСТРОЙ Авг.'!H51:I51,'[9]МЕТАЛЛОСТРОЙ Сент.'!H51:I51,'[10]МЕТАЛЛОСТРОЙ Окт.'!H51:I51+'[11]МЕТАЛЛОСТРОЙ Нояб.'!H51:I51,'[11]МЕТАЛЛОСТРОЙ Нояб.'!H51:I51,'[12]МЕТАЛЛОСТРОЙ Дек.'!H51:I51)</f>
        <v>0</v>
      </c>
      <c r="J65" s="276"/>
      <c r="K65" s="108">
        <f>SUM('[1]МЕТАЛЛОСТРОЙ Янв.'!J51:K51,'[2]МЕТАЛЛОСТРОЙ Февр.'!J51:K51,'[3]МЕТАЛЛОСТРОЙ Март'!J51:K51,'[4]МЕТАЛЛОСТРОЙ Апр.'!J51:K51,'[5]МЕТАЛЛОСТРОЙ Май'!J51:K51,'[6]МЕТАЛЛОСТРОЙ Июнь'!J51:K51,'[7]МЕТАЛЛОСТРОЙ Июль'!J51:K51,'[8]МЕТАЛЛОСТРОЙ Авг.'!J51:K51,'[9]МЕТАЛЛОСТРОЙ Сент.'!J51:K51,'[10]МЕТАЛЛОСТРОЙ Окт.'!J51:K51+'[11]МЕТАЛЛОСТРОЙ Нояб.'!J51:K51,'[11]МЕТАЛЛОСТРОЙ Нояб.'!J51:K51,'[12]МЕТАЛЛОСТРОЙ Дек.'!J51:K51)</f>
        <v>0</v>
      </c>
      <c r="L65" s="276"/>
      <c r="M65" s="108">
        <f>SUM('[1]МЕТАЛЛОСТРОЙ Янв.'!L51:M51,'[2]МЕТАЛЛОСТРОЙ Февр.'!L51:M51,'[3]МЕТАЛЛОСТРОЙ Март'!L51:M51,'[4]МЕТАЛЛОСТРОЙ Апр.'!L51:M51,'[5]МЕТАЛЛОСТРОЙ Май'!L51:M51,'[6]МЕТАЛЛОСТРОЙ Июнь'!L51:M51,'[7]МЕТАЛЛОСТРОЙ Июль'!L51:M51,'[8]МЕТАЛЛОСТРОЙ Авг.'!L51:M51,'[9]МЕТАЛЛОСТРОЙ Сент.'!L51:M51,'[10]МЕТАЛЛОСТРОЙ Окт.'!L51:M51+'[11]МЕТАЛЛОСТРОЙ Нояб.'!L51:M51,'[11]МЕТАЛЛОСТРОЙ Нояб.'!L51:M51,'[12]МЕТАЛЛОСТРОЙ Дек.'!L51:M51)</f>
        <v>0</v>
      </c>
      <c r="N65" s="276"/>
      <c r="O65" s="108">
        <f>SUM('[1]МЕТАЛЛОСТРОЙ Янв.'!N51:O51,'[2]МЕТАЛЛОСТРОЙ Февр.'!N51:O51,'[3]МЕТАЛЛОСТРОЙ Март'!N51:O51,'[4]МЕТАЛЛОСТРОЙ Апр.'!N51:O51,'[5]МЕТАЛЛОСТРОЙ Май'!N51:O51,'[6]МЕТАЛЛОСТРОЙ Июнь'!N51:O51,'[7]МЕТАЛЛОСТРОЙ Июль'!N51:O51,'[8]МЕТАЛЛОСТРОЙ Авг.'!N51:O51,'[9]МЕТАЛЛОСТРОЙ Сент.'!N51:O51,'[10]МЕТАЛЛОСТРОЙ Окт.'!N51:O51+'[11]МЕТАЛЛОСТРОЙ Нояб.'!N51:O51,'[11]МЕТАЛЛОСТРОЙ Нояб.'!N51:O51,'[12]МЕТАЛЛОСТРОЙ Дек.'!N51:O51)</f>
        <v>0</v>
      </c>
      <c r="P65" s="248">
        <v>4</v>
      </c>
      <c r="Q65" s="108">
        <f>SUM('[1]МЕТАЛЛОСТРОЙ Янв.'!P51:Q51,'[2]МЕТАЛЛОСТРОЙ Февр.'!P51:Q51,'[3]МЕТАЛЛОСТРОЙ Март'!P51:Q51,'[4]МЕТАЛЛОСТРОЙ Апр.'!P51:Q51,'[5]МЕТАЛЛОСТРОЙ Май'!P51:Q51,'[6]МЕТАЛЛОСТРОЙ Июнь'!P51:Q51,'[7]МЕТАЛЛОСТРОЙ Июль'!P51:Q51,'[8]МЕТАЛЛОСТРОЙ Авг.'!P51:Q51,'[9]МЕТАЛЛОСТРОЙ Сент.'!P51:Q51,'[10]МЕТАЛЛОСТРОЙ Окт.'!P51:Q51+'[11]МЕТАЛЛОСТРОЙ Нояб.'!P51:Q51,'[11]МЕТАЛЛОСТРОЙ Нояб.'!P51:Q51,'[12]МЕТАЛЛОСТРОЙ Дек.'!P51:Q51)</f>
        <v>0</v>
      </c>
      <c r="R65" s="276"/>
      <c r="S65" s="108">
        <f>SUM('[1]МЕТАЛЛОСТРОЙ Янв.'!R51:S51,'[2]МЕТАЛЛОСТРОЙ Февр.'!R51:S51,'[3]МЕТАЛЛОСТРОЙ Март'!R51:S51,'[4]МЕТАЛЛОСТРОЙ Апр.'!R51:S51,'[5]МЕТАЛЛОСТРОЙ Май'!R51:S51,'[6]МЕТАЛЛОСТРОЙ Июнь'!R51:S51,'[7]МЕТАЛЛОСТРОЙ Июль'!R51:S51,'[8]МЕТАЛЛОСТРОЙ Авг.'!R51:S51,'[9]МЕТАЛЛОСТРОЙ Сент.'!R51:S51,'[10]МЕТАЛЛОСТРОЙ Окт.'!R51:S51+'[11]МЕТАЛЛОСТРОЙ Нояб.'!R51:S51,'[11]МЕТАЛЛОСТРОЙ Нояб.'!R51:S51,'[12]МЕТАЛЛОСТРОЙ Дек.'!R51:S51)</f>
        <v>0</v>
      </c>
      <c r="T65" s="276"/>
      <c r="U65" s="108">
        <f>SUM('[1]МЕТАЛЛОСТРОЙ Янв.'!T51:U51,'[2]МЕТАЛЛОСТРОЙ Февр.'!T51:U51,'[3]МЕТАЛЛОСТРОЙ Март'!T51:U51,'[4]МЕТАЛЛОСТРОЙ Апр.'!T51:U51,'[5]МЕТАЛЛОСТРОЙ Май'!T51:U51,'[6]МЕТАЛЛОСТРОЙ Июнь'!T51:U51,'[7]МЕТАЛЛОСТРОЙ Июль'!T51:U51,'[8]МЕТАЛЛОСТРОЙ Авг.'!T51:U51,'[9]МЕТАЛЛОСТРОЙ Сент.'!T51:U51,'[10]МЕТАЛЛОСТРОЙ Окт.'!T51:U51+'[11]МЕТАЛЛОСТРОЙ Нояб.'!T51:U51,'[11]МЕТАЛЛОСТРОЙ Нояб.'!T51:U51,'[12]МЕТАЛЛОСТРОЙ Дек.'!T51:U51)</f>
        <v>1</v>
      </c>
      <c r="V65" s="276"/>
      <c r="W65" s="108">
        <f>SUM('[1]МЕТАЛЛОСТРОЙ Янв.'!V51:W51,'[2]МЕТАЛЛОСТРОЙ Февр.'!V51:W51,'[3]МЕТАЛЛОСТРОЙ Март'!V51:W51,'[4]МЕТАЛЛОСТРОЙ Апр.'!V51:W51,'[5]МЕТАЛЛОСТРОЙ Май'!V51:W51,'[6]МЕТАЛЛОСТРОЙ Июнь'!V51:W51,'[7]МЕТАЛЛОСТРОЙ Июль'!V51:W51,'[8]МЕТАЛЛОСТРОЙ Авг.'!V51:W51,'[9]МЕТАЛЛОСТРОЙ Сент.'!V51:W51,'[10]МЕТАЛЛОСТРОЙ Окт.'!V51:W51+'[11]МЕТАЛЛОСТРОЙ Нояб.'!V51:W51,'[11]МЕТАЛЛОСТРОЙ Нояб.'!V51:W51,'[12]МЕТАЛЛОСТРОЙ Дек.'!V51:W51)</f>
        <v>0</v>
      </c>
      <c r="X65" s="248">
        <v>4</v>
      </c>
      <c r="Y65" s="108">
        <f>SUM('[1]МЕТАЛЛОСТРОЙ Янв.'!X51:Y51,'[2]МЕТАЛЛОСТРОЙ Февр.'!X51:Y51,'[3]МЕТАЛЛОСТРОЙ Март'!X51:Y51,'[4]МЕТАЛЛОСТРОЙ Апр.'!X51:Y51,'[5]МЕТАЛЛОСТРОЙ Май'!X51:Y51,'[6]МЕТАЛЛОСТРОЙ Июнь'!X51:Y51,'[7]МЕТАЛЛОСТРОЙ Июль'!X51:Y51,'[8]МЕТАЛЛОСТРОЙ Авг.'!X51:Y51,'[9]МЕТАЛЛОСТРОЙ Сент.'!X51:Y51,'[10]МЕТАЛЛОСТРОЙ Окт.'!X51:Y51+'[11]МЕТАЛЛОСТРОЙ Нояб.'!X51:Y51,'[11]МЕТАЛЛОСТРОЙ Нояб.'!X51:Y51,'[12]МЕТАЛЛОСТРОЙ Дек.'!X51:Y51)</f>
        <v>0</v>
      </c>
      <c r="Z65" s="276"/>
      <c r="AA65" s="108">
        <f>SUM('[1]МЕТАЛЛОСТРОЙ Янв.'!Z51:AA51,'[2]МЕТАЛЛОСТРОЙ Февр.'!Z51:AA51,'[3]МЕТАЛЛОСТРОЙ Март'!Z51:AA51,'[4]МЕТАЛЛОСТРОЙ Апр.'!Z51:AA51,'[5]МЕТАЛЛОСТРОЙ Май'!Z51:AA51,'[6]МЕТАЛЛОСТРОЙ Июнь'!Z51:AA51,'[7]МЕТАЛЛОСТРОЙ Июль'!Z51:AA51,'[8]МЕТАЛЛОСТРОЙ Авг.'!Z51:AA51,'[9]МЕТАЛЛОСТРОЙ Сент.'!Z51:AA51,'[10]МЕТАЛЛОСТРОЙ Окт.'!Z51:AA51+'[11]МЕТАЛЛОСТРОЙ Нояб.'!Z51:AA51,'[11]МЕТАЛЛОСТРОЙ Нояб.'!Z51:AA51,'[12]МЕТАЛЛОСТРОЙ Дек.'!Z51:AA51)</f>
        <v>0</v>
      </c>
      <c r="AB65" s="248">
        <v>2</v>
      </c>
      <c r="AC65" s="108">
        <f>SUM('[1]МЕТАЛЛОСТРОЙ Янв.'!AB51:AC51,'[2]МЕТАЛЛОСТРОЙ Февр.'!AB51:AC51,'[3]МЕТАЛЛОСТРОЙ Март'!AB51:AC51,'[4]МЕТАЛЛОСТРОЙ Апр.'!AB51:AC51,'[5]МЕТАЛЛОСТРОЙ Май'!AB51:AC51,'[6]МЕТАЛЛОСТРОЙ Июнь'!AB51:AC51,'[7]МЕТАЛЛОСТРОЙ Июль'!AB51:AC51,'[8]МЕТАЛЛОСТРОЙ Авг.'!AB51:AC51,'[9]МЕТАЛЛОСТРОЙ Сент.'!AB51:AC51,'[10]МЕТАЛЛОСТРОЙ Окт.'!AB51:AC51+'[11]МЕТАЛЛОСТРОЙ Нояб.'!AB51:AC51,'[11]МЕТАЛЛОСТРОЙ Нояб.'!AB51:AC51,'[12]МЕТАЛЛОСТРОЙ Дек.'!AB51:AC51)</f>
        <v>0</v>
      </c>
      <c r="AD65" s="276"/>
      <c r="AE65" s="108">
        <f>SUM('[1]МЕТАЛЛОСТРОЙ Янв.'!AD51:AE51,'[2]МЕТАЛЛОСТРОЙ Февр.'!AD51:AE51,'[3]МЕТАЛЛОСТРОЙ Март'!AD51:AE51,'[4]МЕТАЛЛОСТРОЙ Апр.'!AD51:AE51,'[5]МЕТАЛЛОСТРОЙ Май'!AD51:AE51,'[6]МЕТАЛЛОСТРОЙ Июнь'!AD51:AE51,'[7]МЕТАЛЛОСТРОЙ Июль'!AD51:AE51,'[8]МЕТАЛЛОСТРОЙ Авг.'!AD51:AE51,'[9]МЕТАЛЛОСТРОЙ Сент.'!AD51:AE51,'[10]МЕТАЛЛОСТРОЙ Окт.'!AD51:AE51+'[11]МЕТАЛЛОСТРОЙ Нояб.'!AD51:AE51,'[11]МЕТАЛЛОСТРОЙ Нояб.'!AD51:AE51,'[12]МЕТАЛЛОСТРОЙ Дек.'!AD51:AE51)</f>
        <v>0</v>
      </c>
      <c r="AF65" s="276"/>
      <c r="AG65" s="108">
        <f>SUM('[1]МЕТАЛЛОСТРОЙ Янв.'!AF51:AG51,'[2]МЕТАЛЛОСТРОЙ Февр.'!AF51:AG51,'[3]МЕТАЛЛОСТРОЙ Март'!AF51:AG51,'[4]МЕТАЛЛОСТРОЙ Апр.'!AF51:AG51,'[5]МЕТАЛЛОСТРОЙ Май'!AF51:AG51,'[6]МЕТАЛЛОСТРОЙ Июнь'!AF51:AG51,'[7]МЕТАЛЛОСТРОЙ Июль'!AF51:AG51,'[8]МЕТАЛЛОСТРОЙ Авг.'!AF51:AG51,'[9]МЕТАЛЛОСТРОЙ Сент.'!AF51:AG51,'[10]МЕТАЛЛОСТРОЙ Окт.'!AF51:AG51+'[11]МЕТАЛЛОСТРОЙ Нояб.'!AF51:AG51,'[11]МЕТАЛЛОСТРОЙ Нояб.'!AF51:AG51,'[12]МЕТАЛЛОСТРОЙ Дек.'!AF51:AG51)</f>
        <v>0</v>
      </c>
      <c r="AH65" s="276"/>
      <c r="AI65" s="108">
        <f>SUM('[1]МЕТАЛЛОСТРОЙ Янв.'!AH51:AI51,'[2]МЕТАЛЛОСТРОЙ Февр.'!AH51:AI51,'[3]МЕТАЛЛОСТРОЙ Март'!AH51:AI51,'[4]МЕТАЛЛОСТРОЙ Апр.'!AH51:AI51,'[5]МЕТАЛЛОСТРОЙ Май'!AH51:AI51,'[6]МЕТАЛЛОСТРОЙ Июнь'!AH51:AI51,'[7]МЕТАЛЛОСТРОЙ Июль'!AH51:AI51,'[8]МЕТАЛЛОСТРОЙ Авг.'!AH51:AI51,'[9]МЕТАЛЛОСТРОЙ Сент.'!AH51:AI51,'[10]МЕТАЛЛОСТРОЙ Окт.'!AH51:AI51+'[11]МЕТАЛЛОСТРОЙ Нояб.'!AH51:AI51,'[11]МЕТАЛЛОСТРОЙ Нояб.'!AH51:AI51,'[12]МЕТАЛЛОСТРОЙ Дек.'!AH51:AI51)</f>
        <v>0</v>
      </c>
      <c r="AJ65" s="276"/>
      <c r="AK65" s="108">
        <f>SUM('[1]МЕТАЛЛОСТРОЙ Янв.'!AJ51:AK51,'[2]МЕТАЛЛОСТРОЙ Февр.'!AJ51:AK51,'[3]МЕТАЛЛОСТРОЙ Март'!AJ51:AK51,'[4]МЕТАЛЛОСТРОЙ Апр.'!AJ51:AK51,'[5]МЕТАЛЛОСТРОЙ Май'!AJ51:AK51,'[6]МЕТАЛЛОСТРОЙ Июнь'!AJ51:AK51,'[7]МЕТАЛЛОСТРОЙ Июль'!AJ51:AK51,'[8]МЕТАЛЛОСТРОЙ Авг.'!AJ51:AK51,'[9]МЕТАЛЛОСТРОЙ Сент.'!AJ51:AK51,'[10]МЕТАЛЛОСТРОЙ Окт.'!AJ51:AK51+'[11]МЕТАЛЛОСТРОЙ Нояб.'!AJ51:AK51,'[11]МЕТАЛЛОСТРОЙ Нояб.'!AJ51:AK51,'[12]МЕТАЛЛОСТРОЙ Дек.'!AJ51:AK51)</f>
        <v>0</v>
      </c>
      <c r="AL65" s="276"/>
      <c r="AM65" s="108">
        <f>SUM('[1]МЕТАЛЛОСТРОЙ Янв.'!AL51:AM51,'[2]МЕТАЛЛОСТРОЙ Февр.'!AL51:AM51,'[3]МЕТАЛЛОСТРОЙ Март'!AL51:AM51,'[4]МЕТАЛЛОСТРОЙ Апр.'!AL51:AM51,'[5]МЕТАЛЛОСТРОЙ Май'!AL51:AM51,'[6]МЕТАЛЛОСТРОЙ Июнь'!AL51:AM51,'[7]МЕТАЛЛОСТРОЙ Июль'!AL51:AM51,'[8]МЕТАЛЛОСТРОЙ Авг.'!AL51:AM51,'[9]МЕТАЛЛОСТРОЙ Сент.'!AL51:AM51,'[10]МЕТАЛЛОСТРОЙ Окт.'!AL51:AM51+'[11]МЕТАЛЛОСТРОЙ Нояб.'!AL51:AM51,'[11]МЕТАЛЛОСТРОЙ Нояб.'!AL51:AM51,'[12]МЕТАЛЛОСТРОЙ Дек.'!AL51:AM51)</f>
        <v>0</v>
      </c>
      <c r="AN65" s="248">
        <v>4</v>
      </c>
      <c r="AO65" s="108">
        <f>SUM('[1]МЕТАЛЛОСТРОЙ Янв.'!AN51:AO51,'[2]МЕТАЛЛОСТРОЙ Февр.'!AN51:AO51,'[3]МЕТАЛЛОСТРОЙ Март'!AN51:AO51,'[4]МЕТАЛЛОСТРОЙ Апр.'!AN51:AO51,'[5]МЕТАЛЛОСТРОЙ Май'!AN51:AO51,'[6]МЕТАЛЛОСТРОЙ Июнь'!AN51:AO51,'[7]МЕТАЛЛОСТРОЙ Июль'!AN51:AO51,'[8]МЕТАЛЛОСТРОЙ Авг.'!AN51:AO51,'[9]МЕТАЛЛОСТРОЙ Сент.'!AN51:AO51,'[10]МЕТАЛЛОСТРОЙ Окт.'!AN51:AO51+'[11]МЕТАЛЛОСТРОЙ Нояб.'!AN51:AO51,'[11]МЕТАЛЛОСТРОЙ Нояб.'!AN51:AO51,'[12]МЕТАЛЛОСТРОЙ Дек.'!AN51:AO51)</f>
        <v>0</v>
      </c>
      <c r="AP65" s="276"/>
      <c r="AQ65" s="108">
        <f>SUM('[1]МЕТАЛЛОСТРОЙ Янв.'!AP51:AQ51,'[2]МЕТАЛЛОСТРОЙ Февр.'!AP51:AQ51,'[3]МЕТАЛЛОСТРОЙ Март'!AP51:AQ51,'[4]МЕТАЛЛОСТРОЙ Апр.'!AP51:AQ51,'[5]МЕТАЛЛОСТРОЙ Май'!AP51:AQ51,'[6]МЕТАЛЛОСТРОЙ Июнь'!AP51:AQ51,'[7]МЕТАЛЛОСТРОЙ Июль'!AP51:AQ51,'[8]МЕТАЛЛОСТРОЙ Авг.'!AP51:AQ51,'[9]МЕТАЛЛОСТРОЙ Сент.'!AP51:AQ51,'[10]МЕТАЛЛОСТРОЙ Окт.'!AP51:AQ51+'[11]МЕТАЛЛОСТРОЙ Нояб.'!AP51:AQ51,'[11]МЕТАЛЛОСТРОЙ Нояб.'!AP51:AQ51,'[12]МЕТАЛЛОСТРОЙ Дек.'!AP51:AQ51)</f>
        <v>0</v>
      </c>
      <c r="AR65" s="276"/>
      <c r="AS65" s="108">
        <f>SUM('[1]МЕТАЛЛОСТРОЙ Янв.'!AR51:AS51,'[2]МЕТАЛЛОСТРОЙ Февр.'!AR51:AS51,'[3]МЕТАЛЛОСТРОЙ Март'!AR51:AS51,'[4]МЕТАЛЛОСТРОЙ Апр.'!AR51:AS51,'[5]МЕТАЛЛОСТРОЙ Май'!AR51:AS51,'[6]МЕТАЛЛОСТРОЙ Июнь'!AR51:AS51,'[7]МЕТАЛЛОСТРОЙ Июль'!AR51:AS51,'[8]МЕТАЛЛОСТРОЙ Авг.'!AR51:AS51,'[9]МЕТАЛЛОСТРОЙ Сент.'!AR51:AS51,'[10]МЕТАЛЛОСТРОЙ Окт.'!AR51:AS51+'[11]МЕТАЛЛОСТРОЙ Нояб.'!AR51:AS51,'[11]МЕТАЛЛОСТРОЙ Нояб.'!AR51:AS51,'[12]МЕТАЛЛОСТРОЙ Дек.'!AR51:AS51)</f>
        <v>0</v>
      </c>
      <c r="AT65" s="276"/>
      <c r="AU65" s="108">
        <f>SUM('[1]МЕТАЛЛОСТРОЙ Янв.'!AT51:AU51,'[2]МЕТАЛЛОСТРОЙ Февр.'!AT51:AU51,'[3]МЕТАЛЛОСТРОЙ Март'!AT51:AU51,'[4]МЕТАЛЛОСТРОЙ Апр.'!AT51:AU51,'[5]МЕТАЛЛОСТРОЙ Май'!AT51:AU51,'[6]МЕТАЛЛОСТРОЙ Июнь'!AT51:AU51,'[7]МЕТАЛЛОСТРОЙ Июль'!AT51:AU51,'[8]МЕТАЛЛОСТРОЙ Авг.'!AT51:AU51,'[9]МЕТАЛЛОСТРОЙ Сент.'!AT51:AU51,'[10]МЕТАЛЛОСТРОЙ Окт.'!AT51:AU51+'[11]МЕТАЛЛОСТРОЙ Нояб.'!AT51:AU51,'[11]МЕТАЛЛОСТРОЙ Нояб.'!AT51:AU51,'[12]МЕТАЛЛОСТРОЙ Дек.'!AT51:AU51)</f>
        <v>0</v>
      </c>
      <c r="AV65" s="276"/>
      <c r="AW65" s="108">
        <f>SUM('[1]МЕТАЛЛОСТРОЙ Янв.'!AV51:AW51,'[2]МЕТАЛЛОСТРОЙ Февр.'!AV51:AW51,'[3]МЕТАЛЛОСТРОЙ Март'!AV51:AW51,'[4]МЕТАЛЛОСТРОЙ Апр.'!AV51:AW51,'[5]МЕТАЛЛОСТРОЙ Май'!AV51:AW51,'[6]МЕТАЛЛОСТРОЙ Июнь'!AV51:AW51,'[7]МЕТАЛЛОСТРОЙ Июль'!AV51:AW51,'[8]МЕТАЛЛОСТРОЙ Авг.'!AV51:AW51,'[9]МЕТАЛЛОСТРОЙ Сент.'!AV51:AW51,'[10]МЕТАЛЛОСТРОЙ Окт.'!AV51:AW51+'[11]МЕТАЛЛОСТРОЙ Нояб.'!AV51:AW51,'[11]МЕТАЛЛОСТРОЙ Нояб.'!AV51:AW51,'[12]МЕТАЛЛОСТРОЙ Дек.'!AV51:AW51)</f>
        <v>0</v>
      </c>
      <c r="AX65" s="276"/>
      <c r="AY65" s="108">
        <f>SUM('[1]МЕТАЛЛОСТРОЙ Янв.'!AX51:AY51,'[2]МЕТАЛЛОСТРОЙ Февр.'!AX51:AY51,'[3]МЕТАЛЛОСТРОЙ Март'!AX51:AY51,'[4]МЕТАЛЛОСТРОЙ Апр.'!AX51:AY51,'[5]МЕТАЛЛОСТРОЙ Май'!AX51:AY51,'[6]МЕТАЛЛОСТРОЙ Июнь'!AX51:AY51,'[7]МЕТАЛЛОСТРОЙ Июль'!AX51:AY51,'[8]МЕТАЛЛОСТРОЙ Авг.'!AX51:AY51,'[9]МЕТАЛЛОСТРОЙ Сент.'!AX51:AY51,'[10]МЕТАЛЛОСТРОЙ Окт.'!AX51:AY51+'[11]МЕТАЛЛОСТРОЙ Нояб.'!AX51:AY51,'[11]МЕТАЛЛОСТРОЙ Нояб.'!AX51:AY51,'[12]МЕТАЛЛОСТРОЙ Дек.'!AX51:AY51)</f>
        <v>0</v>
      </c>
      <c r="AZ65" s="276"/>
      <c r="BA65" s="108">
        <f>SUM('[1]МЕТАЛЛОСТРОЙ Янв.'!AZ51:BA51,'[2]МЕТАЛЛОСТРОЙ Февр.'!AZ51:BA51,'[3]МЕТАЛЛОСТРОЙ Март'!AZ51:BA51,'[4]МЕТАЛЛОСТРОЙ Апр.'!AZ51:BA51,'[5]МЕТАЛЛОСТРОЙ Май'!AZ51:BA51,'[6]МЕТАЛЛОСТРОЙ Июнь'!AZ51:BA51,'[7]МЕТАЛЛОСТРОЙ Июль'!AZ51:BA51,'[8]МЕТАЛЛОСТРОЙ Авг.'!AZ51:BA51,'[9]МЕТАЛЛОСТРОЙ Сент.'!AZ51:BA51,'[10]МЕТАЛЛОСТРОЙ Окт.'!AZ51:BA51+'[11]МЕТАЛЛОСТРОЙ Нояб.'!AZ51:BA51,'[11]МЕТАЛЛОСТРОЙ Нояб.'!AZ51:BA51,'[12]МЕТАЛЛОСТРОЙ Дек.'!AZ51:BA51)</f>
        <v>0</v>
      </c>
      <c r="BB65" s="276"/>
      <c r="BC65" s="108">
        <f>SUM('[1]МЕТАЛЛОСТРОЙ Янв.'!BB51:BC51,'[2]МЕТАЛЛОСТРОЙ Февр.'!BB51:BC51,'[3]МЕТАЛЛОСТРОЙ Март'!BB51:BC51,'[4]МЕТАЛЛОСТРОЙ Апр.'!BB51:BC51,'[5]МЕТАЛЛОСТРОЙ Май'!BB51:BC51,'[6]МЕТАЛЛОСТРОЙ Июнь'!BB51:BC51,'[7]МЕТАЛЛОСТРОЙ Июль'!BB51:BC51,'[8]МЕТАЛЛОСТРОЙ Авг.'!BB51:BC51,'[9]МЕТАЛЛОСТРОЙ Сент.'!BB51:BC51,'[10]МЕТАЛЛОСТРОЙ Окт.'!BB51:BC51+'[11]МЕТАЛЛОСТРОЙ Нояб.'!BB51:BC51,'[11]МЕТАЛЛОСТРОЙ Нояб.'!BB51:BC51,'[12]МЕТАЛЛОСТРОЙ Дек.'!BB51:BC51)</f>
        <v>0</v>
      </c>
      <c r="BD65" s="276"/>
      <c r="BE65" s="108">
        <f>SUM('[1]МЕТАЛЛОСТРОЙ Янв.'!BD51:BE51,'[2]МЕТАЛЛОСТРОЙ Февр.'!BD51:BE51,'[3]МЕТАЛЛОСТРОЙ Март'!BD51:BE51,'[4]МЕТАЛЛОСТРОЙ Апр.'!BD51:BE51,'[5]МЕТАЛЛОСТРОЙ Май'!BD51:BE51,'[6]МЕТАЛЛОСТРОЙ Июнь'!BD51:BE51,'[7]МЕТАЛЛОСТРОЙ Июль'!BD51:BE51,'[8]МЕТАЛЛОСТРОЙ Авг.'!BD51:BE51,'[9]МЕТАЛЛОСТРОЙ Сент.'!BD51:BE51,'[10]МЕТАЛЛОСТРОЙ Окт.'!BD51:BE51+'[11]МЕТАЛЛОСТРОЙ Нояб.'!BD51:BE51,'[11]МЕТАЛЛОСТРОЙ Нояб.'!BD51:BE51,'[12]МЕТАЛЛОСТРОЙ Дек.'!BD51:BE51)</f>
        <v>0</v>
      </c>
      <c r="BF65" s="276"/>
      <c r="BG65" s="108">
        <f>SUM('[1]МЕТАЛЛОСТРОЙ Янв.'!BF51:BG51,'[2]МЕТАЛЛОСТРОЙ Февр.'!BF51:BG51,'[3]МЕТАЛЛОСТРОЙ Март'!BF51:BG51,'[4]МЕТАЛЛОСТРОЙ Апр.'!BF51:BG51,'[5]МЕТАЛЛОСТРОЙ Май'!BF51:BG51,'[6]МЕТАЛЛОСТРОЙ Июнь'!BF51:BG51,'[7]МЕТАЛЛОСТРОЙ Июль'!BF51:BG51,'[8]МЕТАЛЛОСТРОЙ Авг.'!BF51:BG51,'[9]МЕТАЛЛОСТРОЙ Сент.'!BF51:BG51,'[10]МЕТАЛЛОСТРОЙ Окт.'!BF51:BG51+'[11]МЕТАЛЛОСТРОЙ Нояб.'!BF51:BG51,'[11]МЕТАЛЛОСТРОЙ Нояб.'!BF51:BG51,'[12]МЕТАЛЛОСТРОЙ Дек.'!BF51:BG51)</f>
        <v>0</v>
      </c>
      <c r="BH65" s="276"/>
      <c r="BI65" s="108">
        <f>SUM('[1]МЕТАЛЛОСТРОЙ Янв.'!BH51:BI51,'[2]МЕТАЛЛОСТРОЙ Февр.'!BH51:BI51,'[3]МЕТАЛЛОСТРОЙ Март'!BH51:BI51,'[4]МЕТАЛЛОСТРОЙ Апр.'!BH51:BI51,'[5]МЕТАЛЛОСТРОЙ Май'!BH51:BI51,'[6]МЕТАЛЛОСТРОЙ Июнь'!BH51:BI51,'[7]МЕТАЛЛОСТРОЙ Июль'!BH51:BI51,'[8]МЕТАЛЛОСТРОЙ Авг.'!BH51:BI51,'[9]МЕТАЛЛОСТРОЙ Сент.'!BH51:BI51,'[10]МЕТАЛЛОСТРОЙ Окт.'!BH51:BI51+'[11]МЕТАЛЛОСТРОЙ Нояб.'!BH51:BI51,'[11]МЕТАЛЛОСТРОЙ Нояб.'!BH51:BI51,'[12]МЕТАЛЛОСТРОЙ Дек.'!BH51:BI51)</f>
        <v>0</v>
      </c>
      <c r="BJ65" s="276"/>
      <c r="BK65" s="108">
        <f>SUM('[1]МЕТАЛЛОСТРОЙ Янв.'!BJ51:BK51,'[2]МЕТАЛЛОСТРОЙ Февр.'!BJ51:BK51,'[3]МЕТАЛЛОСТРОЙ Март'!BJ51:BK51,'[4]МЕТАЛЛОСТРОЙ Апр.'!BJ51:BK51,'[5]МЕТАЛЛОСТРОЙ Май'!BJ51:BK51,'[6]МЕТАЛЛОСТРОЙ Июнь'!BJ51:BK51,'[7]МЕТАЛЛОСТРОЙ Июль'!BJ51:BK51,'[8]МЕТАЛЛОСТРОЙ Авг.'!BJ51:BK51,'[9]МЕТАЛЛОСТРОЙ Сент.'!BJ51:BK51,'[10]МЕТАЛЛОСТРОЙ Окт.'!BJ51:BK51+'[11]МЕТАЛЛОСТРОЙ Нояб.'!BJ51:BK51,'[11]МЕТАЛЛОСТРОЙ Нояб.'!BJ51:BK51,'[12]МЕТАЛЛОСТРОЙ Дек.'!BJ51:BK51)</f>
        <v>0</v>
      </c>
      <c r="BL65" s="276"/>
      <c r="BM65" s="108">
        <f>SUM('[1]МЕТАЛЛОСТРОЙ Янв.'!BL51:BM51,'[2]МЕТАЛЛОСТРОЙ Февр.'!BL51:BM51,'[3]МЕТАЛЛОСТРОЙ Март'!BL51:BM51,'[4]МЕТАЛЛОСТРОЙ Апр.'!BL51:BM51,'[5]МЕТАЛЛОСТРОЙ Май'!BL51:BM51,'[6]МЕТАЛЛОСТРОЙ Июнь'!BL51:BM51,'[7]МЕТАЛЛОСТРОЙ Июль'!BL51:BM51,'[8]МЕТАЛЛОСТРОЙ Авг.'!BL51:BM51,'[9]МЕТАЛЛОСТРОЙ Сент.'!BL51:BM51,'[10]МЕТАЛЛОСТРОЙ Окт.'!BL51:BM51+'[11]МЕТАЛЛОСТРОЙ Нояб.'!BL51:BM51,'[11]МЕТАЛЛОСТРОЙ Нояб.'!BL51:BM51,'[12]МЕТАЛЛОСТРОЙ Дек.'!BL51:BM51)</f>
        <v>0</v>
      </c>
      <c r="BN65" s="276"/>
      <c r="BO65" s="108">
        <f>SUM('[1]МЕТАЛЛОСТРОЙ Янв.'!BN51:BO51,'[2]МЕТАЛЛОСТРОЙ Февр.'!BN51:BO51,'[3]МЕТАЛЛОСТРОЙ Март'!BN51:BO51,'[4]МЕТАЛЛОСТРОЙ Апр.'!BN51:BO51,'[5]МЕТАЛЛОСТРОЙ Май'!BN51:BO51,'[6]МЕТАЛЛОСТРОЙ Июнь'!BN51:BO51,'[7]МЕТАЛЛОСТРОЙ Июль'!BN51:BO51,'[8]МЕТАЛЛОСТРОЙ Авг.'!BN51:BO51,'[9]МЕТАЛЛОСТРОЙ Сент.'!BN51:BO51,'[10]МЕТАЛЛОСТРОЙ Окт.'!BN51:BO51+'[11]МЕТАЛЛОСТРОЙ Нояб.'!BN51:BO51,'[11]МЕТАЛЛОСТРОЙ Нояб.'!BN51:BO51,'[12]МЕТАЛЛОСТРОЙ Дек.'!BN51:BO51)</f>
        <v>0</v>
      </c>
      <c r="BP65" s="276"/>
      <c r="BQ65" s="108">
        <f>SUM('[1]МЕТАЛЛОСТРОЙ Янв.'!BP51:BQ51,'[2]МЕТАЛЛОСТРОЙ Февр.'!BP51:BQ51,'[3]МЕТАЛЛОСТРОЙ Март'!BP51:BQ51,'[4]МЕТАЛЛОСТРОЙ Апр.'!BP51:BQ51,'[5]МЕТАЛЛОСТРОЙ Май'!BP51:BQ51,'[6]МЕТАЛЛОСТРОЙ Июнь'!BP51:BQ51,'[7]МЕТАЛЛОСТРОЙ Июль'!BP51:BQ51,'[8]МЕТАЛЛОСТРОЙ Авг.'!BP51:BQ51,'[9]МЕТАЛЛОСТРОЙ Сент.'!BP51:BQ51,'[10]МЕТАЛЛОСТРОЙ Окт.'!BP51:BQ51+'[11]МЕТАЛЛОСТРОЙ Нояб.'!BP51:BQ51,'[11]МЕТАЛЛОСТРОЙ Нояб.'!BP51:BQ51,'[12]МЕТАЛЛОСТРОЙ Дек.'!BP51:BQ51)</f>
        <v>0</v>
      </c>
      <c r="BR65" s="276"/>
      <c r="BS65" s="108">
        <f>SUM('[1]МЕТАЛЛОСТРОЙ Янв.'!BR51:BS51,'[2]МЕТАЛЛОСТРОЙ Февр.'!BR51:BS51,'[3]МЕТАЛЛОСТРОЙ Март'!BR51:BS51,'[4]МЕТАЛЛОСТРОЙ Апр.'!BR51:BS51,'[5]МЕТАЛЛОСТРОЙ Май'!BR51:BS51,'[6]МЕТАЛЛОСТРОЙ Июнь'!BR51:BS51,'[7]МЕТАЛЛОСТРОЙ Июль'!BR51:BS51,'[8]МЕТАЛЛОСТРОЙ Авг.'!BR51:BS51,'[9]МЕТАЛЛОСТРОЙ Сент.'!BR51:BS51,'[10]МЕТАЛЛОСТРОЙ Окт.'!BR51:BS51+'[11]МЕТАЛЛОСТРОЙ Нояб.'!BR51:BS51,'[11]МЕТАЛЛОСТРОЙ Нояб.'!BR51:BS51,'[12]МЕТАЛЛОСТРОЙ Дек.'!BR51:BS51)</f>
        <v>0</v>
      </c>
      <c r="BT65" s="276"/>
      <c r="BU65" s="108">
        <f>SUM('[1]МЕТАЛЛОСТРОЙ Янв.'!BT51:BU51,'[2]МЕТАЛЛОСТРОЙ Февр.'!BT51:BU51,'[3]МЕТАЛЛОСТРОЙ Март'!BT51:BU51,'[4]МЕТАЛЛОСТРОЙ Апр.'!BT51:BU51,'[5]МЕТАЛЛОСТРОЙ Май'!BT51:BU51,'[6]МЕТАЛЛОСТРОЙ Июнь'!BT51:BU51,'[7]МЕТАЛЛОСТРОЙ Июль'!BT51:BU51,'[8]МЕТАЛЛОСТРОЙ Авг.'!BT51:BU51,'[9]МЕТАЛЛОСТРОЙ Сент.'!BT51:BU51,'[10]МЕТАЛЛОСТРОЙ Окт.'!BT51:BU51+'[11]МЕТАЛЛОСТРОЙ Нояб.'!BT51:BU51,'[11]МЕТАЛЛОСТРОЙ Нояб.'!BT51:BU51,'[12]МЕТАЛЛОСТРОЙ Дек.'!BT51:BU51)</f>
        <v>1</v>
      </c>
      <c r="BV65" s="276"/>
      <c r="BW65" s="108">
        <f>SUM('[1]МЕТАЛЛОСТРОЙ Янв.'!BV51:BW51,'[2]МЕТАЛЛОСТРОЙ Февр.'!BV51:BW51,'[3]МЕТАЛЛОСТРОЙ Март'!BV51:BW51,'[4]МЕТАЛЛОСТРОЙ Апр.'!BV51:BW51,'[5]МЕТАЛЛОСТРОЙ Май'!BV51:BW51,'[6]МЕТАЛЛОСТРОЙ Июнь'!BV51:BW51,'[7]МЕТАЛЛОСТРОЙ Июль'!BV51:BW51,'[8]МЕТАЛЛОСТРОЙ Авг.'!BV51:BW51,'[9]МЕТАЛЛОСТРОЙ Сент.'!BV51:BW51,'[10]МЕТАЛЛОСТРОЙ Окт.'!BV51:BW51+'[11]МЕТАЛЛОСТРОЙ Нояб.'!BV51:BW51,'[11]МЕТАЛЛОСТРОЙ Нояб.'!BV51:BW51,'[12]МЕТАЛЛОСТРОЙ Дек.'!BV51:BW51)</f>
        <v>0</v>
      </c>
      <c r="BX65" s="276"/>
      <c r="BY65" s="108">
        <f>SUM('[1]МЕТАЛЛОСТРОЙ Янв.'!BX51:BY51,'[2]МЕТАЛЛОСТРОЙ Февр.'!BX51:BY51,'[3]МЕТАЛЛОСТРОЙ Март'!BX51:BY51,'[4]МЕТАЛЛОСТРОЙ Апр.'!BX51:BY51,'[5]МЕТАЛЛОСТРОЙ Май'!BX51:BY51,'[6]МЕТАЛЛОСТРОЙ Июнь'!BX51:BY51,'[7]МЕТАЛЛОСТРОЙ Июль'!BX51:BY51,'[8]МЕТАЛЛОСТРОЙ Авг.'!BX51:BY51,'[9]МЕТАЛЛОСТРОЙ Сент.'!BX51:BY51,'[10]МЕТАЛЛОСТРОЙ Окт.'!BX51:BY51+'[11]МЕТАЛЛОСТРОЙ Нояб.'!BX51:BY51,'[11]МЕТАЛЛОСТРОЙ Нояб.'!BX51:BY51,'[12]МЕТАЛЛОСТРОЙ Дек.'!BX51:BY51)</f>
        <v>0</v>
      </c>
      <c r="BZ65" s="276"/>
      <c r="CA65" s="108">
        <f>SUM('[1]МЕТАЛЛОСТРОЙ Янв.'!BZ51:CA51,'[2]МЕТАЛЛОСТРОЙ Февр.'!BZ51:CA51,'[3]МЕТАЛЛОСТРОЙ Март'!BZ51:CA51,'[4]МЕТАЛЛОСТРОЙ Апр.'!BZ51:CA51,'[5]МЕТАЛЛОСТРОЙ Май'!BZ51:CA51,'[6]МЕТАЛЛОСТРОЙ Июнь'!BZ51:CA51,'[7]МЕТАЛЛОСТРОЙ Июль'!BZ51:CA51,'[8]МЕТАЛЛОСТРОЙ Авг.'!BZ51:CA51,'[9]МЕТАЛЛОСТРОЙ Сент.'!BZ51:CA51,'[10]МЕТАЛЛОСТРОЙ Окт.'!BZ51:CA51+'[11]МЕТАЛЛОСТРОЙ Нояб.'!BZ51:CA51,'[11]МЕТАЛЛОСТРОЙ Нояб.'!BZ51:CA51,'[12]МЕТАЛЛОСТРОЙ Дек.'!BZ51:CA51)</f>
        <v>0</v>
      </c>
      <c r="CB65" s="276"/>
      <c r="CC65" s="108">
        <f>SUM('[1]МЕТАЛЛОСТРОЙ Янв.'!CB51:CC51,'[2]МЕТАЛЛОСТРОЙ Февр.'!CB51:CC51,'[3]МЕТАЛЛОСТРОЙ Март'!CB51:CC51,'[4]МЕТАЛЛОСТРОЙ Апр.'!CB51:CC51,'[5]МЕТАЛЛОСТРОЙ Май'!CB51:CC51,'[6]МЕТАЛЛОСТРОЙ Июнь'!CB51:CC51,'[7]МЕТАЛЛОСТРОЙ Июль'!CB51:CC51,'[8]МЕТАЛЛОСТРОЙ Авг.'!CB51:CC51,'[9]МЕТАЛЛОСТРОЙ Сент.'!CB51:CC51,'[10]МЕТАЛЛОСТРОЙ Окт.'!CB51:CC51+'[11]МЕТАЛЛОСТРОЙ Нояб.'!CB51:CC51,'[11]МЕТАЛЛОСТРОЙ Нояб.'!CB51:CC51,'[12]МЕТАЛЛОСТРОЙ Дек.'!CB51:CC51)</f>
        <v>0</v>
      </c>
      <c r="CD65" s="276"/>
      <c r="CE65" s="108">
        <f>SUM('[1]МЕТАЛЛОСТРОЙ Янв.'!CD51:CE51,'[2]МЕТАЛЛОСТРОЙ Февр.'!CD51:CE51,'[3]МЕТАЛЛОСТРОЙ Март'!CD51:CE51,'[4]МЕТАЛЛОСТРОЙ Апр.'!CD51:CE51,'[5]МЕТАЛЛОСТРОЙ Май'!CD51:CE51,'[6]МЕТАЛЛОСТРОЙ Июнь'!CD51:CE51,'[7]МЕТАЛЛОСТРОЙ Июль'!CD51:CE51,'[8]МЕТАЛЛОСТРОЙ Авг.'!CD51:CE51,'[9]МЕТАЛЛОСТРОЙ Сент.'!CD51:CE51,'[10]МЕТАЛЛОСТРОЙ Окт.'!CD51:CE51+'[11]МЕТАЛЛОСТРОЙ Нояб.'!CD51:CE51,'[11]МЕТАЛЛОСТРОЙ Нояб.'!CD51:CE51,'[12]МЕТАЛЛОСТРОЙ Дек.'!CD51:CE51)</f>
        <v>0</v>
      </c>
      <c r="CF65" s="276"/>
      <c r="CG65" s="108">
        <f>SUM('[1]МЕТАЛЛОСТРОЙ Янв.'!CF51:CG51,'[2]МЕТАЛЛОСТРОЙ Февр.'!CF51:CG51,'[3]МЕТАЛЛОСТРОЙ Март'!CF51:CG51,'[4]МЕТАЛЛОСТРОЙ Апр.'!CF51:CG51,'[5]МЕТАЛЛОСТРОЙ Май'!CF51:CG51,'[6]МЕТАЛЛОСТРОЙ Июнь'!CF51:CG51,'[7]МЕТАЛЛОСТРОЙ Июль'!CF51:CG51,'[8]МЕТАЛЛОСТРОЙ Авг.'!CF51:CG51,'[9]МЕТАЛЛОСТРОЙ Сент.'!CF51:CG51,'[10]МЕТАЛЛОСТРОЙ Окт.'!CF51:CG51+'[11]МЕТАЛЛОСТРОЙ Нояб.'!CF51:CG51,'[11]МЕТАЛЛОСТРОЙ Нояб.'!CF51:CG51,'[12]МЕТАЛЛОСТРОЙ Дек.'!CF51:CG51)</f>
        <v>0</v>
      </c>
      <c r="CH65" s="276"/>
      <c r="CI65" s="108">
        <f>SUM('[1]МЕТАЛЛОСТРОЙ Янв.'!CH51:CI51,'[2]МЕТАЛЛОСТРОЙ Февр.'!CH51:CI51,'[3]МЕТАЛЛОСТРОЙ Март'!CH51:CI51,'[4]МЕТАЛЛОСТРОЙ Апр.'!CH51:CI51,'[5]МЕТАЛЛОСТРОЙ Май'!CH51:CI51,'[6]МЕТАЛЛОСТРОЙ Июнь'!CH51:CI51,'[7]МЕТАЛЛОСТРОЙ Июль'!CH51:CI51,'[8]МЕТАЛЛОСТРОЙ Авг.'!CH51:CI51,'[9]МЕТАЛЛОСТРОЙ Сент.'!CH51:CI51,'[10]МЕТАЛЛОСТРОЙ Окт.'!CH51:CI51+'[11]МЕТАЛЛОСТРОЙ Нояб.'!CH51:CI51,'[11]МЕТАЛЛОСТРОЙ Нояб.'!CH51:CI51,'[12]МЕТАЛЛОСТРОЙ Дек.'!CH51:CI51)</f>
        <v>0</v>
      </c>
      <c r="CJ65" s="276"/>
      <c r="CK65" s="108">
        <f>SUM('[1]МЕТАЛЛОСТРОЙ Янв.'!CJ51:CK51,'[2]МЕТАЛЛОСТРОЙ Февр.'!CJ51:CK51,'[3]МЕТАЛЛОСТРОЙ Март'!CJ51:CK51,'[4]МЕТАЛЛОСТРОЙ Апр.'!CJ51:CK51,'[5]МЕТАЛЛОСТРОЙ Май'!CJ51:CK51,'[6]МЕТАЛЛОСТРОЙ Июнь'!CJ51:CK51,'[7]МЕТАЛЛОСТРОЙ Июль'!CJ51:CK51,'[8]МЕТАЛЛОСТРОЙ Авг.'!CJ51:CK51,'[9]МЕТАЛЛОСТРОЙ Сент.'!CJ51:CK51,'[10]МЕТАЛЛОСТРОЙ Окт.'!CJ51:CK51+'[11]МЕТАЛЛОСТРОЙ Нояб.'!CJ51:CK51,'[11]МЕТАЛЛОСТРОЙ Нояб.'!CJ51:CK51,'[12]МЕТАЛЛОСТРОЙ Дек.'!CJ51:CK51)</f>
        <v>0</v>
      </c>
      <c r="CL65" s="276"/>
      <c r="CM65" s="108">
        <f>SUM('[1]МЕТАЛЛОСТРОЙ Янв.'!CL51:CM51,'[2]МЕТАЛЛОСТРОЙ Февр.'!CL51:CM51,'[3]МЕТАЛЛОСТРОЙ Март'!CL51:CM51,'[4]МЕТАЛЛОСТРОЙ Апр.'!CL51:CM51,'[5]МЕТАЛЛОСТРОЙ Май'!CL51:CM51,'[6]МЕТАЛЛОСТРОЙ Июнь'!CL51:CM51,'[7]МЕТАЛЛОСТРОЙ Июль'!CL51:CM51,'[8]МЕТАЛЛОСТРОЙ Авг.'!CL51:CM51,'[9]МЕТАЛЛОСТРОЙ Сент.'!CL51:CM51,'[10]МЕТАЛЛОСТРОЙ Окт.'!CL51:CM51+'[11]МЕТАЛЛОСТРОЙ Нояб.'!CL51:CM51,'[11]МЕТАЛЛОСТРОЙ Нояб.'!CL51:CM51,'[12]МЕТАЛЛОСТРОЙ Дек.'!CL51:CM51)</f>
        <v>0</v>
      </c>
      <c r="CN65" s="276"/>
      <c r="CO65" s="108">
        <f>SUM('[1]МЕТАЛЛОСТРОЙ Янв.'!CN51:CO51,'[2]МЕТАЛЛОСТРОЙ Февр.'!CN51:CO51,'[3]МЕТАЛЛОСТРОЙ Март'!CN51:CO51,'[4]МЕТАЛЛОСТРОЙ Апр.'!CN51:CO51,'[5]МЕТАЛЛОСТРОЙ Май'!CN51:CO51,'[6]МЕТАЛЛОСТРОЙ Июнь'!CN51:CO51,'[7]МЕТАЛЛОСТРОЙ Июль'!CN51:CO51,'[8]МЕТАЛЛОСТРОЙ Авг.'!CN51:CO51,'[9]МЕТАЛЛОСТРОЙ Сент.'!CN51:CO51,'[10]МЕТАЛЛОСТРОЙ Окт.'!CN51:CO51+'[11]МЕТАЛЛОСТРОЙ Нояб.'!CN51:CO51,'[11]МЕТАЛЛОСТРОЙ Нояб.'!CN51:CO51,'[12]МЕТАЛЛОСТРОЙ Дек.'!CN51:CO51)</f>
        <v>0</v>
      </c>
      <c r="CP65" s="79"/>
      <c r="CQ65" s="79"/>
      <c r="CR65" s="79"/>
    </row>
    <row r="66" spans="1:96" ht="15.9" customHeight="1" x14ac:dyDescent="0.3">
      <c r="A66" s="380"/>
      <c r="B66" s="447"/>
      <c r="C66" s="7" t="s">
        <v>5</v>
      </c>
      <c r="D66" s="276"/>
      <c r="E66" s="108">
        <f>SUM('[1]МЕТАЛЛОСТРОЙ Янв.'!D52:E52,'[2]МЕТАЛЛОСТРОЙ Февр.'!D52:E52,'[3]МЕТАЛЛОСТРОЙ Март'!D52:E52,'[4]МЕТАЛЛОСТРОЙ Апр.'!D52:E52,'[5]МЕТАЛЛОСТРОЙ Май'!D52:E52,'[6]МЕТАЛЛОСТРОЙ Июнь'!D52:E52,'[7]МЕТАЛЛОСТРОЙ Июль'!D52:E52,'[8]МЕТАЛЛОСТРОЙ Авг.'!D52:E52,'[9]МЕТАЛЛОСТРОЙ Сент.'!D52:E52,'[10]МЕТАЛЛОСТРОЙ Окт.'!D52:E52+'[11]МЕТАЛЛОСТРОЙ Нояб.'!D52:E52,'[11]МЕТАЛЛОСТРОЙ Нояб.'!D52:E52,'[12]МЕТАЛЛОСТРОЙ Дек.'!D52:E52)</f>
        <v>0</v>
      </c>
      <c r="F66" s="276"/>
      <c r="G66" s="108">
        <f>SUM('[1]МЕТАЛЛОСТРОЙ Янв.'!F52:G52,'[2]МЕТАЛЛОСТРОЙ Февр.'!F52:G52,'[3]МЕТАЛЛОСТРОЙ Март'!F52:G52,'[4]МЕТАЛЛОСТРОЙ Апр.'!F52:G52,'[5]МЕТАЛЛОСТРОЙ Май'!F52:G52,'[6]МЕТАЛЛОСТРОЙ Июнь'!F52:G52,'[7]МЕТАЛЛОСТРОЙ Июль'!F52:G52,'[8]МЕТАЛЛОСТРОЙ Авг.'!F52:G52,'[9]МЕТАЛЛОСТРОЙ Сент.'!F52:G52,'[10]МЕТАЛЛОСТРОЙ Окт.'!F52:G52+'[11]МЕТАЛЛОСТРОЙ Нояб.'!F52:G52,'[11]МЕТАЛЛОСТРОЙ Нояб.'!F52:G52,'[12]МЕТАЛЛОСТРОЙ Дек.'!F52:G52)</f>
        <v>0</v>
      </c>
      <c r="H66" s="276"/>
      <c r="I66" s="108">
        <f>SUM('[1]МЕТАЛЛОСТРОЙ Янв.'!H52:I52,'[2]МЕТАЛЛОСТРОЙ Февр.'!H52:I52,'[3]МЕТАЛЛОСТРОЙ Март'!H52:I52,'[4]МЕТАЛЛОСТРОЙ Апр.'!H52:I52,'[5]МЕТАЛЛОСТРОЙ Май'!H52:I52,'[6]МЕТАЛЛОСТРОЙ Июнь'!H52:I52,'[7]МЕТАЛЛОСТРОЙ Июль'!H52:I52,'[8]МЕТАЛЛОСТРОЙ Авг.'!H52:I52,'[9]МЕТАЛЛОСТРОЙ Сент.'!H52:I52,'[10]МЕТАЛЛОСТРОЙ Окт.'!H52:I52+'[11]МЕТАЛЛОСТРОЙ Нояб.'!H52:I52,'[11]МЕТАЛЛОСТРОЙ Нояб.'!H52:I52,'[12]МЕТАЛЛОСТРОЙ Дек.'!H52:I52)</f>
        <v>0</v>
      </c>
      <c r="J66" s="276"/>
      <c r="K66" s="108">
        <f>SUM('[1]МЕТАЛЛОСТРОЙ Янв.'!J52:K52,'[2]МЕТАЛЛОСТРОЙ Февр.'!J52:K52,'[3]МЕТАЛЛОСТРОЙ Март'!J52:K52,'[4]МЕТАЛЛОСТРОЙ Апр.'!J52:K52,'[5]МЕТАЛЛОСТРОЙ Май'!J52:K52,'[6]МЕТАЛЛОСТРОЙ Июнь'!J52:K52,'[7]МЕТАЛЛОСТРОЙ Июль'!J52:K52,'[8]МЕТАЛЛОСТРОЙ Авг.'!J52:K52,'[9]МЕТАЛЛОСТРОЙ Сент.'!J52:K52,'[10]МЕТАЛЛОСТРОЙ Окт.'!J52:K52+'[11]МЕТАЛЛОСТРОЙ Нояб.'!J52:K52,'[11]МЕТАЛЛОСТРОЙ Нояб.'!J52:K52,'[12]МЕТАЛЛОСТРОЙ Дек.'!J52:K52)</f>
        <v>0</v>
      </c>
      <c r="L66" s="276"/>
      <c r="M66" s="108">
        <f>SUM('[1]МЕТАЛЛОСТРОЙ Янв.'!L52:M52,'[2]МЕТАЛЛОСТРОЙ Февр.'!L52:M52,'[3]МЕТАЛЛОСТРОЙ Март'!L52:M52,'[4]МЕТАЛЛОСТРОЙ Апр.'!L52:M52,'[5]МЕТАЛЛОСТРОЙ Май'!L52:M52,'[6]МЕТАЛЛОСТРОЙ Июнь'!L52:M52,'[7]МЕТАЛЛОСТРОЙ Июль'!L52:M52,'[8]МЕТАЛЛОСТРОЙ Авг.'!L52:M52,'[9]МЕТАЛЛОСТРОЙ Сент.'!L52:M52,'[10]МЕТАЛЛОСТРОЙ Окт.'!L52:M52+'[11]МЕТАЛЛОСТРОЙ Нояб.'!L52:M52,'[11]МЕТАЛЛОСТРОЙ Нояб.'!L52:M52,'[12]МЕТАЛЛОСТРОЙ Дек.'!L52:M52)</f>
        <v>0</v>
      </c>
      <c r="N66" s="276"/>
      <c r="O66" s="108">
        <f>SUM('[1]МЕТАЛЛОСТРОЙ Янв.'!N52:O52,'[2]МЕТАЛЛОСТРОЙ Февр.'!N52:O52,'[3]МЕТАЛЛОСТРОЙ Март'!N52:O52,'[4]МЕТАЛЛОСТРОЙ Апр.'!N52:O52,'[5]МЕТАЛЛОСТРОЙ Май'!N52:O52,'[6]МЕТАЛЛОСТРОЙ Июнь'!N52:O52,'[7]МЕТАЛЛОСТРОЙ Июль'!N52:O52,'[8]МЕТАЛЛОСТРОЙ Авг.'!N52:O52,'[9]МЕТАЛЛОСТРОЙ Сент.'!N52:O52,'[10]МЕТАЛЛОСТРОЙ Окт.'!N52:O52+'[11]МЕТАЛЛОСТРОЙ Нояб.'!N52:O52,'[11]МЕТАЛЛОСТРОЙ Нояб.'!N52:O52,'[12]МЕТАЛЛОСТРОЙ Дек.'!N52:O52)</f>
        <v>0</v>
      </c>
      <c r="P66" s="248">
        <v>80</v>
      </c>
      <c r="Q66" s="108">
        <f>SUM('[1]МЕТАЛЛОСТРОЙ Янв.'!P52:Q52,'[2]МЕТАЛЛОСТРОЙ Февр.'!P52:Q52,'[3]МЕТАЛЛОСТРОЙ Март'!P52:Q52,'[4]МЕТАЛЛОСТРОЙ Апр.'!P52:Q52,'[5]МЕТАЛЛОСТРОЙ Май'!P52:Q52,'[6]МЕТАЛЛОСТРОЙ Июнь'!P52:Q52,'[7]МЕТАЛЛОСТРОЙ Июль'!P52:Q52,'[8]МЕТАЛЛОСТРОЙ Авг.'!P52:Q52,'[9]МЕТАЛЛОСТРОЙ Сент.'!P52:Q52,'[10]МЕТАЛЛОСТРОЙ Окт.'!P52:Q52+'[11]МЕТАЛЛОСТРОЙ Нояб.'!P52:Q52,'[11]МЕТАЛЛОСТРОЙ Нояб.'!P52:Q52,'[12]МЕТАЛЛОСТРОЙ Дек.'!P52:Q52)</f>
        <v>0</v>
      </c>
      <c r="R66" s="276"/>
      <c r="S66" s="108">
        <f>SUM('[1]МЕТАЛЛОСТРОЙ Янв.'!R52:S52,'[2]МЕТАЛЛОСТРОЙ Февр.'!R52:S52,'[3]МЕТАЛЛОСТРОЙ Март'!R52:S52,'[4]МЕТАЛЛОСТРОЙ Апр.'!R52:S52,'[5]МЕТАЛЛОСТРОЙ Май'!R52:S52,'[6]МЕТАЛЛОСТРОЙ Июнь'!R52:S52,'[7]МЕТАЛЛОСТРОЙ Июль'!R52:S52,'[8]МЕТАЛЛОСТРОЙ Авг.'!R52:S52,'[9]МЕТАЛЛОСТРОЙ Сент.'!R52:S52,'[10]МЕТАЛЛОСТРОЙ Окт.'!R52:S52+'[11]МЕТАЛЛОСТРОЙ Нояб.'!R52:S52,'[11]МЕТАЛЛОСТРОЙ Нояб.'!R52:S52,'[12]МЕТАЛЛОСТРОЙ Дек.'!R52:S52)</f>
        <v>0</v>
      </c>
      <c r="T66" s="276"/>
      <c r="U66" s="108">
        <f>SUM('[1]МЕТАЛЛОСТРОЙ Янв.'!T52:U52,'[2]МЕТАЛЛОСТРОЙ Февр.'!T52:U52,'[3]МЕТАЛЛОСТРОЙ Март'!T52:U52,'[4]МЕТАЛЛОСТРОЙ Апр.'!T52:U52,'[5]МЕТАЛЛОСТРОЙ Май'!T52:U52,'[6]МЕТАЛЛОСТРОЙ Июнь'!T52:U52,'[7]МЕТАЛЛОСТРОЙ Июль'!T52:U52,'[8]МЕТАЛЛОСТРОЙ Авг.'!T52:U52,'[9]МЕТАЛЛОСТРОЙ Сент.'!T52:U52,'[10]МЕТАЛЛОСТРОЙ Окт.'!T52:U52+'[11]МЕТАЛЛОСТРОЙ Нояб.'!T52:U52,'[11]МЕТАЛЛОСТРОЙ Нояб.'!T52:U52,'[12]МЕТАЛЛОСТРОЙ Дек.'!T52:U52)</f>
        <v>1.306</v>
      </c>
      <c r="V66" s="276"/>
      <c r="W66" s="108">
        <f>SUM('[1]МЕТАЛЛОСТРОЙ Янв.'!V52:W52,'[2]МЕТАЛЛОСТРОЙ Февр.'!V52:W52,'[3]МЕТАЛЛОСТРОЙ Март'!V52:W52,'[4]МЕТАЛЛОСТРОЙ Апр.'!V52:W52,'[5]МЕТАЛЛОСТРОЙ Май'!V52:W52,'[6]МЕТАЛЛОСТРОЙ Июнь'!V52:W52,'[7]МЕТАЛЛОСТРОЙ Июль'!V52:W52,'[8]МЕТАЛЛОСТРОЙ Авг.'!V52:W52,'[9]МЕТАЛЛОСТРОЙ Сент.'!V52:W52,'[10]МЕТАЛЛОСТРОЙ Окт.'!V52:W52+'[11]МЕТАЛЛОСТРОЙ Нояб.'!V52:W52,'[11]МЕТАЛЛОСТРОЙ Нояб.'!V52:W52,'[12]МЕТАЛЛОСТРОЙ Дек.'!V52:W52)</f>
        <v>0</v>
      </c>
      <c r="X66" s="248">
        <v>80</v>
      </c>
      <c r="Y66" s="108">
        <f>SUM('[1]МЕТАЛЛОСТРОЙ Янв.'!X52:Y52,'[2]МЕТАЛЛОСТРОЙ Февр.'!X52:Y52,'[3]МЕТАЛЛОСТРОЙ Март'!X52:Y52,'[4]МЕТАЛЛОСТРОЙ Апр.'!X52:Y52,'[5]МЕТАЛЛОСТРОЙ Май'!X52:Y52,'[6]МЕТАЛЛОСТРОЙ Июнь'!X52:Y52,'[7]МЕТАЛЛОСТРОЙ Июль'!X52:Y52,'[8]МЕТАЛЛОСТРОЙ Авг.'!X52:Y52,'[9]МЕТАЛЛОСТРОЙ Сент.'!X52:Y52,'[10]МЕТАЛЛОСТРОЙ Окт.'!X52:Y52+'[11]МЕТАЛЛОСТРОЙ Нояб.'!X52:Y52,'[11]МЕТАЛЛОСТРОЙ Нояб.'!X52:Y52,'[12]МЕТАЛЛОСТРОЙ Дек.'!X52:Y52)</f>
        <v>0</v>
      </c>
      <c r="Z66" s="276"/>
      <c r="AA66" s="108">
        <f>SUM('[1]МЕТАЛЛОСТРОЙ Янв.'!Z52:AA52,'[2]МЕТАЛЛОСТРОЙ Февр.'!Z52:AA52,'[3]МЕТАЛЛОСТРОЙ Март'!Z52:AA52,'[4]МЕТАЛЛОСТРОЙ Апр.'!Z52:AA52,'[5]МЕТАЛЛОСТРОЙ Май'!Z52:AA52,'[6]МЕТАЛЛОСТРОЙ Июнь'!Z52:AA52,'[7]МЕТАЛЛОСТРОЙ Июль'!Z52:AA52,'[8]МЕТАЛЛОСТРОЙ Авг.'!Z52:AA52,'[9]МЕТАЛЛОСТРОЙ Сент.'!Z52:AA52,'[10]МЕТАЛЛОСТРОЙ Окт.'!Z52:AA52+'[11]МЕТАЛЛОСТРОЙ Нояб.'!Z52:AA52,'[11]МЕТАЛЛОСТРОЙ Нояб.'!Z52:AA52,'[12]МЕТАЛЛОСТРОЙ Дек.'!Z52:AA52)</f>
        <v>0</v>
      </c>
      <c r="AB66" s="248">
        <v>40</v>
      </c>
      <c r="AC66" s="108">
        <f>SUM('[1]МЕТАЛЛОСТРОЙ Янв.'!AB52:AC52,'[2]МЕТАЛЛОСТРОЙ Февр.'!AB52:AC52,'[3]МЕТАЛЛОСТРОЙ Март'!AB52:AC52,'[4]МЕТАЛЛОСТРОЙ Апр.'!AB52:AC52,'[5]МЕТАЛЛОСТРОЙ Май'!AB52:AC52,'[6]МЕТАЛЛОСТРОЙ Июнь'!AB52:AC52,'[7]МЕТАЛЛОСТРОЙ Июль'!AB52:AC52,'[8]МЕТАЛЛОСТРОЙ Авг.'!AB52:AC52,'[9]МЕТАЛЛОСТРОЙ Сент.'!AB52:AC52,'[10]МЕТАЛЛОСТРОЙ Окт.'!AB52:AC52+'[11]МЕТАЛЛОСТРОЙ Нояб.'!AB52:AC52,'[11]МЕТАЛЛОСТРОЙ Нояб.'!AB52:AC52,'[12]МЕТАЛЛОСТРОЙ Дек.'!AB52:AC52)</f>
        <v>0</v>
      </c>
      <c r="AD66" s="276"/>
      <c r="AE66" s="108">
        <f>SUM('[1]МЕТАЛЛОСТРОЙ Янв.'!AD52:AE52,'[2]МЕТАЛЛОСТРОЙ Февр.'!AD52:AE52,'[3]МЕТАЛЛОСТРОЙ Март'!AD52:AE52,'[4]МЕТАЛЛОСТРОЙ Апр.'!AD52:AE52,'[5]МЕТАЛЛОСТРОЙ Май'!AD52:AE52,'[6]МЕТАЛЛОСТРОЙ Июнь'!AD52:AE52,'[7]МЕТАЛЛОСТРОЙ Июль'!AD52:AE52,'[8]МЕТАЛЛОСТРОЙ Авг.'!AD52:AE52,'[9]МЕТАЛЛОСТРОЙ Сент.'!AD52:AE52,'[10]МЕТАЛЛОСТРОЙ Окт.'!AD52:AE52+'[11]МЕТАЛЛОСТРОЙ Нояб.'!AD52:AE52,'[11]МЕТАЛЛОСТРОЙ Нояб.'!AD52:AE52,'[12]МЕТАЛЛОСТРОЙ Дек.'!AD52:AE52)</f>
        <v>0</v>
      </c>
      <c r="AF66" s="276"/>
      <c r="AG66" s="108">
        <f>SUM('[1]МЕТАЛЛОСТРОЙ Янв.'!AF52:AG52,'[2]МЕТАЛЛОСТРОЙ Февр.'!AF52:AG52,'[3]МЕТАЛЛОСТРОЙ Март'!AF52:AG52,'[4]МЕТАЛЛОСТРОЙ Апр.'!AF52:AG52,'[5]МЕТАЛЛОСТРОЙ Май'!AF52:AG52,'[6]МЕТАЛЛОСТРОЙ Июнь'!AF52:AG52,'[7]МЕТАЛЛОСТРОЙ Июль'!AF52:AG52,'[8]МЕТАЛЛОСТРОЙ Авг.'!AF52:AG52,'[9]МЕТАЛЛОСТРОЙ Сент.'!AF52:AG52,'[10]МЕТАЛЛОСТРОЙ Окт.'!AF52:AG52+'[11]МЕТАЛЛОСТРОЙ Нояб.'!AF52:AG52,'[11]МЕТАЛЛОСТРОЙ Нояб.'!AF52:AG52,'[12]МЕТАЛЛОСТРОЙ Дек.'!AF52:AG52)</f>
        <v>0</v>
      </c>
      <c r="AH66" s="276"/>
      <c r="AI66" s="108">
        <f>SUM('[1]МЕТАЛЛОСТРОЙ Янв.'!AH52:AI52,'[2]МЕТАЛЛОСТРОЙ Февр.'!AH52:AI52,'[3]МЕТАЛЛОСТРОЙ Март'!AH52:AI52,'[4]МЕТАЛЛОСТРОЙ Апр.'!AH52:AI52,'[5]МЕТАЛЛОСТРОЙ Май'!AH52:AI52,'[6]МЕТАЛЛОСТРОЙ Июнь'!AH52:AI52,'[7]МЕТАЛЛОСТРОЙ Июль'!AH52:AI52,'[8]МЕТАЛЛОСТРОЙ Авг.'!AH52:AI52,'[9]МЕТАЛЛОСТРОЙ Сент.'!AH52:AI52,'[10]МЕТАЛЛОСТРОЙ Окт.'!AH52:AI52+'[11]МЕТАЛЛОСТРОЙ Нояб.'!AH52:AI52,'[11]МЕТАЛЛОСТРОЙ Нояб.'!AH52:AI52,'[12]МЕТАЛЛОСТРОЙ Дек.'!AH52:AI52)</f>
        <v>0</v>
      </c>
      <c r="AJ66" s="276"/>
      <c r="AK66" s="108">
        <f>SUM('[1]МЕТАЛЛОСТРОЙ Янв.'!AJ52:AK52,'[2]МЕТАЛЛОСТРОЙ Февр.'!AJ52:AK52,'[3]МЕТАЛЛОСТРОЙ Март'!AJ52:AK52,'[4]МЕТАЛЛОСТРОЙ Апр.'!AJ52:AK52,'[5]МЕТАЛЛОСТРОЙ Май'!AJ52:AK52,'[6]МЕТАЛЛОСТРОЙ Июнь'!AJ52:AK52,'[7]МЕТАЛЛОСТРОЙ Июль'!AJ52:AK52,'[8]МЕТАЛЛОСТРОЙ Авг.'!AJ52:AK52,'[9]МЕТАЛЛОСТРОЙ Сент.'!AJ52:AK52,'[10]МЕТАЛЛОСТРОЙ Окт.'!AJ52:AK52+'[11]МЕТАЛЛОСТРОЙ Нояб.'!AJ52:AK52,'[11]МЕТАЛЛОСТРОЙ Нояб.'!AJ52:AK52,'[12]МЕТАЛЛОСТРОЙ Дек.'!AJ52:AK52)</f>
        <v>0</v>
      </c>
      <c r="AL66" s="276"/>
      <c r="AM66" s="108">
        <f>SUM('[1]МЕТАЛЛОСТРОЙ Янв.'!AL52:AM52,'[2]МЕТАЛЛОСТРОЙ Февр.'!AL52:AM52,'[3]МЕТАЛЛОСТРОЙ Март'!AL52:AM52,'[4]МЕТАЛЛОСТРОЙ Апр.'!AL52:AM52,'[5]МЕТАЛЛОСТРОЙ Май'!AL52:AM52,'[6]МЕТАЛЛОСТРОЙ Июнь'!AL52:AM52,'[7]МЕТАЛЛОСТРОЙ Июль'!AL52:AM52,'[8]МЕТАЛЛОСТРОЙ Авг.'!AL52:AM52,'[9]МЕТАЛЛОСТРОЙ Сент.'!AL52:AM52,'[10]МЕТАЛЛОСТРОЙ Окт.'!AL52:AM52+'[11]МЕТАЛЛОСТРОЙ Нояб.'!AL52:AM52,'[11]МЕТАЛЛОСТРОЙ Нояб.'!AL52:AM52,'[12]МЕТАЛЛОСТРОЙ Дек.'!AL52:AM52)</f>
        <v>0</v>
      </c>
      <c r="AN66" s="248">
        <v>75</v>
      </c>
      <c r="AO66" s="108">
        <f>SUM('[1]МЕТАЛЛОСТРОЙ Янв.'!AN52:AO52,'[2]МЕТАЛЛОСТРОЙ Февр.'!AN52:AO52,'[3]МЕТАЛЛОСТРОЙ Март'!AN52:AO52,'[4]МЕТАЛЛОСТРОЙ Апр.'!AN52:AO52,'[5]МЕТАЛЛОСТРОЙ Май'!AN52:AO52,'[6]МЕТАЛЛОСТРОЙ Июнь'!AN52:AO52,'[7]МЕТАЛЛОСТРОЙ Июль'!AN52:AO52,'[8]МЕТАЛЛОСТРОЙ Авг.'!AN52:AO52,'[9]МЕТАЛЛОСТРОЙ Сент.'!AN52:AO52,'[10]МЕТАЛЛОСТРОЙ Окт.'!AN52:AO52+'[11]МЕТАЛЛОСТРОЙ Нояб.'!AN52:AO52,'[11]МЕТАЛЛОСТРОЙ Нояб.'!AN52:AO52,'[12]МЕТАЛЛОСТРОЙ Дек.'!AN52:AO52)</f>
        <v>0</v>
      </c>
      <c r="AP66" s="276"/>
      <c r="AQ66" s="108">
        <f>SUM('[1]МЕТАЛЛОСТРОЙ Янв.'!AP52:AQ52,'[2]МЕТАЛЛОСТРОЙ Февр.'!AP52:AQ52,'[3]МЕТАЛЛОСТРОЙ Март'!AP52:AQ52,'[4]МЕТАЛЛОСТРОЙ Апр.'!AP52:AQ52,'[5]МЕТАЛЛОСТРОЙ Май'!AP52:AQ52,'[6]МЕТАЛЛОСТРОЙ Июнь'!AP52:AQ52,'[7]МЕТАЛЛОСТРОЙ Июль'!AP52:AQ52,'[8]МЕТАЛЛОСТРОЙ Авг.'!AP52:AQ52,'[9]МЕТАЛЛОСТРОЙ Сент.'!AP52:AQ52,'[10]МЕТАЛЛОСТРОЙ Окт.'!AP52:AQ52+'[11]МЕТАЛЛОСТРОЙ Нояб.'!AP52:AQ52,'[11]МЕТАЛЛОСТРОЙ Нояб.'!AP52:AQ52,'[12]МЕТАЛЛОСТРОЙ Дек.'!AP52:AQ52)</f>
        <v>0</v>
      </c>
      <c r="AR66" s="276"/>
      <c r="AS66" s="108">
        <f>SUM('[1]МЕТАЛЛОСТРОЙ Янв.'!AR52:AS52,'[2]МЕТАЛЛОСТРОЙ Февр.'!AR52:AS52,'[3]МЕТАЛЛОСТРОЙ Март'!AR52:AS52,'[4]МЕТАЛЛОСТРОЙ Апр.'!AR52:AS52,'[5]МЕТАЛЛОСТРОЙ Май'!AR52:AS52,'[6]МЕТАЛЛОСТРОЙ Июнь'!AR52:AS52,'[7]МЕТАЛЛОСТРОЙ Июль'!AR52:AS52,'[8]МЕТАЛЛОСТРОЙ Авг.'!AR52:AS52,'[9]МЕТАЛЛОСТРОЙ Сент.'!AR52:AS52,'[10]МЕТАЛЛОСТРОЙ Окт.'!AR52:AS52+'[11]МЕТАЛЛОСТРОЙ Нояб.'!AR52:AS52,'[11]МЕТАЛЛОСТРОЙ Нояб.'!AR52:AS52,'[12]МЕТАЛЛОСТРОЙ Дек.'!AR52:AS52)</f>
        <v>0</v>
      </c>
      <c r="AT66" s="276"/>
      <c r="AU66" s="108">
        <f>SUM('[1]МЕТАЛЛОСТРОЙ Янв.'!AT52:AU52,'[2]МЕТАЛЛОСТРОЙ Февр.'!AT52:AU52,'[3]МЕТАЛЛОСТРОЙ Март'!AT52:AU52,'[4]МЕТАЛЛОСТРОЙ Апр.'!AT52:AU52,'[5]МЕТАЛЛОСТРОЙ Май'!AT52:AU52,'[6]МЕТАЛЛОСТРОЙ Июнь'!AT52:AU52,'[7]МЕТАЛЛОСТРОЙ Июль'!AT52:AU52,'[8]МЕТАЛЛОСТРОЙ Авг.'!AT52:AU52,'[9]МЕТАЛЛОСТРОЙ Сент.'!AT52:AU52,'[10]МЕТАЛЛОСТРОЙ Окт.'!AT52:AU52+'[11]МЕТАЛЛОСТРОЙ Нояб.'!AT52:AU52,'[11]МЕТАЛЛОСТРОЙ Нояб.'!AT52:AU52,'[12]МЕТАЛЛОСТРОЙ Дек.'!AT52:AU52)</f>
        <v>0</v>
      </c>
      <c r="AV66" s="276"/>
      <c r="AW66" s="108">
        <f>SUM('[1]МЕТАЛЛОСТРОЙ Янв.'!AV52:AW52,'[2]МЕТАЛЛОСТРОЙ Февр.'!AV52:AW52,'[3]МЕТАЛЛОСТРОЙ Март'!AV52:AW52,'[4]МЕТАЛЛОСТРОЙ Апр.'!AV52:AW52,'[5]МЕТАЛЛОСТРОЙ Май'!AV52:AW52,'[6]МЕТАЛЛОСТРОЙ Июнь'!AV52:AW52,'[7]МЕТАЛЛОСТРОЙ Июль'!AV52:AW52,'[8]МЕТАЛЛОСТРОЙ Авг.'!AV52:AW52,'[9]МЕТАЛЛОСТРОЙ Сент.'!AV52:AW52,'[10]МЕТАЛЛОСТРОЙ Окт.'!AV52:AW52+'[11]МЕТАЛЛОСТРОЙ Нояб.'!AV52:AW52,'[11]МЕТАЛЛОСТРОЙ Нояб.'!AV52:AW52,'[12]МЕТАЛЛОСТРОЙ Дек.'!AV52:AW52)</f>
        <v>0</v>
      </c>
      <c r="AX66" s="276"/>
      <c r="AY66" s="108">
        <f>SUM('[1]МЕТАЛЛОСТРОЙ Янв.'!AX52:AY52,'[2]МЕТАЛЛОСТРОЙ Февр.'!AX52:AY52,'[3]МЕТАЛЛОСТРОЙ Март'!AX52:AY52,'[4]МЕТАЛЛОСТРОЙ Апр.'!AX52:AY52,'[5]МЕТАЛЛОСТРОЙ Май'!AX52:AY52,'[6]МЕТАЛЛОСТРОЙ Июнь'!AX52:AY52,'[7]МЕТАЛЛОСТРОЙ Июль'!AX52:AY52,'[8]МЕТАЛЛОСТРОЙ Авг.'!AX52:AY52,'[9]МЕТАЛЛОСТРОЙ Сент.'!AX52:AY52,'[10]МЕТАЛЛОСТРОЙ Окт.'!AX52:AY52+'[11]МЕТАЛЛОСТРОЙ Нояб.'!AX52:AY52,'[11]МЕТАЛЛОСТРОЙ Нояб.'!AX52:AY52,'[12]МЕТАЛЛОСТРОЙ Дек.'!AX52:AY52)</f>
        <v>0</v>
      </c>
      <c r="AZ66" s="276"/>
      <c r="BA66" s="108">
        <f>SUM('[1]МЕТАЛЛОСТРОЙ Янв.'!AZ52:BA52,'[2]МЕТАЛЛОСТРОЙ Февр.'!AZ52:BA52,'[3]МЕТАЛЛОСТРОЙ Март'!AZ52:BA52,'[4]МЕТАЛЛОСТРОЙ Апр.'!AZ52:BA52,'[5]МЕТАЛЛОСТРОЙ Май'!AZ52:BA52,'[6]МЕТАЛЛОСТРОЙ Июнь'!AZ52:BA52,'[7]МЕТАЛЛОСТРОЙ Июль'!AZ52:BA52,'[8]МЕТАЛЛОСТРОЙ Авг.'!AZ52:BA52,'[9]МЕТАЛЛОСТРОЙ Сент.'!AZ52:BA52,'[10]МЕТАЛЛОСТРОЙ Окт.'!AZ52:BA52+'[11]МЕТАЛЛОСТРОЙ Нояб.'!AZ52:BA52,'[11]МЕТАЛЛОСТРОЙ Нояб.'!AZ52:BA52,'[12]МЕТАЛЛОСТРОЙ Дек.'!AZ52:BA52)</f>
        <v>0</v>
      </c>
      <c r="BB66" s="276"/>
      <c r="BC66" s="108">
        <f>SUM('[1]МЕТАЛЛОСТРОЙ Янв.'!BB52:BC52,'[2]МЕТАЛЛОСТРОЙ Февр.'!BB52:BC52,'[3]МЕТАЛЛОСТРОЙ Март'!BB52:BC52,'[4]МЕТАЛЛОСТРОЙ Апр.'!BB52:BC52,'[5]МЕТАЛЛОСТРОЙ Май'!BB52:BC52,'[6]МЕТАЛЛОСТРОЙ Июнь'!BB52:BC52,'[7]МЕТАЛЛОСТРОЙ Июль'!BB52:BC52,'[8]МЕТАЛЛОСТРОЙ Авг.'!BB52:BC52,'[9]МЕТАЛЛОСТРОЙ Сент.'!BB52:BC52,'[10]МЕТАЛЛОСТРОЙ Окт.'!BB52:BC52+'[11]МЕТАЛЛОСТРОЙ Нояб.'!BB52:BC52,'[11]МЕТАЛЛОСТРОЙ Нояб.'!BB52:BC52,'[12]МЕТАЛЛОСТРОЙ Дек.'!BB52:BC52)</f>
        <v>0</v>
      </c>
      <c r="BD66" s="276"/>
      <c r="BE66" s="108">
        <f>SUM('[1]МЕТАЛЛОСТРОЙ Янв.'!BD52:BE52,'[2]МЕТАЛЛОСТРОЙ Февр.'!BD52:BE52,'[3]МЕТАЛЛОСТРОЙ Март'!BD52:BE52,'[4]МЕТАЛЛОСТРОЙ Апр.'!BD52:BE52,'[5]МЕТАЛЛОСТРОЙ Май'!BD52:BE52,'[6]МЕТАЛЛОСТРОЙ Июнь'!BD52:BE52,'[7]МЕТАЛЛОСТРОЙ Июль'!BD52:BE52,'[8]МЕТАЛЛОСТРОЙ Авг.'!BD52:BE52,'[9]МЕТАЛЛОСТРОЙ Сент.'!BD52:BE52,'[10]МЕТАЛЛОСТРОЙ Окт.'!BD52:BE52+'[11]МЕТАЛЛОСТРОЙ Нояб.'!BD52:BE52,'[11]МЕТАЛЛОСТРОЙ Нояб.'!BD52:BE52,'[12]МЕТАЛЛОСТРОЙ Дек.'!BD52:BE52)</f>
        <v>0</v>
      </c>
      <c r="BF66" s="276"/>
      <c r="BG66" s="108">
        <f>SUM('[1]МЕТАЛЛОСТРОЙ Янв.'!BF52:BG52,'[2]МЕТАЛЛОСТРОЙ Февр.'!BF52:BG52,'[3]МЕТАЛЛОСТРОЙ Март'!BF52:BG52,'[4]МЕТАЛЛОСТРОЙ Апр.'!BF52:BG52,'[5]МЕТАЛЛОСТРОЙ Май'!BF52:BG52,'[6]МЕТАЛЛОСТРОЙ Июнь'!BF52:BG52,'[7]МЕТАЛЛОСТРОЙ Июль'!BF52:BG52,'[8]МЕТАЛЛОСТРОЙ Авг.'!BF52:BG52,'[9]МЕТАЛЛОСТРОЙ Сент.'!BF52:BG52,'[10]МЕТАЛЛОСТРОЙ Окт.'!BF52:BG52+'[11]МЕТАЛЛОСТРОЙ Нояб.'!BF52:BG52,'[11]МЕТАЛЛОСТРОЙ Нояб.'!BF52:BG52,'[12]МЕТАЛЛОСТРОЙ Дек.'!BF52:BG52)</f>
        <v>0</v>
      </c>
      <c r="BH66" s="276"/>
      <c r="BI66" s="108">
        <f>SUM('[1]МЕТАЛЛОСТРОЙ Янв.'!BH52:BI52,'[2]МЕТАЛЛОСТРОЙ Февр.'!BH52:BI52,'[3]МЕТАЛЛОСТРОЙ Март'!BH52:BI52,'[4]МЕТАЛЛОСТРОЙ Апр.'!BH52:BI52,'[5]МЕТАЛЛОСТРОЙ Май'!BH52:BI52,'[6]МЕТАЛЛОСТРОЙ Июнь'!BH52:BI52,'[7]МЕТАЛЛОСТРОЙ Июль'!BH52:BI52,'[8]МЕТАЛЛОСТРОЙ Авг.'!BH52:BI52,'[9]МЕТАЛЛОСТРОЙ Сент.'!BH52:BI52,'[10]МЕТАЛЛОСТРОЙ Окт.'!BH52:BI52+'[11]МЕТАЛЛОСТРОЙ Нояб.'!BH52:BI52,'[11]МЕТАЛЛОСТРОЙ Нояб.'!BH52:BI52,'[12]МЕТАЛЛОСТРОЙ Дек.'!BH52:BI52)</f>
        <v>0</v>
      </c>
      <c r="BJ66" s="276"/>
      <c r="BK66" s="108">
        <f>SUM('[1]МЕТАЛЛОСТРОЙ Янв.'!BJ52:BK52,'[2]МЕТАЛЛОСТРОЙ Февр.'!BJ52:BK52,'[3]МЕТАЛЛОСТРОЙ Март'!BJ52:BK52,'[4]МЕТАЛЛОСТРОЙ Апр.'!BJ52:BK52,'[5]МЕТАЛЛОСТРОЙ Май'!BJ52:BK52,'[6]МЕТАЛЛОСТРОЙ Июнь'!BJ52:BK52,'[7]МЕТАЛЛОСТРОЙ Июль'!BJ52:BK52,'[8]МЕТАЛЛОСТРОЙ Авг.'!BJ52:BK52,'[9]МЕТАЛЛОСТРОЙ Сент.'!BJ52:BK52,'[10]МЕТАЛЛОСТРОЙ Окт.'!BJ52:BK52+'[11]МЕТАЛЛОСТРОЙ Нояб.'!BJ52:BK52,'[11]МЕТАЛЛОСТРОЙ Нояб.'!BJ52:BK52,'[12]МЕТАЛЛОСТРОЙ Дек.'!BJ52:BK52)</f>
        <v>0</v>
      </c>
      <c r="BL66" s="276"/>
      <c r="BM66" s="108">
        <f>SUM('[1]МЕТАЛЛОСТРОЙ Янв.'!BL52:BM52,'[2]МЕТАЛЛОСТРОЙ Февр.'!BL52:BM52,'[3]МЕТАЛЛОСТРОЙ Март'!BL52:BM52,'[4]МЕТАЛЛОСТРОЙ Апр.'!BL52:BM52,'[5]МЕТАЛЛОСТРОЙ Май'!BL52:BM52,'[6]МЕТАЛЛОСТРОЙ Июнь'!BL52:BM52,'[7]МЕТАЛЛОСТРОЙ Июль'!BL52:BM52,'[8]МЕТАЛЛОСТРОЙ Авг.'!BL52:BM52,'[9]МЕТАЛЛОСТРОЙ Сент.'!BL52:BM52,'[10]МЕТАЛЛОСТРОЙ Окт.'!BL52:BM52+'[11]МЕТАЛЛОСТРОЙ Нояб.'!BL52:BM52,'[11]МЕТАЛЛОСТРОЙ Нояб.'!BL52:BM52,'[12]МЕТАЛЛОСТРОЙ Дек.'!BL52:BM52)</f>
        <v>0</v>
      </c>
      <c r="BN66" s="276"/>
      <c r="BO66" s="108">
        <f>SUM('[1]МЕТАЛЛОСТРОЙ Янв.'!BN52:BO52,'[2]МЕТАЛЛОСТРОЙ Февр.'!BN52:BO52,'[3]МЕТАЛЛОСТРОЙ Март'!BN52:BO52,'[4]МЕТАЛЛОСТРОЙ Апр.'!BN52:BO52,'[5]МЕТАЛЛОСТРОЙ Май'!BN52:BO52,'[6]МЕТАЛЛОСТРОЙ Июнь'!BN52:BO52,'[7]МЕТАЛЛОСТРОЙ Июль'!BN52:BO52,'[8]МЕТАЛЛОСТРОЙ Авг.'!BN52:BO52,'[9]МЕТАЛЛОСТРОЙ Сент.'!BN52:BO52,'[10]МЕТАЛЛОСТРОЙ Окт.'!BN52:BO52+'[11]МЕТАЛЛОСТРОЙ Нояб.'!BN52:BO52,'[11]МЕТАЛЛОСТРОЙ Нояб.'!BN52:BO52,'[12]МЕТАЛЛОСТРОЙ Дек.'!BN52:BO52)</f>
        <v>0</v>
      </c>
      <c r="BP66" s="276"/>
      <c r="BQ66" s="108">
        <f>SUM('[1]МЕТАЛЛОСТРОЙ Янв.'!BP52:BQ52,'[2]МЕТАЛЛОСТРОЙ Февр.'!BP52:BQ52,'[3]МЕТАЛЛОСТРОЙ Март'!BP52:BQ52,'[4]МЕТАЛЛОСТРОЙ Апр.'!BP52:BQ52,'[5]МЕТАЛЛОСТРОЙ Май'!BP52:BQ52,'[6]МЕТАЛЛОСТРОЙ Июнь'!BP52:BQ52,'[7]МЕТАЛЛОСТРОЙ Июль'!BP52:BQ52,'[8]МЕТАЛЛОСТРОЙ Авг.'!BP52:BQ52,'[9]МЕТАЛЛОСТРОЙ Сент.'!BP52:BQ52,'[10]МЕТАЛЛОСТРОЙ Окт.'!BP52:BQ52+'[11]МЕТАЛЛОСТРОЙ Нояб.'!BP52:BQ52,'[11]МЕТАЛЛОСТРОЙ Нояб.'!BP52:BQ52,'[12]МЕТАЛЛОСТРОЙ Дек.'!BP52:BQ52)</f>
        <v>0</v>
      </c>
      <c r="BR66" s="276"/>
      <c r="BS66" s="108">
        <f>SUM('[1]МЕТАЛЛОСТРОЙ Янв.'!BR52:BS52,'[2]МЕТАЛЛОСТРОЙ Февр.'!BR52:BS52,'[3]МЕТАЛЛОСТРОЙ Март'!BR52:BS52,'[4]МЕТАЛЛОСТРОЙ Апр.'!BR52:BS52,'[5]МЕТАЛЛОСТРОЙ Май'!BR52:BS52,'[6]МЕТАЛЛОСТРОЙ Июнь'!BR52:BS52,'[7]МЕТАЛЛОСТРОЙ Июль'!BR52:BS52,'[8]МЕТАЛЛОСТРОЙ Авг.'!BR52:BS52,'[9]МЕТАЛЛОСТРОЙ Сент.'!BR52:BS52,'[10]МЕТАЛЛОСТРОЙ Окт.'!BR52:BS52+'[11]МЕТАЛЛОСТРОЙ Нояб.'!BR52:BS52,'[11]МЕТАЛЛОСТРОЙ Нояб.'!BR52:BS52,'[12]МЕТАЛЛОСТРОЙ Дек.'!BR52:BS52)</f>
        <v>0</v>
      </c>
      <c r="BT66" s="276"/>
      <c r="BU66" s="108">
        <f>SUM('[1]МЕТАЛЛОСТРОЙ Янв.'!BT52:BU52,'[2]МЕТАЛЛОСТРОЙ Февр.'!BT52:BU52,'[3]МЕТАЛЛОСТРОЙ Март'!BT52:BU52,'[4]МЕТАЛЛОСТРОЙ Апр.'!BT52:BU52,'[5]МЕТАЛЛОСТРОЙ Май'!BT52:BU52,'[6]МЕТАЛЛОСТРОЙ Июнь'!BT52:BU52,'[7]МЕТАЛЛОСТРОЙ Июль'!BT52:BU52,'[8]МЕТАЛЛОСТРОЙ Авг.'!BT52:BU52,'[9]МЕТАЛЛОСТРОЙ Сент.'!BT52:BU52,'[10]МЕТАЛЛОСТРОЙ Окт.'!BT52:BU52+'[11]МЕТАЛЛОСТРОЙ Нояб.'!BT52:BU52,'[11]МЕТАЛЛОСТРОЙ Нояб.'!BT52:BU52,'[12]МЕТАЛЛОСТРОЙ Дек.'!BT52:BU52)</f>
        <v>1.306</v>
      </c>
      <c r="BV66" s="276"/>
      <c r="BW66" s="108">
        <f>SUM('[1]МЕТАЛЛОСТРОЙ Янв.'!BV52:BW52,'[2]МЕТАЛЛОСТРОЙ Февр.'!BV52:BW52,'[3]МЕТАЛЛОСТРОЙ Март'!BV52:BW52,'[4]МЕТАЛЛОСТРОЙ Апр.'!BV52:BW52,'[5]МЕТАЛЛОСТРОЙ Май'!BV52:BW52,'[6]МЕТАЛЛОСТРОЙ Июнь'!BV52:BW52,'[7]МЕТАЛЛОСТРОЙ Июль'!BV52:BW52,'[8]МЕТАЛЛОСТРОЙ Авг.'!BV52:BW52,'[9]МЕТАЛЛОСТРОЙ Сент.'!BV52:BW52,'[10]МЕТАЛЛОСТРОЙ Окт.'!BV52:BW52+'[11]МЕТАЛЛОСТРОЙ Нояб.'!BV52:BW52,'[11]МЕТАЛЛОСТРОЙ Нояб.'!BV52:BW52,'[12]МЕТАЛЛОСТРОЙ Дек.'!BV52:BW52)</f>
        <v>0</v>
      </c>
      <c r="BX66" s="276"/>
      <c r="BY66" s="108">
        <f>SUM('[1]МЕТАЛЛОСТРОЙ Янв.'!BX52:BY52,'[2]МЕТАЛЛОСТРОЙ Февр.'!BX52:BY52,'[3]МЕТАЛЛОСТРОЙ Март'!BX52:BY52,'[4]МЕТАЛЛОСТРОЙ Апр.'!BX52:BY52,'[5]МЕТАЛЛОСТРОЙ Май'!BX52:BY52,'[6]МЕТАЛЛОСТРОЙ Июнь'!BX52:BY52,'[7]МЕТАЛЛОСТРОЙ Июль'!BX52:BY52,'[8]МЕТАЛЛОСТРОЙ Авг.'!BX52:BY52,'[9]МЕТАЛЛОСТРОЙ Сент.'!BX52:BY52,'[10]МЕТАЛЛОСТРОЙ Окт.'!BX52:BY52+'[11]МЕТАЛЛОСТРОЙ Нояб.'!BX52:BY52,'[11]МЕТАЛЛОСТРОЙ Нояб.'!BX52:BY52,'[12]МЕТАЛЛОСТРОЙ Дек.'!BX52:BY52)</f>
        <v>0</v>
      </c>
      <c r="BZ66" s="276"/>
      <c r="CA66" s="108">
        <f>SUM('[1]МЕТАЛЛОСТРОЙ Янв.'!BZ52:CA52,'[2]МЕТАЛЛОСТРОЙ Февр.'!BZ52:CA52,'[3]МЕТАЛЛОСТРОЙ Март'!BZ52:CA52,'[4]МЕТАЛЛОСТРОЙ Апр.'!BZ52:CA52,'[5]МЕТАЛЛОСТРОЙ Май'!BZ52:CA52,'[6]МЕТАЛЛОСТРОЙ Июнь'!BZ52:CA52,'[7]МЕТАЛЛОСТРОЙ Июль'!BZ52:CA52,'[8]МЕТАЛЛОСТРОЙ Авг.'!BZ52:CA52,'[9]МЕТАЛЛОСТРОЙ Сент.'!BZ52:CA52,'[10]МЕТАЛЛОСТРОЙ Окт.'!BZ52:CA52+'[11]МЕТАЛЛОСТРОЙ Нояб.'!BZ52:CA52,'[11]МЕТАЛЛОСТРОЙ Нояб.'!BZ52:CA52,'[12]МЕТАЛЛОСТРОЙ Дек.'!BZ52:CA52)</f>
        <v>0</v>
      </c>
      <c r="CB66" s="276"/>
      <c r="CC66" s="108">
        <f>SUM('[1]МЕТАЛЛОСТРОЙ Янв.'!CB52:CC52,'[2]МЕТАЛЛОСТРОЙ Февр.'!CB52:CC52,'[3]МЕТАЛЛОСТРОЙ Март'!CB52:CC52,'[4]МЕТАЛЛОСТРОЙ Апр.'!CB52:CC52,'[5]МЕТАЛЛОСТРОЙ Май'!CB52:CC52,'[6]МЕТАЛЛОСТРОЙ Июнь'!CB52:CC52,'[7]МЕТАЛЛОСТРОЙ Июль'!CB52:CC52,'[8]МЕТАЛЛОСТРОЙ Авг.'!CB52:CC52,'[9]МЕТАЛЛОСТРОЙ Сент.'!CB52:CC52,'[10]МЕТАЛЛОСТРОЙ Окт.'!CB52:CC52+'[11]МЕТАЛЛОСТРОЙ Нояб.'!CB52:CC52,'[11]МЕТАЛЛОСТРОЙ Нояб.'!CB52:CC52,'[12]МЕТАЛЛОСТРОЙ Дек.'!CB52:CC52)</f>
        <v>0</v>
      </c>
      <c r="CD66" s="276"/>
      <c r="CE66" s="108">
        <f>SUM('[1]МЕТАЛЛОСТРОЙ Янв.'!CD52:CE52,'[2]МЕТАЛЛОСТРОЙ Февр.'!CD52:CE52,'[3]МЕТАЛЛОСТРОЙ Март'!CD52:CE52,'[4]МЕТАЛЛОСТРОЙ Апр.'!CD52:CE52,'[5]МЕТАЛЛОСТРОЙ Май'!CD52:CE52,'[6]МЕТАЛЛОСТРОЙ Июнь'!CD52:CE52,'[7]МЕТАЛЛОСТРОЙ Июль'!CD52:CE52,'[8]МЕТАЛЛОСТРОЙ Авг.'!CD52:CE52,'[9]МЕТАЛЛОСТРОЙ Сент.'!CD52:CE52,'[10]МЕТАЛЛОСТРОЙ Окт.'!CD52:CE52+'[11]МЕТАЛЛОСТРОЙ Нояб.'!CD52:CE52,'[11]МЕТАЛЛОСТРОЙ Нояб.'!CD52:CE52,'[12]МЕТАЛЛОСТРОЙ Дек.'!CD52:CE52)</f>
        <v>0</v>
      </c>
      <c r="CF66" s="276"/>
      <c r="CG66" s="108">
        <f>SUM('[1]МЕТАЛЛОСТРОЙ Янв.'!CF52:CG52,'[2]МЕТАЛЛОСТРОЙ Февр.'!CF52:CG52,'[3]МЕТАЛЛОСТРОЙ Март'!CF52:CG52,'[4]МЕТАЛЛОСТРОЙ Апр.'!CF52:CG52,'[5]МЕТАЛЛОСТРОЙ Май'!CF52:CG52,'[6]МЕТАЛЛОСТРОЙ Июнь'!CF52:CG52,'[7]МЕТАЛЛОСТРОЙ Июль'!CF52:CG52,'[8]МЕТАЛЛОСТРОЙ Авг.'!CF52:CG52,'[9]МЕТАЛЛОСТРОЙ Сент.'!CF52:CG52,'[10]МЕТАЛЛОСТРОЙ Окт.'!CF52:CG52+'[11]МЕТАЛЛОСТРОЙ Нояб.'!CF52:CG52,'[11]МЕТАЛЛОСТРОЙ Нояб.'!CF52:CG52,'[12]МЕТАЛЛОСТРОЙ Дек.'!CF52:CG52)</f>
        <v>0</v>
      </c>
      <c r="CH66" s="276"/>
      <c r="CI66" s="108">
        <f>SUM('[1]МЕТАЛЛОСТРОЙ Янв.'!CH52:CI52,'[2]МЕТАЛЛОСТРОЙ Февр.'!CH52:CI52,'[3]МЕТАЛЛОСТРОЙ Март'!CH52:CI52,'[4]МЕТАЛЛОСТРОЙ Апр.'!CH52:CI52,'[5]МЕТАЛЛОСТРОЙ Май'!CH52:CI52,'[6]МЕТАЛЛОСТРОЙ Июнь'!CH52:CI52,'[7]МЕТАЛЛОСТРОЙ Июль'!CH52:CI52,'[8]МЕТАЛЛОСТРОЙ Авг.'!CH52:CI52,'[9]МЕТАЛЛОСТРОЙ Сент.'!CH52:CI52,'[10]МЕТАЛЛОСТРОЙ Окт.'!CH52:CI52+'[11]МЕТАЛЛОСТРОЙ Нояб.'!CH52:CI52,'[11]МЕТАЛЛОСТРОЙ Нояб.'!CH52:CI52,'[12]МЕТАЛЛОСТРОЙ Дек.'!CH52:CI52)</f>
        <v>0</v>
      </c>
      <c r="CJ66" s="276"/>
      <c r="CK66" s="108">
        <f>SUM('[1]МЕТАЛЛОСТРОЙ Янв.'!CJ52:CK52,'[2]МЕТАЛЛОСТРОЙ Февр.'!CJ52:CK52,'[3]МЕТАЛЛОСТРОЙ Март'!CJ52:CK52,'[4]МЕТАЛЛОСТРОЙ Апр.'!CJ52:CK52,'[5]МЕТАЛЛОСТРОЙ Май'!CJ52:CK52,'[6]МЕТАЛЛОСТРОЙ Июнь'!CJ52:CK52,'[7]МЕТАЛЛОСТРОЙ Июль'!CJ52:CK52,'[8]МЕТАЛЛОСТРОЙ Авг.'!CJ52:CK52,'[9]МЕТАЛЛОСТРОЙ Сент.'!CJ52:CK52,'[10]МЕТАЛЛОСТРОЙ Окт.'!CJ52:CK52+'[11]МЕТАЛЛОСТРОЙ Нояб.'!CJ52:CK52,'[11]МЕТАЛЛОСТРОЙ Нояб.'!CJ52:CK52,'[12]МЕТАЛЛОСТРОЙ Дек.'!CJ52:CK52)</f>
        <v>0</v>
      </c>
      <c r="CL66" s="276"/>
      <c r="CM66" s="108">
        <f>SUM('[1]МЕТАЛЛОСТРОЙ Янв.'!CL52:CM52,'[2]МЕТАЛЛОСТРОЙ Февр.'!CL52:CM52,'[3]МЕТАЛЛОСТРОЙ Март'!CL52:CM52,'[4]МЕТАЛЛОСТРОЙ Апр.'!CL52:CM52,'[5]МЕТАЛЛОСТРОЙ Май'!CL52:CM52,'[6]МЕТАЛЛОСТРОЙ Июнь'!CL52:CM52,'[7]МЕТАЛЛОСТРОЙ Июль'!CL52:CM52,'[8]МЕТАЛЛОСТРОЙ Авг.'!CL52:CM52,'[9]МЕТАЛЛОСТРОЙ Сент.'!CL52:CM52,'[10]МЕТАЛЛОСТРОЙ Окт.'!CL52:CM52+'[11]МЕТАЛЛОСТРОЙ Нояб.'!CL52:CM52,'[11]МЕТАЛЛОСТРОЙ Нояб.'!CL52:CM52,'[12]МЕТАЛЛОСТРОЙ Дек.'!CL52:CM52)</f>
        <v>0</v>
      </c>
      <c r="CN66" s="276"/>
      <c r="CO66" s="108">
        <f>SUM('[1]МЕТАЛЛОСТРОЙ Янв.'!CN52:CO52,'[2]МЕТАЛЛОСТРОЙ Февр.'!CN52:CO52,'[3]МЕТАЛЛОСТРОЙ Март'!CN52:CO52,'[4]МЕТАЛЛОСТРОЙ Апр.'!CN52:CO52,'[5]МЕТАЛЛОСТРОЙ Май'!CN52:CO52,'[6]МЕТАЛЛОСТРОЙ Июнь'!CN52:CO52,'[7]МЕТАЛЛОСТРОЙ Июль'!CN52:CO52,'[8]МЕТАЛЛОСТРОЙ Авг.'!CN52:CO52,'[9]МЕТАЛЛОСТРОЙ Сент.'!CN52:CO52,'[10]МЕТАЛЛОСТРОЙ Окт.'!CN52:CO52+'[11]МЕТАЛЛОСТРОЙ Нояб.'!CN52:CO52,'[11]МЕТАЛЛОСТРОЙ Нояб.'!CN52:CO52,'[12]МЕТАЛЛОСТРОЙ Дек.'!CN52:CO52)</f>
        <v>0</v>
      </c>
      <c r="CP66" s="79"/>
      <c r="CQ66" s="79"/>
      <c r="CR66" s="79"/>
    </row>
    <row r="67" spans="1:96" ht="15.9" customHeight="1" x14ac:dyDescent="0.3">
      <c r="A67" s="380">
        <v>23</v>
      </c>
      <c r="B67" s="447" t="s">
        <v>203</v>
      </c>
      <c r="C67" s="7" t="s">
        <v>8</v>
      </c>
      <c r="D67" s="276"/>
      <c r="E67" s="108">
        <f>SUM('[1]МЕТАЛЛОСТРОЙ Янв.'!D53:E53,'[2]МЕТАЛЛОСТРОЙ Февр.'!D53:E53,'[3]МЕТАЛЛОСТРОЙ Март'!D53:E53,'[4]МЕТАЛЛОСТРОЙ Апр.'!D53:E53,'[5]МЕТАЛЛОСТРОЙ Май'!D53:E53,'[6]МЕТАЛЛОСТРОЙ Июнь'!D53:E53,'[7]МЕТАЛЛОСТРОЙ Июль'!D53:E53,'[8]МЕТАЛЛОСТРОЙ Авг.'!D53:E53,'[9]МЕТАЛЛОСТРОЙ Сент.'!D53:E53,'[10]МЕТАЛЛОСТРОЙ Окт.'!D53:E53+'[11]МЕТАЛЛОСТРОЙ Нояб.'!D53:E53,'[11]МЕТАЛЛОСТРОЙ Нояб.'!D53:E53,'[12]МЕТАЛЛОСТРОЙ Дек.'!D53:E53)</f>
        <v>0</v>
      </c>
      <c r="F67" s="276"/>
      <c r="G67" s="108">
        <f>SUM('[1]МЕТАЛЛОСТРОЙ Янв.'!F53:G53,'[2]МЕТАЛЛОСТРОЙ Февр.'!F53:G53,'[3]МЕТАЛЛОСТРОЙ Март'!F53:G53,'[4]МЕТАЛЛОСТРОЙ Апр.'!F53:G53,'[5]МЕТАЛЛОСТРОЙ Май'!F53:G53,'[6]МЕТАЛЛОСТРОЙ Июнь'!F53:G53,'[7]МЕТАЛЛОСТРОЙ Июль'!F53:G53,'[8]МЕТАЛЛОСТРОЙ Авг.'!F53:G53,'[9]МЕТАЛЛОСТРОЙ Сент.'!F53:G53,'[10]МЕТАЛЛОСТРОЙ Окт.'!F53:G53+'[11]МЕТАЛЛОСТРОЙ Нояб.'!F53:G53,'[11]МЕТАЛЛОСТРОЙ Нояб.'!F53:G53,'[12]МЕТАЛЛОСТРОЙ Дек.'!F53:G53)</f>
        <v>0</v>
      </c>
      <c r="H67" s="276"/>
      <c r="I67" s="108">
        <f>SUM('[1]МЕТАЛЛОСТРОЙ Янв.'!H53:I53,'[2]МЕТАЛЛОСТРОЙ Февр.'!H53:I53,'[3]МЕТАЛЛОСТРОЙ Март'!H53:I53,'[4]МЕТАЛЛОСТРОЙ Апр.'!H53:I53,'[5]МЕТАЛЛОСТРОЙ Май'!H53:I53,'[6]МЕТАЛЛОСТРОЙ Июнь'!H53:I53,'[7]МЕТАЛЛОСТРОЙ Июль'!H53:I53,'[8]МЕТАЛЛОСТРОЙ Авг.'!H53:I53,'[9]МЕТАЛЛОСТРОЙ Сент.'!H53:I53,'[10]МЕТАЛЛОСТРОЙ Окт.'!H53:I53+'[11]МЕТАЛЛОСТРОЙ Нояб.'!H53:I53,'[11]МЕТАЛЛОСТРОЙ Нояб.'!H53:I53,'[12]МЕТАЛЛОСТРОЙ Дек.'!H53:I53)</f>
        <v>1</v>
      </c>
      <c r="J67" s="276"/>
      <c r="K67" s="108">
        <f>SUM('[1]МЕТАЛЛОСТРОЙ Янв.'!J53:K53,'[2]МЕТАЛЛОСТРОЙ Февр.'!J53:K53,'[3]МЕТАЛЛОСТРОЙ Март'!J53:K53,'[4]МЕТАЛЛОСТРОЙ Апр.'!J53:K53,'[5]МЕТАЛЛОСТРОЙ Май'!J53:K53,'[6]МЕТАЛЛОСТРОЙ Июнь'!J53:K53,'[7]МЕТАЛЛОСТРОЙ Июль'!J53:K53,'[8]МЕТАЛЛОСТРОЙ Авг.'!J53:K53,'[9]МЕТАЛЛОСТРОЙ Сент.'!J53:K53,'[10]МЕТАЛЛОСТРОЙ Окт.'!J53:K53+'[11]МЕТАЛЛОСТРОЙ Нояб.'!J53:K53,'[11]МЕТАЛЛОСТРОЙ Нояб.'!J53:K53,'[12]МЕТАЛЛОСТРОЙ Дек.'!J53:K53)</f>
        <v>0</v>
      </c>
      <c r="L67" s="276"/>
      <c r="M67" s="108">
        <f>SUM('[1]МЕТАЛЛОСТРОЙ Янв.'!L53:M53,'[2]МЕТАЛЛОСТРОЙ Февр.'!L53:M53,'[3]МЕТАЛЛОСТРОЙ Март'!L53:M53,'[4]МЕТАЛЛОСТРОЙ Апр.'!L53:M53,'[5]МЕТАЛЛОСТРОЙ Май'!L53:M53,'[6]МЕТАЛЛОСТРОЙ Июнь'!L53:M53,'[7]МЕТАЛЛОСТРОЙ Июль'!L53:M53,'[8]МЕТАЛЛОСТРОЙ Авг.'!L53:M53,'[9]МЕТАЛЛОСТРОЙ Сент.'!L53:M53,'[10]МЕТАЛЛОСТРОЙ Окт.'!L53:M53+'[11]МЕТАЛЛОСТРОЙ Нояб.'!L53:M53,'[11]МЕТАЛЛОСТРОЙ Нояб.'!L53:M53,'[12]МЕТАЛЛОСТРОЙ Дек.'!L53:M53)</f>
        <v>0</v>
      </c>
      <c r="N67" s="276"/>
      <c r="O67" s="108">
        <f>SUM('[1]МЕТАЛЛОСТРОЙ Янв.'!N53:O53,'[2]МЕТАЛЛОСТРОЙ Февр.'!N53:O53,'[3]МЕТАЛЛОСТРОЙ Март'!N53:O53,'[4]МЕТАЛЛОСТРОЙ Апр.'!N53:O53,'[5]МЕТАЛЛОСТРОЙ Май'!N53:O53,'[6]МЕТАЛЛОСТРОЙ Июнь'!N53:O53,'[7]МЕТАЛЛОСТРОЙ Июль'!N53:O53,'[8]МЕТАЛЛОСТРОЙ Авг.'!N53:O53,'[9]МЕТАЛЛОСТРОЙ Сент.'!N53:O53,'[10]МЕТАЛЛОСТРОЙ Окт.'!N53:O53+'[11]МЕТАЛЛОСТРОЙ Нояб.'!N53:O53,'[11]МЕТАЛЛОСТРОЙ Нояб.'!N53:O53,'[12]МЕТАЛЛОСТРОЙ Дек.'!N53:O53)</f>
        <v>0</v>
      </c>
      <c r="P67" s="248">
        <v>10</v>
      </c>
      <c r="Q67" s="108">
        <f>SUM('[1]МЕТАЛЛОСТРОЙ Янв.'!P53:Q53,'[2]МЕТАЛЛОСТРОЙ Февр.'!P53:Q53,'[3]МЕТАЛЛОСТРОЙ Март'!P53:Q53,'[4]МЕТАЛЛОСТРОЙ Апр.'!P53:Q53,'[5]МЕТАЛЛОСТРОЙ Май'!P53:Q53,'[6]МЕТАЛЛОСТРОЙ Июнь'!P53:Q53,'[7]МЕТАЛЛОСТРОЙ Июль'!P53:Q53,'[8]МЕТАЛЛОСТРОЙ Авг.'!P53:Q53,'[9]МЕТАЛЛОСТРОЙ Сент.'!P53:Q53,'[10]МЕТАЛЛОСТРОЙ Окт.'!P53:Q53+'[11]МЕТАЛЛОСТРОЙ Нояб.'!P53:Q53,'[11]МЕТАЛЛОСТРОЙ Нояб.'!P53:Q53,'[12]МЕТАЛЛОСТРОЙ Дек.'!P53:Q53)</f>
        <v>0</v>
      </c>
      <c r="R67" s="276"/>
      <c r="S67" s="108">
        <f>SUM('[1]МЕТАЛЛОСТРОЙ Янв.'!R53:S53,'[2]МЕТАЛЛОСТРОЙ Февр.'!R53:S53,'[3]МЕТАЛЛОСТРОЙ Март'!R53:S53,'[4]МЕТАЛЛОСТРОЙ Апр.'!R53:S53,'[5]МЕТАЛЛОСТРОЙ Май'!R53:S53,'[6]МЕТАЛЛОСТРОЙ Июнь'!R53:S53,'[7]МЕТАЛЛОСТРОЙ Июль'!R53:S53,'[8]МЕТАЛЛОСТРОЙ Авг.'!R53:S53,'[9]МЕТАЛЛОСТРОЙ Сент.'!R53:S53,'[10]МЕТАЛЛОСТРОЙ Окт.'!R53:S53+'[11]МЕТАЛЛОСТРОЙ Нояб.'!R53:S53,'[11]МЕТАЛЛОСТРОЙ Нояб.'!R53:S53,'[12]МЕТАЛЛОСТРОЙ Дек.'!R53:S53)</f>
        <v>0</v>
      </c>
      <c r="T67" s="276"/>
      <c r="U67" s="108">
        <f>SUM('[1]МЕТАЛЛОСТРОЙ Янв.'!T53:U53,'[2]МЕТАЛЛОСТРОЙ Февр.'!T53:U53,'[3]МЕТАЛЛОСТРОЙ Март'!T53:U53,'[4]МЕТАЛЛОСТРОЙ Апр.'!T53:U53,'[5]МЕТАЛЛОСТРОЙ Май'!T53:U53,'[6]МЕТАЛЛОСТРОЙ Июнь'!T53:U53,'[7]МЕТАЛЛОСТРОЙ Июль'!T53:U53,'[8]МЕТАЛЛОСТРОЙ Авг.'!T53:U53,'[9]МЕТАЛЛОСТРОЙ Сент.'!T53:U53,'[10]МЕТАЛЛОСТРОЙ Окт.'!T53:U53+'[11]МЕТАЛЛОСТРОЙ Нояб.'!T53:U53,'[11]МЕТАЛЛОСТРОЙ Нояб.'!T53:U53,'[12]МЕТАЛЛОСТРОЙ Дек.'!T53:U53)</f>
        <v>0</v>
      </c>
      <c r="V67" s="248">
        <v>5</v>
      </c>
      <c r="W67" s="108">
        <f>SUM('[1]МЕТАЛЛОСТРОЙ Янв.'!V53:W53,'[2]МЕТАЛЛОСТРОЙ Февр.'!V53:W53,'[3]МЕТАЛЛОСТРОЙ Март'!V53:W53,'[4]МЕТАЛЛОСТРОЙ Апр.'!V53:W53,'[5]МЕТАЛЛОСТРОЙ Май'!V53:W53,'[6]МЕТАЛЛОСТРОЙ Июнь'!V53:W53,'[7]МЕТАЛЛОСТРОЙ Июль'!V53:W53,'[8]МЕТАЛЛОСТРОЙ Авг.'!V53:W53,'[9]МЕТАЛЛОСТРОЙ Сент.'!V53:W53,'[10]МЕТАЛЛОСТРОЙ Окт.'!V53:W53+'[11]МЕТАЛЛОСТРОЙ Нояб.'!V53:W53,'[11]МЕТАЛЛОСТРОЙ Нояб.'!V53:W53,'[12]МЕТАЛЛОСТРОЙ Дек.'!V53:W53)</f>
        <v>0</v>
      </c>
      <c r="X67" s="276"/>
      <c r="Y67" s="108">
        <f>SUM('[1]МЕТАЛЛОСТРОЙ Янв.'!X53:Y53,'[2]МЕТАЛЛОСТРОЙ Февр.'!X53:Y53,'[3]МЕТАЛЛОСТРОЙ Март'!X53:Y53,'[4]МЕТАЛЛОСТРОЙ Апр.'!X53:Y53,'[5]МЕТАЛЛОСТРОЙ Май'!X53:Y53,'[6]МЕТАЛЛОСТРОЙ Июнь'!X53:Y53,'[7]МЕТАЛЛОСТРОЙ Июль'!X53:Y53,'[8]МЕТАЛЛОСТРОЙ Авг.'!X53:Y53,'[9]МЕТАЛЛОСТРОЙ Сент.'!X53:Y53,'[10]МЕТАЛЛОСТРОЙ Окт.'!X53:Y53+'[11]МЕТАЛЛОСТРОЙ Нояб.'!X53:Y53,'[11]МЕТАЛЛОСТРОЙ Нояб.'!X53:Y53,'[12]МЕТАЛЛОСТРОЙ Дек.'!X53:Y53)</f>
        <v>0</v>
      </c>
      <c r="Z67" s="276"/>
      <c r="AA67" s="108">
        <f>SUM('[1]МЕТАЛЛОСТРОЙ Янв.'!Z53:AA53,'[2]МЕТАЛЛОСТРОЙ Февр.'!Z53:AA53,'[3]МЕТАЛЛОСТРОЙ Март'!Z53:AA53,'[4]МЕТАЛЛОСТРОЙ Апр.'!Z53:AA53,'[5]МЕТАЛЛОСТРОЙ Май'!Z53:AA53,'[6]МЕТАЛЛОСТРОЙ Июнь'!Z53:AA53,'[7]МЕТАЛЛОСТРОЙ Июль'!Z53:AA53,'[8]МЕТАЛЛОСТРОЙ Авг.'!Z53:AA53,'[9]МЕТАЛЛОСТРОЙ Сент.'!Z53:AA53,'[10]МЕТАЛЛОСТРОЙ Окт.'!Z53:AA53+'[11]МЕТАЛЛОСТРОЙ Нояб.'!Z53:AA53,'[11]МЕТАЛЛОСТРОЙ Нояб.'!Z53:AA53,'[12]МЕТАЛЛОСТРОЙ Дек.'!Z53:AA53)</f>
        <v>0</v>
      </c>
      <c r="AB67" s="248">
        <v>10</v>
      </c>
      <c r="AC67" s="108">
        <f>SUM('[1]МЕТАЛЛОСТРОЙ Янв.'!AB53:AC53,'[2]МЕТАЛЛОСТРОЙ Февр.'!AB53:AC53,'[3]МЕТАЛЛОСТРОЙ Март'!AB53:AC53,'[4]МЕТАЛЛОСТРОЙ Апр.'!AB53:AC53,'[5]МЕТАЛЛОСТРОЙ Май'!AB53:AC53,'[6]МЕТАЛЛОСТРОЙ Июнь'!AB53:AC53,'[7]МЕТАЛЛОСТРОЙ Июль'!AB53:AC53,'[8]МЕТАЛЛОСТРОЙ Авг.'!AB53:AC53,'[9]МЕТАЛЛОСТРОЙ Сент.'!AB53:AC53,'[10]МЕТАЛЛОСТРОЙ Окт.'!AB53:AC53+'[11]МЕТАЛЛОСТРОЙ Нояб.'!AB53:AC53,'[11]МЕТАЛЛОСТРОЙ Нояб.'!AB53:AC53,'[12]МЕТАЛЛОСТРОЙ Дек.'!AB53:AC53)</f>
        <v>10</v>
      </c>
      <c r="AD67" s="276"/>
      <c r="AE67" s="108">
        <f>SUM('[1]МЕТАЛЛОСТРОЙ Янв.'!AD53:AE53,'[2]МЕТАЛЛОСТРОЙ Февр.'!AD53:AE53,'[3]МЕТАЛЛОСТРОЙ Март'!AD53:AE53,'[4]МЕТАЛЛОСТРОЙ Апр.'!AD53:AE53,'[5]МЕТАЛЛОСТРОЙ Май'!AD53:AE53,'[6]МЕТАЛЛОСТРОЙ Июнь'!AD53:AE53,'[7]МЕТАЛЛОСТРОЙ Июль'!AD53:AE53,'[8]МЕТАЛЛОСТРОЙ Авг.'!AD53:AE53,'[9]МЕТАЛЛОСТРОЙ Сент.'!AD53:AE53,'[10]МЕТАЛЛОСТРОЙ Окт.'!AD53:AE53+'[11]МЕТАЛЛОСТРОЙ Нояб.'!AD53:AE53,'[11]МЕТАЛЛОСТРОЙ Нояб.'!AD53:AE53,'[12]МЕТАЛЛОСТРОЙ Дек.'!AD53:AE53)</f>
        <v>0</v>
      </c>
      <c r="AF67" s="276"/>
      <c r="AG67" s="108">
        <f>SUM('[1]МЕТАЛЛОСТРОЙ Янв.'!AF53:AG53,'[2]МЕТАЛЛОСТРОЙ Февр.'!AF53:AG53,'[3]МЕТАЛЛОСТРОЙ Март'!AF53:AG53,'[4]МЕТАЛЛОСТРОЙ Апр.'!AF53:AG53,'[5]МЕТАЛЛОСТРОЙ Май'!AF53:AG53,'[6]МЕТАЛЛОСТРОЙ Июнь'!AF53:AG53,'[7]МЕТАЛЛОСТРОЙ Июль'!AF53:AG53,'[8]МЕТАЛЛОСТРОЙ Авг.'!AF53:AG53,'[9]МЕТАЛЛОСТРОЙ Сент.'!AF53:AG53,'[10]МЕТАЛЛОСТРОЙ Окт.'!AF53:AG53+'[11]МЕТАЛЛОСТРОЙ Нояб.'!AF53:AG53,'[11]МЕТАЛЛОСТРОЙ Нояб.'!AF53:AG53,'[12]МЕТАЛЛОСТРОЙ Дек.'!AF53:AG53)</f>
        <v>0</v>
      </c>
      <c r="AH67" s="276"/>
      <c r="AI67" s="108">
        <f>SUM('[1]МЕТАЛЛОСТРОЙ Янв.'!AH53:AI53,'[2]МЕТАЛЛОСТРОЙ Февр.'!AH53:AI53,'[3]МЕТАЛЛОСТРОЙ Март'!AH53:AI53,'[4]МЕТАЛЛОСТРОЙ Апр.'!AH53:AI53,'[5]МЕТАЛЛОСТРОЙ Май'!AH53:AI53,'[6]МЕТАЛЛОСТРОЙ Июнь'!AH53:AI53,'[7]МЕТАЛЛОСТРОЙ Июль'!AH53:AI53,'[8]МЕТАЛЛОСТРОЙ Авг.'!AH53:AI53,'[9]МЕТАЛЛОСТРОЙ Сент.'!AH53:AI53,'[10]МЕТАЛЛОСТРОЙ Окт.'!AH53:AI53+'[11]МЕТАЛЛОСТРОЙ Нояб.'!AH53:AI53,'[11]МЕТАЛЛОСТРОЙ Нояб.'!AH53:AI53,'[12]МЕТАЛЛОСТРОЙ Дек.'!AH53:AI53)</f>
        <v>0</v>
      </c>
      <c r="AJ67" s="276"/>
      <c r="AK67" s="108">
        <f>SUM('[1]МЕТАЛЛОСТРОЙ Янв.'!AJ53:AK53,'[2]МЕТАЛЛОСТРОЙ Февр.'!AJ53:AK53,'[3]МЕТАЛЛОСТРОЙ Март'!AJ53:AK53,'[4]МЕТАЛЛОСТРОЙ Апр.'!AJ53:AK53,'[5]МЕТАЛЛОСТРОЙ Май'!AJ53:AK53,'[6]МЕТАЛЛОСТРОЙ Июнь'!AJ53:AK53,'[7]МЕТАЛЛОСТРОЙ Июль'!AJ53:AK53,'[8]МЕТАЛЛОСТРОЙ Авг.'!AJ53:AK53,'[9]МЕТАЛЛОСТРОЙ Сент.'!AJ53:AK53,'[10]МЕТАЛЛОСТРОЙ Окт.'!AJ53:AK53+'[11]МЕТАЛЛОСТРОЙ Нояб.'!AJ53:AK53,'[11]МЕТАЛЛОСТРОЙ Нояб.'!AJ53:AK53,'[12]МЕТАЛЛОСТРОЙ Дек.'!AJ53:AK53)</f>
        <v>0</v>
      </c>
      <c r="AL67" s="276"/>
      <c r="AM67" s="108">
        <f>SUM('[1]МЕТАЛЛОСТРОЙ Янв.'!AL53:AM53,'[2]МЕТАЛЛОСТРОЙ Февр.'!AL53:AM53,'[3]МЕТАЛЛОСТРОЙ Март'!AL53:AM53,'[4]МЕТАЛЛОСТРОЙ Апр.'!AL53:AM53,'[5]МЕТАЛЛОСТРОЙ Май'!AL53:AM53,'[6]МЕТАЛЛОСТРОЙ Июнь'!AL53:AM53,'[7]МЕТАЛЛОСТРОЙ Июль'!AL53:AM53,'[8]МЕТАЛЛОСТРОЙ Авг.'!AL53:AM53,'[9]МЕТАЛЛОСТРОЙ Сент.'!AL53:AM53,'[10]МЕТАЛЛОСТРОЙ Окт.'!AL53:AM53+'[11]МЕТАЛЛОСТРОЙ Нояб.'!AL53:AM53,'[11]МЕТАЛЛОСТРОЙ Нояб.'!AL53:AM53,'[12]МЕТАЛЛОСТРОЙ Дек.'!AL53:AM53)</f>
        <v>0</v>
      </c>
      <c r="AN67" s="276"/>
      <c r="AO67" s="108">
        <f>SUM('[1]МЕТАЛЛОСТРОЙ Янв.'!AN53:AO53,'[2]МЕТАЛЛОСТРОЙ Февр.'!AN53:AO53,'[3]МЕТАЛЛОСТРОЙ Март'!AN53:AO53,'[4]МЕТАЛЛОСТРОЙ Апр.'!AN53:AO53,'[5]МЕТАЛЛОСТРОЙ Май'!AN53:AO53,'[6]МЕТАЛЛОСТРОЙ Июнь'!AN53:AO53,'[7]МЕТАЛЛОСТРОЙ Июль'!AN53:AO53,'[8]МЕТАЛЛОСТРОЙ Авг.'!AN53:AO53,'[9]МЕТАЛЛОСТРОЙ Сент.'!AN53:AO53,'[10]МЕТАЛЛОСТРОЙ Окт.'!AN53:AO53+'[11]МЕТАЛЛОСТРОЙ Нояб.'!AN53:AO53,'[11]МЕТАЛЛОСТРОЙ Нояб.'!AN53:AO53,'[12]МЕТАЛЛОСТРОЙ Дек.'!AN53:AO53)</f>
        <v>0</v>
      </c>
      <c r="AP67" s="276"/>
      <c r="AQ67" s="108">
        <f>SUM('[1]МЕТАЛЛОСТРОЙ Янв.'!AP53:AQ53,'[2]МЕТАЛЛОСТРОЙ Февр.'!AP53:AQ53,'[3]МЕТАЛЛОСТРОЙ Март'!AP53:AQ53,'[4]МЕТАЛЛОСТРОЙ Апр.'!AP53:AQ53,'[5]МЕТАЛЛОСТРОЙ Май'!AP53:AQ53,'[6]МЕТАЛЛОСТРОЙ Июнь'!AP53:AQ53,'[7]МЕТАЛЛОСТРОЙ Июль'!AP53:AQ53,'[8]МЕТАЛЛОСТРОЙ Авг.'!AP53:AQ53,'[9]МЕТАЛЛОСТРОЙ Сент.'!AP53:AQ53,'[10]МЕТАЛЛОСТРОЙ Окт.'!AP53:AQ53+'[11]МЕТАЛЛОСТРОЙ Нояб.'!AP53:AQ53,'[11]МЕТАЛЛОСТРОЙ Нояб.'!AP53:AQ53,'[12]МЕТАЛЛОСТРОЙ Дек.'!AP53:AQ53)</f>
        <v>0</v>
      </c>
      <c r="AR67" s="276"/>
      <c r="AS67" s="108">
        <f>SUM('[1]МЕТАЛЛОСТРОЙ Янв.'!AR53:AS53,'[2]МЕТАЛЛОСТРОЙ Февр.'!AR53:AS53,'[3]МЕТАЛЛОСТРОЙ Март'!AR53:AS53,'[4]МЕТАЛЛОСТРОЙ Апр.'!AR53:AS53,'[5]МЕТАЛЛОСТРОЙ Май'!AR53:AS53,'[6]МЕТАЛЛОСТРОЙ Июнь'!AR53:AS53,'[7]МЕТАЛЛОСТРОЙ Июль'!AR53:AS53,'[8]МЕТАЛЛОСТРОЙ Авг.'!AR53:AS53,'[9]МЕТАЛЛОСТРОЙ Сент.'!AR53:AS53,'[10]МЕТАЛЛОСТРОЙ Окт.'!AR53:AS53+'[11]МЕТАЛЛОСТРОЙ Нояб.'!AR53:AS53,'[11]МЕТАЛЛОСТРОЙ Нояб.'!AR53:AS53,'[12]МЕТАЛЛОСТРОЙ Дек.'!AR53:AS53)</f>
        <v>0</v>
      </c>
      <c r="AT67" s="276"/>
      <c r="AU67" s="108">
        <f>SUM('[1]МЕТАЛЛОСТРОЙ Янв.'!AT53:AU53,'[2]МЕТАЛЛОСТРОЙ Февр.'!AT53:AU53,'[3]МЕТАЛЛОСТРОЙ Март'!AT53:AU53,'[4]МЕТАЛЛОСТРОЙ Апр.'!AT53:AU53,'[5]МЕТАЛЛОСТРОЙ Май'!AT53:AU53,'[6]МЕТАЛЛОСТРОЙ Июнь'!AT53:AU53,'[7]МЕТАЛЛОСТРОЙ Июль'!AT53:AU53,'[8]МЕТАЛЛОСТРОЙ Авг.'!AT53:AU53,'[9]МЕТАЛЛОСТРОЙ Сент.'!AT53:AU53,'[10]МЕТАЛЛОСТРОЙ Окт.'!AT53:AU53+'[11]МЕТАЛЛОСТРОЙ Нояб.'!AT53:AU53,'[11]МЕТАЛЛОСТРОЙ Нояб.'!AT53:AU53,'[12]МЕТАЛЛОСТРОЙ Дек.'!AT53:AU53)</f>
        <v>0</v>
      </c>
      <c r="AV67" s="276"/>
      <c r="AW67" s="108">
        <f>SUM('[1]МЕТАЛЛОСТРОЙ Янв.'!AV53:AW53,'[2]МЕТАЛЛОСТРОЙ Февр.'!AV53:AW53,'[3]МЕТАЛЛОСТРОЙ Март'!AV53:AW53,'[4]МЕТАЛЛОСТРОЙ Апр.'!AV53:AW53,'[5]МЕТАЛЛОСТРОЙ Май'!AV53:AW53,'[6]МЕТАЛЛОСТРОЙ Июнь'!AV53:AW53,'[7]МЕТАЛЛОСТРОЙ Июль'!AV53:AW53,'[8]МЕТАЛЛОСТРОЙ Авг.'!AV53:AW53,'[9]МЕТАЛЛОСТРОЙ Сент.'!AV53:AW53,'[10]МЕТАЛЛОСТРОЙ Окт.'!AV53:AW53+'[11]МЕТАЛЛОСТРОЙ Нояб.'!AV53:AW53,'[11]МЕТАЛЛОСТРОЙ Нояб.'!AV53:AW53,'[12]МЕТАЛЛОСТРОЙ Дек.'!AV53:AW53)</f>
        <v>0</v>
      </c>
      <c r="AX67" s="276"/>
      <c r="AY67" s="108">
        <f>SUM('[1]МЕТАЛЛОСТРОЙ Янв.'!AX53:AY53,'[2]МЕТАЛЛОСТРОЙ Февр.'!AX53:AY53,'[3]МЕТАЛЛОСТРОЙ Март'!AX53:AY53,'[4]МЕТАЛЛОСТРОЙ Апр.'!AX53:AY53,'[5]МЕТАЛЛОСТРОЙ Май'!AX53:AY53,'[6]МЕТАЛЛОСТРОЙ Июнь'!AX53:AY53,'[7]МЕТАЛЛОСТРОЙ Июль'!AX53:AY53,'[8]МЕТАЛЛОСТРОЙ Авг.'!AX53:AY53,'[9]МЕТАЛЛОСТРОЙ Сент.'!AX53:AY53,'[10]МЕТАЛЛОСТРОЙ Окт.'!AX53:AY53+'[11]МЕТАЛЛОСТРОЙ Нояб.'!AX53:AY53,'[11]МЕТАЛЛОСТРОЙ Нояб.'!AX53:AY53,'[12]МЕТАЛЛОСТРОЙ Дек.'!AX53:AY53)</f>
        <v>0</v>
      </c>
      <c r="AZ67" s="276">
        <v>2</v>
      </c>
      <c r="BA67" s="108">
        <f>SUM('[1]МЕТАЛЛОСТРОЙ Янв.'!AZ53:BA53,'[2]МЕТАЛЛОСТРОЙ Февр.'!AZ53:BA53,'[3]МЕТАЛЛОСТРОЙ Март'!AZ53:BA53,'[4]МЕТАЛЛОСТРОЙ Апр.'!AZ53:BA53,'[5]МЕТАЛЛОСТРОЙ Май'!AZ53:BA53,'[6]МЕТАЛЛОСТРОЙ Июнь'!AZ53:BA53,'[7]МЕТАЛЛОСТРОЙ Июль'!AZ53:BA53,'[8]МЕТАЛЛОСТРОЙ Авг.'!AZ53:BA53,'[9]МЕТАЛЛОСТРОЙ Сент.'!AZ53:BA53,'[10]МЕТАЛЛОСТРОЙ Окт.'!AZ53:BA53+'[11]МЕТАЛЛОСТРОЙ Нояб.'!AZ53:BA53,'[11]МЕТАЛЛОСТРОЙ Нояб.'!AZ53:BA53,'[12]МЕТАЛЛОСТРОЙ Дек.'!AZ53:BA53)</f>
        <v>0</v>
      </c>
      <c r="BB67" s="276"/>
      <c r="BC67" s="108">
        <f>SUM('[1]МЕТАЛЛОСТРОЙ Янв.'!BB53:BC53,'[2]МЕТАЛЛОСТРОЙ Февр.'!BB53:BC53,'[3]МЕТАЛЛОСТРОЙ Март'!BB53:BC53,'[4]МЕТАЛЛОСТРОЙ Апр.'!BB53:BC53,'[5]МЕТАЛЛОСТРОЙ Май'!BB53:BC53,'[6]МЕТАЛЛОСТРОЙ Июнь'!BB53:BC53,'[7]МЕТАЛЛОСТРОЙ Июль'!BB53:BC53,'[8]МЕТАЛЛОСТРОЙ Авг.'!BB53:BC53,'[9]МЕТАЛЛОСТРОЙ Сент.'!BB53:BC53,'[10]МЕТАЛЛОСТРОЙ Окт.'!BB53:BC53+'[11]МЕТАЛЛОСТРОЙ Нояб.'!BB53:BC53,'[11]МЕТАЛЛОСТРОЙ Нояб.'!BB53:BC53,'[12]МЕТАЛЛОСТРОЙ Дек.'!BB53:BC53)</f>
        <v>0</v>
      </c>
      <c r="BD67" s="276"/>
      <c r="BE67" s="108">
        <f>SUM('[1]МЕТАЛЛОСТРОЙ Янв.'!BD53:BE53,'[2]МЕТАЛЛОСТРОЙ Февр.'!BD53:BE53,'[3]МЕТАЛЛОСТРОЙ Март'!BD53:BE53,'[4]МЕТАЛЛОСТРОЙ Апр.'!BD53:BE53,'[5]МЕТАЛЛОСТРОЙ Май'!BD53:BE53,'[6]МЕТАЛЛОСТРОЙ Июнь'!BD53:BE53,'[7]МЕТАЛЛОСТРОЙ Июль'!BD53:BE53,'[8]МЕТАЛЛОСТРОЙ Авг.'!BD53:BE53,'[9]МЕТАЛЛОСТРОЙ Сент.'!BD53:BE53,'[10]МЕТАЛЛОСТРОЙ Окт.'!BD53:BE53+'[11]МЕТАЛЛОСТРОЙ Нояб.'!BD53:BE53,'[11]МЕТАЛЛОСТРОЙ Нояб.'!BD53:BE53,'[12]МЕТАЛЛОСТРОЙ Дек.'!BD53:BE53)</f>
        <v>0</v>
      </c>
      <c r="BF67" s="276"/>
      <c r="BG67" s="108">
        <f>SUM('[1]МЕТАЛЛОСТРОЙ Янв.'!BF53:BG53,'[2]МЕТАЛЛОСТРОЙ Февр.'!BF53:BG53,'[3]МЕТАЛЛОСТРОЙ Март'!BF53:BG53,'[4]МЕТАЛЛОСТРОЙ Апр.'!BF53:BG53,'[5]МЕТАЛЛОСТРОЙ Май'!BF53:BG53,'[6]МЕТАЛЛОСТРОЙ Июнь'!BF53:BG53,'[7]МЕТАЛЛОСТРОЙ Июль'!BF53:BG53,'[8]МЕТАЛЛОСТРОЙ Авг.'!BF53:BG53,'[9]МЕТАЛЛОСТРОЙ Сент.'!BF53:BG53,'[10]МЕТАЛЛОСТРОЙ Окт.'!BF53:BG53+'[11]МЕТАЛЛОСТРОЙ Нояб.'!BF53:BG53,'[11]МЕТАЛЛОСТРОЙ Нояб.'!BF53:BG53,'[12]МЕТАЛЛОСТРОЙ Дек.'!BF53:BG53)</f>
        <v>6</v>
      </c>
      <c r="BH67" s="276"/>
      <c r="BI67" s="108">
        <f>SUM('[1]МЕТАЛЛОСТРОЙ Янв.'!BH53:BI53,'[2]МЕТАЛЛОСТРОЙ Февр.'!BH53:BI53,'[3]МЕТАЛЛОСТРОЙ Март'!BH53:BI53,'[4]МЕТАЛЛОСТРОЙ Апр.'!BH53:BI53,'[5]МЕТАЛЛОСТРОЙ Май'!BH53:BI53,'[6]МЕТАЛЛОСТРОЙ Июнь'!BH53:BI53,'[7]МЕТАЛЛОСТРОЙ Июль'!BH53:BI53,'[8]МЕТАЛЛОСТРОЙ Авг.'!BH53:BI53,'[9]МЕТАЛЛОСТРОЙ Сент.'!BH53:BI53,'[10]МЕТАЛЛОСТРОЙ Окт.'!BH53:BI53+'[11]МЕТАЛЛОСТРОЙ Нояб.'!BH53:BI53,'[11]МЕТАЛЛОСТРОЙ Нояб.'!BH53:BI53,'[12]МЕТАЛЛОСТРОЙ Дек.'!BH53:BI53)</f>
        <v>0</v>
      </c>
      <c r="BJ67" s="276"/>
      <c r="BK67" s="108">
        <f>SUM('[1]МЕТАЛЛОСТРОЙ Янв.'!BJ53:BK53,'[2]МЕТАЛЛОСТРОЙ Февр.'!BJ53:BK53,'[3]МЕТАЛЛОСТРОЙ Март'!BJ53:BK53,'[4]МЕТАЛЛОСТРОЙ Апр.'!BJ53:BK53,'[5]МЕТАЛЛОСТРОЙ Май'!BJ53:BK53,'[6]МЕТАЛЛОСТРОЙ Июнь'!BJ53:BK53,'[7]МЕТАЛЛОСТРОЙ Июль'!BJ53:BK53,'[8]МЕТАЛЛОСТРОЙ Авг.'!BJ53:BK53,'[9]МЕТАЛЛОСТРОЙ Сент.'!BJ53:BK53,'[10]МЕТАЛЛОСТРОЙ Окт.'!BJ53:BK53+'[11]МЕТАЛЛОСТРОЙ Нояб.'!BJ53:BK53,'[11]МЕТАЛЛОСТРОЙ Нояб.'!BJ53:BK53,'[12]МЕТАЛЛОСТРОЙ Дек.'!BJ53:BK53)</f>
        <v>0</v>
      </c>
      <c r="BL67" s="276"/>
      <c r="BM67" s="108">
        <f>SUM('[1]МЕТАЛЛОСТРОЙ Янв.'!BL53:BM53,'[2]МЕТАЛЛОСТРОЙ Февр.'!BL53:BM53,'[3]МЕТАЛЛОСТРОЙ Март'!BL53:BM53,'[4]МЕТАЛЛОСТРОЙ Апр.'!BL53:BM53,'[5]МЕТАЛЛОСТРОЙ Май'!BL53:BM53,'[6]МЕТАЛЛОСТРОЙ Июнь'!BL53:BM53,'[7]МЕТАЛЛОСТРОЙ Июль'!BL53:BM53,'[8]МЕТАЛЛОСТРОЙ Авг.'!BL53:BM53,'[9]МЕТАЛЛОСТРОЙ Сент.'!BL53:BM53,'[10]МЕТАЛЛОСТРОЙ Окт.'!BL53:BM53+'[11]МЕТАЛЛОСТРОЙ Нояб.'!BL53:BM53,'[11]МЕТАЛЛОСТРОЙ Нояб.'!BL53:BM53,'[12]МЕТАЛЛОСТРОЙ Дек.'!BL53:BM53)</f>
        <v>0</v>
      </c>
      <c r="BN67" s="276"/>
      <c r="BO67" s="108">
        <f>SUM('[1]МЕТАЛЛОСТРОЙ Янв.'!BN53:BO53,'[2]МЕТАЛЛОСТРОЙ Февр.'!BN53:BO53,'[3]МЕТАЛЛОСТРОЙ Март'!BN53:BO53,'[4]МЕТАЛЛОСТРОЙ Апр.'!BN53:BO53,'[5]МЕТАЛЛОСТРОЙ Май'!BN53:BO53,'[6]МЕТАЛЛОСТРОЙ Июнь'!BN53:BO53,'[7]МЕТАЛЛОСТРОЙ Июль'!BN53:BO53,'[8]МЕТАЛЛОСТРОЙ Авг.'!BN53:BO53,'[9]МЕТАЛЛОСТРОЙ Сент.'!BN53:BO53,'[10]МЕТАЛЛОСТРОЙ Окт.'!BN53:BO53+'[11]МЕТАЛЛОСТРОЙ Нояб.'!BN53:BO53,'[11]МЕТАЛЛОСТРОЙ Нояб.'!BN53:BO53,'[12]МЕТАЛЛОСТРОЙ Дек.'!BN53:BO53)</f>
        <v>0</v>
      </c>
      <c r="BP67" s="276"/>
      <c r="BQ67" s="108">
        <f>SUM('[1]МЕТАЛЛОСТРОЙ Янв.'!BP53:BQ53,'[2]МЕТАЛЛОСТРОЙ Февр.'!BP53:BQ53,'[3]МЕТАЛЛОСТРОЙ Март'!BP53:BQ53,'[4]МЕТАЛЛОСТРОЙ Апр.'!BP53:BQ53,'[5]МЕТАЛЛОСТРОЙ Май'!BP53:BQ53,'[6]МЕТАЛЛОСТРОЙ Июнь'!BP53:BQ53,'[7]МЕТАЛЛОСТРОЙ Июль'!BP53:BQ53,'[8]МЕТАЛЛОСТРОЙ Авг.'!BP53:BQ53,'[9]МЕТАЛЛОСТРОЙ Сент.'!BP53:BQ53,'[10]МЕТАЛЛОСТРОЙ Окт.'!BP53:BQ53+'[11]МЕТАЛЛОСТРОЙ Нояб.'!BP53:BQ53,'[11]МЕТАЛЛОСТРОЙ Нояб.'!BP53:BQ53,'[12]МЕТАЛЛОСТРОЙ Дек.'!BP53:BQ53)</f>
        <v>0</v>
      </c>
      <c r="BR67" s="276"/>
      <c r="BS67" s="108">
        <f>SUM('[1]МЕТАЛЛОСТРОЙ Янв.'!BR53:BS53,'[2]МЕТАЛЛОСТРОЙ Февр.'!BR53:BS53,'[3]МЕТАЛЛОСТРОЙ Март'!BR53:BS53,'[4]МЕТАЛЛОСТРОЙ Апр.'!BR53:BS53,'[5]МЕТАЛЛОСТРОЙ Май'!BR53:BS53,'[6]МЕТАЛЛОСТРОЙ Июнь'!BR53:BS53,'[7]МЕТАЛЛОСТРОЙ Июль'!BR53:BS53,'[8]МЕТАЛЛОСТРОЙ Авг.'!BR53:BS53,'[9]МЕТАЛЛОСТРОЙ Сент.'!BR53:BS53,'[10]МЕТАЛЛОСТРОЙ Окт.'!BR53:BS53+'[11]МЕТАЛЛОСТРОЙ Нояб.'!BR53:BS53,'[11]МЕТАЛЛОСТРОЙ Нояб.'!BR53:BS53,'[12]МЕТАЛЛОСТРОЙ Дек.'!BR53:BS53)</f>
        <v>0</v>
      </c>
      <c r="BT67" s="276"/>
      <c r="BU67" s="108">
        <f>SUM('[1]МЕТАЛЛОСТРОЙ Янв.'!BT53:BU53,'[2]МЕТАЛЛОСТРОЙ Февр.'!BT53:BU53,'[3]МЕТАЛЛОСТРОЙ Март'!BT53:BU53,'[4]МЕТАЛЛОСТРОЙ Апр.'!BT53:BU53,'[5]МЕТАЛЛОСТРОЙ Май'!BT53:BU53,'[6]МЕТАЛЛОСТРОЙ Июнь'!BT53:BU53,'[7]МЕТАЛЛОСТРОЙ Июль'!BT53:BU53,'[8]МЕТАЛЛОСТРОЙ Авг.'!BT53:BU53,'[9]МЕТАЛЛОСТРОЙ Сент.'!BT53:BU53,'[10]МЕТАЛЛОСТРОЙ Окт.'!BT53:BU53+'[11]МЕТАЛЛОСТРОЙ Нояб.'!BT53:BU53,'[11]МЕТАЛЛОСТРОЙ Нояб.'!BT53:BU53,'[12]МЕТАЛЛОСТРОЙ Дек.'!BT53:BU53)</f>
        <v>0</v>
      </c>
      <c r="BV67" s="276"/>
      <c r="BW67" s="108">
        <f>SUM('[1]МЕТАЛЛОСТРОЙ Янв.'!BV53:BW53,'[2]МЕТАЛЛОСТРОЙ Февр.'!BV53:BW53,'[3]МЕТАЛЛОСТРОЙ Март'!BV53:BW53,'[4]МЕТАЛЛОСТРОЙ Апр.'!BV53:BW53,'[5]МЕТАЛЛОСТРОЙ Май'!BV53:BW53,'[6]МЕТАЛЛОСТРОЙ Июнь'!BV53:BW53,'[7]МЕТАЛЛОСТРОЙ Июль'!BV53:BW53,'[8]МЕТАЛЛОСТРОЙ Авг.'!BV53:BW53,'[9]МЕТАЛЛОСТРОЙ Сент.'!BV53:BW53,'[10]МЕТАЛЛОСТРОЙ Окт.'!BV53:BW53+'[11]МЕТАЛЛОСТРОЙ Нояб.'!BV53:BW53,'[11]МЕТАЛЛОСТРОЙ Нояб.'!BV53:BW53,'[12]МЕТАЛЛОСТРОЙ Дек.'!BV53:BW53)</f>
        <v>0</v>
      </c>
      <c r="BX67" s="59">
        <v>2</v>
      </c>
      <c r="BY67" s="108">
        <f>SUM('[1]МЕТАЛЛОСТРОЙ Янв.'!BX53:BY53,'[2]МЕТАЛЛОСТРОЙ Февр.'!BX53:BY53,'[3]МЕТАЛЛОСТРОЙ Март'!BX53:BY53,'[4]МЕТАЛЛОСТРОЙ Апр.'!BX53:BY53,'[5]МЕТАЛЛОСТРОЙ Май'!BX53:BY53,'[6]МЕТАЛЛОСТРОЙ Июнь'!BX53:BY53,'[7]МЕТАЛЛОСТРОЙ Июль'!BX53:BY53,'[8]МЕТАЛЛОСТРОЙ Авг.'!BX53:BY53,'[9]МЕТАЛЛОСТРОЙ Сент.'!BX53:BY53,'[10]МЕТАЛЛОСТРОЙ Окт.'!BX53:BY53+'[11]МЕТАЛЛОСТРОЙ Нояб.'!BX53:BY53,'[11]МЕТАЛЛОСТРОЙ Нояб.'!BX53:BY53,'[12]МЕТАЛЛОСТРОЙ Дек.'!BX53:BY53)</f>
        <v>2</v>
      </c>
      <c r="BZ67" s="276"/>
      <c r="CA67" s="108">
        <f>SUM('[1]МЕТАЛЛОСТРОЙ Янв.'!BZ53:CA53,'[2]МЕТАЛЛОСТРОЙ Февр.'!BZ53:CA53,'[3]МЕТАЛЛОСТРОЙ Март'!BZ53:CA53,'[4]МЕТАЛЛОСТРОЙ Апр.'!BZ53:CA53,'[5]МЕТАЛЛОСТРОЙ Май'!BZ53:CA53,'[6]МЕТАЛЛОСТРОЙ Июнь'!BZ53:CA53,'[7]МЕТАЛЛОСТРОЙ Июль'!BZ53:CA53,'[8]МЕТАЛЛОСТРОЙ Авг.'!BZ53:CA53,'[9]МЕТАЛЛОСТРОЙ Сент.'!BZ53:CA53,'[10]МЕТАЛЛОСТРОЙ Окт.'!BZ53:CA53+'[11]МЕТАЛЛОСТРОЙ Нояб.'!BZ53:CA53,'[11]МЕТАЛЛОСТРОЙ Нояб.'!BZ53:CA53,'[12]МЕТАЛЛОСТРОЙ Дек.'!BZ53:CA53)</f>
        <v>0</v>
      </c>
      <c r="CB67" s="59">
        <v>10</v>
      </c>
      <c r="CC67" s="108">
        <f>SUM('[1]МЕТАЛЛОСТРОЙ Янв.'!CB53:CC53,'[2]МЕТАЛЛОСТРОЙ Февр.'!CB53:CC53,'[3]МЕТАЛЛОСТРОЙ Март'!CB53:CC53,'[4]МЕТАЛЛОСТРОЙ Апр.'!CB53:CC53,'[5]МЕТАЛЛОСТРОЙ Май'!CB53:CC53,'[6]МЕТАЛЛОСТРОЙ Июнь'!CB53:CC53,'[7]МЕТАЛЛОСТРОЙ Июль'!CB53:CC53,'[8]МЕТАЛЛОСТРОЙ Авг.'!CB53:CC53,'[9]МЕТАЛЛОСТРОЙ Сент.'!CB53:CC53,'[10]МЕТАЛЛОСТРОЙ Окт.'!CB53:CC53+'[11]МЕТАЛЛОСТРОЙ Нояб.'!CB53:CC53,'[11]МЕТАЛЛОСТРОЙ Нояб.'!CB53:CC53,'[12]МЕТАЛЛОСТРОЙ Дек.'!CB53:CC53)</f>
        <v>10</v>
      </c>
      <c r="CD67" s="276"/>
      <c r="CE67" s="108">
        <f>SUM('[1]МЕТАЛЛОСТРОЙ Янв.'!CD53:CE53,'[2]МЕТАЛЛОСТРОЙ Февр.'!CD53:CE53,'[3]МЕТАЛЛОСТРОЙ Март'!CD53:CE53,'[4]МЕТАЛЛОСТРОЙ Апр.'!CD53:CE53,'[5]МЕТАЛЛОСТРОЙ Май'!CD53:CE53,'[6]МЕТАЛЛОСТРОЙ Июнь'!CD53:CE53,'[7]МЕТАЛЛОСТРОЙ Июль'!CD53:CE53,'[8]МЕТАЛЛОСТРОЙ Авг.'!CD53:CE53,'[9]МЕТАЛЛОСТРОЙ Сент.'!CD53:CE53,'[10]МЕТАЛЛОСТРОЙ Окт.'!CD53:CE53+'[11]МЕТАЛЛОСТРОЙ Нояб.'!CD53:CE53,'[11]МЕТАЛЛОСТРОЙ Нояб.'!CD53:CE53,'[12]МЕТАЛЛОСТРОЙ Дек.'!CD53:CE53)</f>
        <v>0</v>
      </c>
      <c r="CF67" s="276"/>
      <c r="CG67" s="108">
        <f>SUM('[1]МЕТАЛЛОСТРОЙ Янв.'!CF53:CG53,'[2]МЕТАЛЛОСТРОЙ Февр.'!CF53:CG53,'[3]МЕТАЛЛОСТРОЙ Март'!CF53:CG53,'[4]МЕТАЛЛОСТРОЙ Апр.'!CF53:CG53,'[5]МЕТАЛЛОСТРОЙ Май'!CF53:CG53,'[6]МЕТАЛЛОСТРОЙ Июнь'!CF53:CG53,'[7]МЕТАЛЛОСТРОЙ Июль'!CF53:CG53,'[8]МЕТАЛЛОСТРОЙ Авг.'!CF53:CG53,'[9]МЕТАЛЛОСТРОЙ Сент.'!CF53:CG53,'[10]МЕТАЛЛОСТРОЙ Окт.'!CF53:CG53+'[11]МЕТАЛЛОСТРОЙ Нояб.'!CF53:CG53,'[11]МЕТАЛЛОСТРОЙ Нояб.'!CF53:CG53,'[12]МЕТАЛЛОСТРОЙ Дек.'!CF53:CG53)</f>
        <v>0</v>
      </c>
      <c r="CH67" s="276"/>
      <c r="CI67" s="108">
        <f>SUM('[1]МЕТАЛЛОСТРОЙ Янв.'!CH53:CI53,'[2]МЕТАЛЛОСТРОЙ Февр.'!CH53:CI53,'[3]МЕТАЛЛОСТРОЙ Март'!CH53:CI53,'[4]МЕТАЛЛОСТРОЙ Апр.'!CH53:CI53,'[5]МЕТАЛЛОСТРОЙ Май'!CH53:CI53,'[6]МЕТАЛЛОСТРОЙ Июнь'!CH53:CI53,'[7]МЕТАЛЛОСТРОЙ Июль'!CH53:CI53,'[8]МЕТАЛЛОСТРОЙ Авг.'!CH53:CI53,'[9]МЕТАЛЛОСТРОЙ Сент.'!CH53:CI53,'[10]МЕТАЛЛОСТРОЙ Окт.'!CH53:CI53+'[11]МЕТАЛЛОСТРОЙ Нояб.'!CH53:CI53,'[11]МЕТАЛЛОСТРОЙ Нояб.'!CH53:CI53,'[12]МЕТАЛЛОСТРОЙ Дек.'!CH53:CI53)</f>
        <v>0</v>
      </c>
      <c r="CJ67" s="276"/>
      <c r="CK67" s="108">
        <f>SUM('[1]МЕТАЛЛОСТРОЙ Янв.'!CJ53:CK53,'[2]МЕТАЛЛОСТРОЙ Февр.'!CJ53:CK53,'[3]МЕТАЛЛОСТРОЙ Март'!CJ53:CK53,'[4]МЕТАЛЛОСТРОЙ Апр.'!CJ53:CK53,'[5]МЕТАЛЛОСТРОЙ Май'!CJ53:CK53,'[6]МЕТАЛЛОСТРОЙ Июнь'!CJ53:CK53,'[7]МЕТАЛЛОСТРОЙ Июль'!CJ53:CK53,'[8]МЕТАЛЛОСТРОЙ Авг.'!CJ53:CK53,'[9]МЕТАЛЛОСТРОЙ Сент.'!CJ53:CK53,'[10]МЕТАЛЛОСТРОЙ Окт.'!CJ53:CK53+'[11]МЕТАЛЛОСТРОЙ Нояб.'!CJ53:CK53,'[11]МЕТАЛЛОСТРОЙ Нояб.'!CJ53:CK53,'[12]МЕТАЛЛОСТРОЙ Дек.'!CJ53:CK53)</f>
        <v>0</v>
      </c>
      <c r="CL67" s="276"/>
      <c r="CM67" s="108">
        <f>SUM('[1]МЕТАЛЛОСТРОЙ Янв.'!CL53:CM53,'[2]МЕТАЛЛОСТРОЙ Февр.'!CL53:CM53,'[3]МЕТАЛЛОСТРОЙ Март'!CL53:CM53,'[4]МЕТАЛЛОСТРОЙ Апр.'!CL53:CM53,'[5]МЕТАЛЛОСТРОЙ Май'!CL53:CM53,'[6]МЕТАЛЛОСТРОЙ Июнь'!CL53:CM53,'[7]МЕТАЛЛОСТРОЙ Июль'!CL53:CM53,'[8]МЕТАЛЛОСТРОЙ Авг.'!CL53:CM53,'[9]МЕТАЛЛОСТРОЙ Сент.'!CL53:CM53,'[10]МЕТАЛЛОСТРОЙ Окт.'!CL53:CM53+'[11]МЕТАЛЛОСТРОЙ Нояб.'!CL53:CM53,'[11]МЕТАЛЛОСТРОЙ Нояб.'!CL53:CM53,'[12]МЕТАЛЛОСТРОЙ Дек.'!CL53:CM53)</f>
        <v>0</v>
      </c>
      <c r="CN67" s="276"/>
      <c r="CO67" s="108">
        <f>SUM('[1]МЕТАЛЛОСТРОЙ Янв.'!CN53:CO53,'[2]МЕТАЛЛОСТРОЙ Февр.'!CN53:CO53,'[3]МЕТАЛЛОСТРОЙ Март'!CN53:CO53,'[4]МЕТАЛЛОСТРОЙ Апр.'!CN53:CO53,'[5]МЕТАЛЛОСТРОЙ Май'!CN53:CO53,'[6]МЕТАЛЛОСТРОЙ Июнь'!CN53:CO53,'[7]МЕТАЛЛОСТРОЙ Июль'!CN53:CO53,'[8]МЕТАЛЛОСТРОЙ Авг.'!CN53:CO53,'[9]МЕТАЛЛОСТРОЙ Сент.'!CN53:CO53,'[10]МЕТАЛЛОСТРОЙ Окт.'!CN53:CO53+'[11]МЕТАЛЛОСТРОЙ Нояб.'!CN53:CO53,'[11]МЕТАЛЛОСТРОЙ Нояб.'!CN53:CO53,'[12]МЕТАЛЛОСТРОЙ Дек.'!CN53:CO53)</f>
        <v>0</v>
      </c>
      <c r="CP67" s="79"/>
      <c r="CQ67" s="79"/>
      <c r="CR67" s="79"/>
    </row>
    <row r="68" spans="1:96" ht="15.9" customHeight="1" x14ac:dyDescent="0.3">
      <c r="A68" s="380"/>
      <c r="B68" s="447" t="s">
        <v>17</v>
      </c>
      <c r="C68" s="7" t="s">
        <v>5</v>
      </c>
      <c r="D68" s="276"/>
      <c r="E68" s="108">
        <f>SUM('[1]МЕТАЛЛОСТРОЙ Янв.'!D54:E54,'[2]МЕТАЛЛОСТРОЙ Февр.'!D54:E54,'[3]МЕТАЛЛОСТРОЙ Март'!D54:E54,'[4]МЕТАЛЛОСТРОЙ Апр.'!D54:E54,'[5]МЕТАЛЛОСТРОЙ Май'!D54:E54,'[6]МЕТАЛЛОСТРОЙ Июнь'!D54:E54,'[7]МЕТАЛЛОСТРОЙ Июль'!D54:E54,'[8]МЕТАЛЛОСТРОЙ Авг.'!D54:E54,'[9]МЕТАЛЛОСТРОЙ Сент.'!D54:E54,'[10]МЕТАЛЛОСТРОЙ Окт.'!D54:E54+'[11]МЕТАЛЛОСТРОЙ Нояб.'!D54:E54,'[11]МЕТАЛЛОСТРОЙ Нояб.'!D54:E54,'[12]МЕТАЛЛОСТРОЙ Дек.'!D54:E54)</f>
        <v>0</v>
      </c>
      <c r="F68" s="276"/>
      <c r="G68" s="108">
        <f>SUM('[1]МЕТАЛЛОСТРОЙ Янв.'!F54:G54,'[2]МЕТАЛЛОСТРОЙ Февр.'!F54:G54,'[3]МЕТАЛЛОСТРОЙ Март'!F54:G54,'[4]МЕТАЛЛОСТРОЙ Апр.'!F54:G54,'[5]МЕТАЛЛОСТРОЙ Май'!F54:G54,'[6]МЕТАЛЛОСТРОЙ Июнь'!F54:G54,'[7]МЕТАЛЛОСТРОЙ Июль'!F54:G54,'[8]МЕТАЛЛОСТРОЙ Авг.'!F54:G54,'[9]МЕТАЛЛОСТРОЙ Сент.'!F54:G54,'[10]МЕТАЛЛОСТРОЙ Окт.'!F54:G54+'[11]МЕТАЛЛОСТРОЙ Нояб.'!F54:G54,'[11]МЕТАЛЛОСТРОЙ Нояб.'!F54:G54,'[12]МЕТАЛЛОСТРОЙ Дек.'!F54:G54)</f>
        <v>0</v>
      </c>
      <c r="H68" s="276"/>
      <c r="I68" s="108">
        <f>SUM('[1]МЕТАЛЛОСТРОЙ Янв.'!H54:I54,'[2]МЕТАЛЛОСТРОЙ Февр.'!H54:I54,'[3]МЕТАЛЛОСТРОЙ Март'!H54:I54,'[4]МЕТАЛЛОСТРОЙ Апр.'!H54:I54,'[5]МЕТАЛЛОСТРОЙ Май'!H54:I54,'[6]МЕТАЛЛОСТРОЙ Июнь'!H54:I54,'[7]МЕТАЛЛОСТРОЙ Июль'!H54:I54,'[8]МЕТАЛЛОСТРОЙ Авг.'!H54:I54,'[9]МЕТАЛЛОСТРОЙ Сент.'!H54:I54,'[10]МЕТАЛЛОСТРОЙ Окт.'!H54:I54+'[11]МЕТАЛЛОСТРОЙ Нояб.'!H54:I54,'[11]МЕТАЛЛОСТРОЙ Нояб.'!H54:I54,'[12]МЕТАЛЛОСТРОЙ Дек.'!H54:I54)</f>
        <v>0.53600000000000003</v>
      </c>
      <c r="J68" s="276"/>
      <c r="K68" s="108">
        <f>SUM('[1]МЕТАЛЛОСТРОЙ Янв.'!J54:K54,'[2]МЕТАЛЛОСТРОЙ Февр.'!J54:K54,'[3]МЕТАЛЛОСТРОЙ Март'!J54:K54,'[4]МЕТАЛЛОСТРОЙ Апр.'!J54:K54,'[5]МЕТАЛЛОСТРОЙ Май'!J54:K54,'[6]МЕТАЛЛОСТРОЙ Июнь'!J54:K54,'[7]МЕТАЛЛОСТРОЙ Июль'!J54:K54,'[8]МЕТАЛЛОСТРОЙ Авг.'!J54:K54,'[9]МЕТАЛЛОСТРОЙ Сент.'!J54:K54,'[10]МЕТАЛЛОСТРОЙ Окт.'!J54:K54+'[11]МЕТАЛЛОСТРОЙ Нояб.'!J54:K54,'[11]МЕТАЛЛОСТРОЙ Нояб.'!J54:K54,'[12]МЕТАЛЛОСТРОЙ Дек.'!J54:K54)</f>
        <v>0</v>
      </c>
      <c r="L68" s="276"/>
      <c r="M68" s="108">
        <f>SUM('[1]МЕТАЛЛОСТРОЙ Янв.'!L54:M54,'[2]МЕТАЛЛОСТРОЙ Февр.'!L54:M54,'[3]МЕТАЛЛОСТРОЙ Март'!L54:M54,'[4]МЕТАЛЛОСТРОЙ Апр.'!L54:M54,'[5]МЕТАЛЛОСТРОЙ Май'!L54:M54,'[6]МЕТАЛЛОСТРОЙ Июнь'!L54:M54,'[7]МЕТАЛЛОСТРОЙ Июль'!L54:M54,'[8]МЕТАЛЛОСТРОЙ Авг.'!L54:M54,'[9]МЕТАЛЛОСТРОЙ Сент.'!L54:M54,'[10]МЕТАЛЛОСТРОЙ Окт.'!L54:M54+'[11]МЕТАЛЛОСТРОЙ Нояб.'!L54:M54,'[11]МЕТАЛЛОСТРОЙ Нояб.'!L54:M54,'[12]МЕТАЛЛОСТРОЙ Дек.'!L54:M54)</f>
        <v>0</v>
      </c>
      <c r="N68" s="276"/>
      <c r="O68" s="108">
        <f>SUM('[1]МЕТАЛЛОСТРОЙ Янв.'!N54:O54,'[2]МЕТАЛЛОСТРОЙ Февр.'!N54:O54,'[3]МЕТАЛЛОСТРОЙ Март'!N54:O54,'[4]МЕТАЛЛОСТРОЙ Апр.'!N54:O54,'[5]МЕТАЛЛОСТРОЙ Май'!N54:O54,'[6]МЕТАЛЛОСТРОЙ Июнь'!N54:O54,'[7]МЕТАЛЛОСТРОЙ Июль'!N54:O54,'[8]МЕТАЛЛОСТРОЙ Авг.'!N54:O54,'[9]МЕТАЛЛОСТРОЙ Сент.'!N54:O54,'[10]МЕТАЛЛОСТРОЙ Окт.'!N54:O54+'[11]МЕТАЛЛОСТРОЙ Нояб.'!N54:O54,'[11]МЕТАЛЛОСТРОЙ Нояб.'!N54:O54,'[12]МЕТАЛЛОСТРОЙ Дек.'!N54:O54)</f>
        <v>0</v>
      </c>
      <c r="P68" s="248">
        <v>170</v>
      </c>
      <c r="Q68" s="108">
        <f>SUM('[1]МЕТАЛЛОСТРОЙ Янв.'!P54:Q54,'[2]МЕТАЛЛОСТРОЙ Февр.'!P54:Q54,'[3]МЕТАЛЛОСТРОЙ Март'!P54:Q54,'[4]МЕТАЛЛОСТРОЙ Апр.'!P54:Q54,'[5]МЕТАЛЛОСТРОЙ Май'!P54:Q54,'[6]МЕТАЛЛОСТРОЙ Июнь'!P54:Q54,'[7]МЕТАЛЛОСТРОЙ Июль'!P54:Q54,'[8]МЕТАЛЛОСТРОЙ Авг.'!P54:Q54,'[9]МЕТАЛЛОСТРОЙ Сент.'!P54:Q54,'[10]МЕТАЛЛОСТРОЙ Окт.'!P54:Q54+'[11]МЕТАЛЛОСТРОЙ Нояб.'!P54:Q54,'[11]МЕТАЛЛОСТРОЙ Нояб.'!P54:Q54,'[12]МЕТАЛЛОСТРОЙ Дек.'!P54:Q54)</f>
        <v>0</v>
      </c>
      <c r="R68" s="276"/>
      <c r="S68" s="108">
        <f>SUM('[1]МЕТАЛЛОСТРОЙ Янв.'!R54:S54,'[2]МЕТАЛЛОСТРОЙ Февр.'!R54:S54,'[3]МЕТАЛЛОСТРОЙ Март'!R54:S54,'[4]МЕТАЛЛОСТРОЙ Апр.'!R54:S54,'[5]МЕТАЛЛОСТРОЙ Май'!R54:S54,'[6]МЕТАЛЛОСТРОЙ Июнь'!R54:S54,'[7]МЕТАЛЛОСТРОЙ Июль'!R54:S54,'[8]МЕТАЛЛОСТРОЙ Авг.'!R54:S54,'[9]МЕТАЛЛОСТРОЙ Сент.'!R54:S54,'[10]МЕТАЛЛОСТРОЙ Окт.'!R54:S54+'[11]МЕТАЛЛОСТРОЙ Нояб.'!R54:S54,'[11]МЕТАЛЛОСТРОЙ Нояб.'!R54:S54,'[12]МЕТАЛЛОСТРОЙ Дек.'!R54:S54)</f>
        <v>0</v>
      </c>
      <c r="T68" s="276"/>
      <c r="U68" s="108">
        <f>SUM('[1]МЕТАЛЛОСТРОЙ Янв.'!T54:U54,'[2]МЕТАЛЛОСТРОЙ Февр.'!T54:U54,'[3]МЕТАЛЛОСТРОЙ Март'!T54:U54,'[4]МЕТАЛЛОСТРОЙ Апр.'!T54:U54,'[5]МЕТАЛЛОСТРОЙ Май'!T54:U54,'[6]МЕТАЛЛОСТРОЙ Июнь'!T54:U54,'[7]МЕТАЛЛОСТРОЙ Июль'!T54:U54,'[8]МЕТАЛЛОСТРОЙ Авг.'!T54:U54,'[9]МЕТАЛЛОСТРОЙ Сент.'!T54:U54,'[10]МЕТАЛЛОСТРОЙ Окт.'!T54:U54+'[11]МЕТАЛЛОСТРОЙ Нояб.'!T54:U54,'[11]МЕТАЛЛОСТРОЙ Нояб.'!T54:U54,'[12]МЕТАЛЛОСТРОЙ Дек.'!T54:U54)</f>
        <v>0</v>
      </c>
      <c r="V68" s="248">
        <v>125</v>
      </c>
      <c r="W68" s="108">
        <f>SUM('[1]МЕТАЛЛОСТРОЙ Янв.'!V54:W54,'[2]МЕТАЛЛОСТРОЙ Февр.'!V54:W54,'[3]МЕТАЛЛОСТРОЙ Март'!V54:W54,'[4]МЕТАЛЛОСТРОЙ Апр.'!V54:W54,'[5]МЕТАЛЛОСТРОЙ Май'!V54:W54,'[6]МЕТАЛЛОСТРОЙ Июнь'!V54:W54,'[7]МЕТАЛЛОСТРОЙ Июль'!V54:W54,'[8]МЕТАЛЛОСТРОЙ Авг.'!V54:W54,'[9]МЕТАЛЛОСТРОЙ Сент.'!V54:W54,'[10]МЕТАЛЛОСТРОЙ Окт.'!V54:W54+'[11]МЕТАЛЛОСТРОЙ Нояб.'!V54:W54,'[11]МЕТАЛЛОСТРОЙ Нояб.'!V54:W54,'[12]МЕТАЛЛОСТРОЙ Дек.'!V54:W54)</f>
        <v>0</v>
      </c>
      <c r="X68" s="276"/>
      <c r="Y68" s="108">
        <f>SUM('[1]МЕТАЛЛОСТРОЙ Янв.'!X54:Y54,'[2]МЕТАЛЛОСТРОЙ Февр.'!X54:Y54,'[3]МЕТАЛЛОСТРОЙ Март'!X54:Y54,'[4]МЕТАЛЛОСТРОЙ Апр.'!X54:Y54,'[5]МЕТАЛЛОСТРОЙ Май'!X54:Y54,'[6]МЕТАЛЛОСТРОЙ Июнь'!X54:Y54,'[7]МЕТАЛЛОСТРОЙ Июль'!X54:Y54,'[8]МЕТАЛЛОСТРОЙ Авг.'!X54:Y54,'[9]МЕТАЛЛОСТРОЙ Сент.'!X54:Y54,'[10]МЕТАЛЛОСТРОЙ Окт.'!X54:Y54+'[11]МЕТАЛЛОСТРОЙ Нояб.'!X54:Y54,'[11]МЕТАЛЛОСТРОЙ Нояб.'!X54:Y54,'[12]МЕТАЛЛОСТРОЙ Дек.'!X54:Y54)</f>
        <v>0</v>
      </c>
      <c r="Z68" s="276"/>
      <c r="AA68" s="108">
        <f>SUM('[1]МЕТАЛЛОСТРОЙ Янв.'!Z54:AA54,'[2]МЕТАЛЛОСТРОЙ Февр.'!Z54:AA54,'[3]МЕТАЛЛОСТРОЙ Март'!Z54:AA54,'[4]МЕТАЛЛОСТРОЙ Апр.'!Z54:AA54,'[5]МЕТАЛЛОСТРОЙ Май'!Z54:AA54,'[6]МЕТАЛЛОСТРОЙ Июнь'!Z54:AA54,'[7]МЕТАЛЛОСТРОЙ Июль'!Z54:AA54,'[8]МЕТАЛЛОСТРОЙ Авг.'!Z54:AA54,'[9]МЕТАЛЛОСТРОЙ Сент.'!Z54:AA54,'[10]МЕТАЛЛОСТРОЙ Окт.'!Z54:AA54+'[11]МЕТАЛЛОСТРОЙ Нояб.'!Z54:AA54,'[11]МЕТАЛЛОСТРОЙ Нояб.'!Z54:AA54,'[12]МЕТАЛЛОСТРОЙ Дек.'!Z54:AA54)</f>
        <v>0</v>
      </c>
      <c r="AB68" s="248">
        <v>250</v>
      </c>
      <c r="AC68" s="108">
        <f>SUM('[1]МЕТАЛЛОСТРОЙ Янв.'!AB54:AC54,'[2]МЕТАЛЛОСТРОЙ Февр.'!AB54:AC54,'[3]МЕТАЛЛОСТРОЙ Март'!AB54:AC54,'[4]МЕТАЛЛОСТРОЙ Апр.'!AB54:AC54,'[5]МЕТАЛЛОСТРОЙ Май'!AB54:AC54,'[6]МЕТАЛЛОСТРОЙ Июнь'!AB54:AC54,'[7]МЕТАЛЛОСТРОЙ Июль'!AB54:AC54,'[8]МЕТАЛЛОСТРОЙ Авг.'!AB54:AC54,'[9]МЕТАЛЛОСТРОЙ Сент.'!AB54:AC54,'[10]МЕТАЛЛОСТРОЙ Окт.'!AB54:AC54+'[11]МЕТАЛЛОСТРОЙ Нояб.'!AB54:AC54,'[11]МЕТАЛЛОСТРОЙ Нояб.'!AB54:AC54,'[12]МЕТАЛЛОСТРОЙ Дек.'!AB54:AC54)</f>
        <v>270</v>
      </c>
      <c r="AD68" s="276"/>
      <c r="AE68" s="108">
        <f>SUM('[1]МЕТАЛЛОСТРОЙ Янв.'!AD54:AE54,'[2]МЕТАЛЛОСТРОЙ Февр.'!AD54:AE54,'[3]МЕТАЛЛОСТРОЙ Март'!AD54:AE54,'[4]МЕТАЛЛОСТРОЙ Апр.'!AD54:AE54,'[5]МЕТАЛЛОСТРОЙ Май'!AD54:AE54,'[6]МЕТАЛЛОСТРОЙ Июнь'!AD54:AE54,'[7]МЕТАЛЛОСТРОЙ Июль'!AD54:AE54,'[8]МЕТАЛЛОСТРОЙ Авг.'!AD54:AE54,'[9]МЕТАЛЛОСТРОЙ Сент.'!AD54:AE54,'[10]МЕТАЛЛОСТРОЙ Окт.'!AD54:AE54+'[11]МЕТАЛЛОСТРОЙ Нояб.'!AD54:AE54,'[11]МЕТАЛЛОСТРОЙ Нояб.'!AD54:AE54,'[12]МЕТАЛЛОСТРОЙ Дек.'!AD54:AE54)</f>
        <v>0</v>
      </c>
      <c r="AF68" s="276"/>
      <c r="AG68" s="108">
        <f>SUM('[1]МЕТАЛЛОСТРОЙ Янв.'!AF54:AG54,'[2]МЕТАЛЛОСТРОЙ Февр.'!AF54:AG54,'[3]МЕТАЛЛОСТРОЙ Март'!AF54:AG54,'[4]МЕТАЛЛОСТРОЙ Апр.'!AF54:AG54,'[5]МЕТАЛЛОСТРОЙ Май'!AF54:AG54,'[6]МЕТАЛЛОСТРОЙ Июнь'!AF54:AG54,'[7]МЕТАЛЛОСТРОЙ Июль'!AF54:AG54,'[8]МЕТАЛЛОСТРОЙ Авг.'!AF54:AG54,'[9]МЕТАЛЛОСТРОЙ Сент.'!AF54:AG54,'[10]МЕТАЛЛОСТРОЙ Окт.'!AF54:AG54+'[11]МЕТАЛЛОСТРОЙ Нояб.'!AF54:AG54,'[11]МЕТАЛЛОСТРОЙ Нояб.'!AF54:AG54,'[12]МЕТАЛЛОСТРОЙ Дек.'!AF54:AG54)</f>
        <v>0</v>
      </c>
      <c r="AH68" s="276"/>
      <c r="AI68" s="108">
        <f>SUM('[1]МЕТАЛЛОСТРОЙ Янв.'!AH54:AI54,'[2]МЕТАЛЛОСТРОЙ Февр.'!AH54:AI54,'[3]МЕТАЛЛОСТРОЙ Март'!AH54:AI54,'[4]МЕТАЛЛОСТРОЙ Апр.'!AH54:AI54,'[5]МЕТАЛЛОСТРОЙ Май'!AH54:AI54,'[6]МЕТАЛЛОСТРОЙ Июнь'!AH54:AI54,'[7]МЕТАЛЛОСТРОЙ Июль'!AH54:AI54,'[8]МЕТАЛЛОСТРОЙ Авг.'!AH54:AI54,'[9]МЕТАЛЛОСТРОЙ Сент.'!AH54:AI54,'[10]МЕТАЛЛОСТРОЙ Окт.'!AH54:AI54+'[11]МЕТАЛЛОСТРОЙ Нояб.'!AH54:AI54,'[11]МЕТАЛЛОСТРОЙ Нояб.'!AH54:AI54,'[12]МЕТАЛЛОСТРОЙ Дек.'!AH54:AI54)</f>
        <v>0</v>
      </c>
      <c r="AJ68" s="276"/>
      <c r="AK68" s="108">
        <f>SUM('[1]МЕТАЛЛОСТРОЙ Янв.'!AJ54:AK54,'[2]МЕТАЛЛОСТРОЙ Февр.'!AJ54:AK54,'[3]МЕТАЛЛОСТРОЙ Март'!AJ54:AK54,'[4]МЕТАЛЛОСТРОЙ Апр.'!AJ54:AK54,'[5]МЕТАЛЛОСТРОЙ Май'!AJ54:AK54,'[6]МЕТАЛЛОСТРОЙ Июнь'!AJ54:AK54,'[7]МЕТАЛЛОСТРОЙ Июль'!AJ54:AK54,'[8]МЕТАЛЛОСТРОЙ Авг.'!AJ54:AK54,'[9]МЕТАЛЛОСТРОЙ Сент.'!AJ54:AK54,'[10]МЕТАЛЛОСТРОЙ Окт.'!AJ54:AK54+'[11]МЕТАЛЛОСТРОЙ Нояб.'!AJ54:AK54,'[11]МЕТАЛЛОСТРОЙ Нояб.'!AJ54:AK54,'[12]МЕТАЛЛОСТРОЙ Дек.'!AJ54:AK54)</f>
        <v>0</v>
      </c>
      <c r="AL68" s="276"/>
      <c r="AM68" s="108">
        <f>SUM('[1]МЕТАЛЛОСТРОЙ Янв.'!AL54:AM54,'[2]МЕТАЛЛОСТРОЙ Февр.'!AL54:AM54,'[3]МЕТАЛЛОСТРОЙ Март'!AL54:AM54,'[4]МЕТАЛЛОСТРОЙ Апр.'!AL54:AM54,'[5]МЕТАЛЛОСТРОЙ Май'!AL54:AM54,'[6]МЕТАЛЛОСТРОЙ Июнь'!AL54:AM54,'[7]МЕТАЛЛОСТРОЙ Июль'!AL54:AM54,'[8]МЕТАЛЛОСТРОЙ Авг.'!AL54:AM54,'[9]МЕТАЛЛОСТРОЙ Сент.'!AL54:AM54,'[10]МЕТАЛЛОСТРОЙ Окт.'!AL54:AM54+'[11]МЕТАЛЛОСТРОЙ Нояб.'!AL54:AM54,'[11]МЕТАЛЛОСТРОЙ Нояб.'!AL54:AM54,'[12]МЕТАЛЛОСТРОЙ Дек.'!AL54:AM54)</f>
        <v>0</v>
      </c>
      <c r="AN68" s="276"/>
      <c r="AO68" s="108">
        <f>SUM('[1]МЕТАЛЛОСТРОЙ Янв.'!AN54:AO54,'[2]МЕТАЛЛОСТРОЙ Февр.'!AN54:AO54,'[3]МЕТАЛЛОСТРОЙ Март'!AN54:AO54,'[4]МЕТАЛЛОСТРОЙ Апр.'!AN54:AO54,'[5]МЕТАЛЛОСТРОЙ Май'!AN54:AO54,'[6]МЕТАЛЛОСТРОЙ Июнь'!AN54:AO54,'[7]МЕТАЛЛОСТРОЙ Июль'!AN54:AO54,'[8]МЕТАЛЛОСТРОЙ Авг.'!AN54:AO54,'[9]МЕТАЛЛОСТРОЙ Сент.'!AN54:AO54,'[10]МЕТАЛЛОСТРОЙ Окт.'!AN54:AO54+'[11]МЕТАЛЛОСТРОЙ Нояб.'!AN54:AO54,'[11]МЕТАЛЛОСТРОЙ Нояб.'!AN54:AO54,'[12]МЕТАЛЛОСТРОЙ Дек.'!AN54:AO54)</f>
        <v>0</v>
      </c>
      <c r="AP68" s="276"/>
      <c r="AQ68" s="108">
        <f>SUM('[1]МЕТАЛЛОСТРОЙ Янв.'!AP54:AQ54,'[2]МЕТАЛЛОСТРОЙ Февр.'!AP54:AQ54,'[3]МЕТАЛЛОСТРОЙ Март'!AP54:AQ54,'[4]МЕТАЛЛОСТРОЙ Апр.'!AP54:AQ54,'[5]МЕТАЛЛОСТРОЙ Май'!AP54:AQ54,'[6]МЕТАЛЛОСТРОЙ Июнь'!AP54:AQ54,'[7]МЕТАЛЛОСТРОЙ Июль'!AP54:AQ54,'[8]МЕТАЛЛОСТРОЙ Авг.'!AP54:AQ54,'[9]МЕТАЛЛОСТРОЙ Сент.'!AP54:AQ54,'[10]МЕТАЛЛОСТРОЙ Окт.'!AP54:AQ54+'[11]МЕТАЛЛОСТРОЙ Нояб.'!AP54:AQ54,'[11]МЕТАЛЛОСТРОЙ Нояб.'!AP54:AQ54,'[12]МЕТАЛЛОСТРОЙ Дек.'!AP54:AQ54)</f>
        <v>0</v>
      </c>
      <c r="AR68" s="276"/>
      <c r="AS68" s="108">
        <f>SUM('[1]МЕТАЛЛОСТРОЙ Янв.'!AR54:AS54,'[2]МЕТАЛЛОСТРОЙ Февр.'!AR54:AS54,'[3]МЕТАЛЛОСТРОЙ Март'!AR54:AS54,'[4]МЕТАЛЛОСТРОЙ Апр.'!AR54:AS54,'[5]МЕТАЛЛОСТРОЙ Май'!AR54:AS54,'[6]МЕТАЛЛОСТРОЙ Июнь'!AR54:AS54,'[7]МЕТАЛЛОСТРОЙ Июль'!AR54:AS54,'[8]МЕТАЛЛОСТРОЙ Авг.'!AR54:AS54,'[9]МЕТАЛЛОСТРОЙ Сент.'!AR54:AS54,'[10]МЕТАЛЛОСТРОЙ Окт.'!AR54:AS54+'[11]МЕТАЛЛОСТРОЙ Нояб.'!AR54:AS54,'[11]МЕТАЛЛОСТРОЙ Нояб.'!AR54:AS54,'[12]МЕТАЛЛОСТРОЙ Дек.'!AR54:AS54)</f>
        <v>0</v>
      </c>
      <c r="AT68" s="276"/>
      <c r="AU68" s="108">
        <f>SUM('[1]МЕТАЛЛОСТРОЙ Янв.'!AT54:AU54,'[2]МЕТАЛЛОСТРОЙ Февр.'!AT54:AU54,'[3]МЕТАЛЛОСТРОЙ Март'!AT54:AU54,'[4]МЕТАЛЛОСТРОЙ Апр.'!AT54:AU54,'[5]МЕТАЛЛОСТРОЙ Май'!AT54:AU54,'[6]МЕТАЛЛОСТРОЙ Июнь'!AT54:AU54,'[7]МЕТАЛЛОСТРОЙ Июль'!AT54:AU54,'[8]МЕТАЛЛОСТРОЙ Авг.'!AT54:AU54,'[9]МЕТАЛЛОСТРОЙ Сент.'!AT54:AU54,'[10]МЕТАЛЛОСТРОЙ Окт.'!AT54:AU54+'[11]МЕТАЛЛОСТРОЙ Нояб.'!AT54:AU54,'[11]МЕТАЛЛОСТРОЙ Нояб.'!AT54:AU54,'[12]МЕТАЛЛОСТРОЙ Дек.'!AT54:AU54)</f>
        <v>0</v>
      </c>
      <c r="AV68" s="276"/>
      <c r="AW68" s="108">
        <f>SUM('[1]МЕТАЛЛОСТРОЙ Янв.'!AV54:AW54,'[2]МЕТАЛЛОСТРОЙ Февр.'!AV54:AW54,'[3]МЕТАЛЛОСТРОЙ Март'!AV54:AW54,'[4]МЕТАЛЛОСТРОЙ Апр.'!AV54:AW54,'[5]МЕТАЛЛОСТРОЙ Май'!AV54:AW54,'[6]МЕТАЛЛОСТРОЙ Июнь'!AV54:AW54,'[7]МЕТАЛЛОСТРОЙ Июль'!AV54:AW54,'[8]МЕТАЛЛОСТРОЙ Авг.'!AV54:AW54,'[9]МЕТАЛЛОСТРОЙ Сент.'!AV54:AW54,'[10]МЕТАЛЛОСТРОЙ Окт.'!AV54:AW54+'[11]МЕТАЛЛОСТРОЙ Нояб.'!AV54:AW54,'[11]МЕТАЛЛОСТРОЙ Нояб.'!AV54:AW54,'[12]МЕТАЛЛОСТРОЙ Дек.'!AV54:AW54)</f>
        <v>0</v>
      </c>
      <c r="AX68" s="276"/>
      <c r="AY68" s="108">
        <f>SUM('[1]МЕТАЛЛОСТРОЙ Янв.'!AX54:AY54,'[2]МЕТАЛЛОСТРОЙ Февр.'!AX54:AY54,'[3]МЕТАЛЛОСТРОЙ Март'!AX54:AY54,'[4]МЕТАЛЛОСТРОЙ Апр.'!AX54:AY54,'[5]МЕТАЛЛОСТРОЙ Май'!AX54:AY54,'[6]МЕТАЛЛОСТРОЙ Июнь'!AX54:AY54,'[7]МЕТАЛЛОСТРОЙ Июль'!AX54:AY54,'[8]МЕТАЛЛОСТРОЙ Авг.'!AX54:AY54,'[9]МЕТАЛЛОСТРОЙ Сент.'!AX54:AY54,'[10]МЕТАЛЛОСТРОЙ Окт.'!AX54:AY54+'[11]МЕТАЛЛОСТРОЙ Нояб.'!AX54:AY54,'[11]МЕТАЛЛОСТРОЙ Нояб.'!AX54:AY54,'[12]МЕТАЛЛОСТРОЙ Дек.'!AX54:AY54)</f>
        <v>0</v>
      </c>
      <c r="AZ68" s="276">
        <v>30</v>
      </c>
      <c r="BA68" s="108">
        <f>SUM('[1]МЕТАЛЛОСТРОЙ Янв.'!AZ54:BA54,'[2]МЕТАЛЛОСТРОЙ Февр.'!AZ54:BA54,'[3]МЕТАЛЛОСТРОЙ Март'!AZ54:BA54,'[4]МЕТАЛЛОСТРОЙ Апр.'!AZ54:BA54,'[5]МЕТАЛЛОСТРОЙ Май'!AZ54:BA54,'[6]МЕТАЛЛОСТРОЙ Июнь'!AZ54:BA54,'[7]МЕТАЛЛОСТРОЙ Июль'!AZ54:BA54,'[8]МЕТАЛЛОСТРОЙ Авг.'!AZ54:BA54,'[9]МЕТАЛЛОСТРОЙ Сент.'!AZ54:BA54,'[10]МЕТАЛЛОСТРОЙ Окт.'!AZ54:BA54+'[11]МЕТАЛЛОСТРОЙ Нояб.'!AZ54:BA54,'[11]МЕТАЛЛОСТРОЙ Нояб.'!AZ54:BA54,'[12]МЕТАЛЛОСТРОЙ Дек.'!AZ54:BA54)</f>
        <v>0</v>
      </c>
      <c r="BB68" s="276"/>
      <c r="BC68" s="108">
        <f>SUM('[1]МЕТАЛЛОСТРОЙ Янв.'!BB54:BC54,'[2]МЕТАЛЛОСТРОЙ Февр.'!BB54:BC54,'[3]МЕТАЛЛОСТРОЙ Март'!BB54:BC54,'[4]МЕТАЛЛОСТРОЙ Апр.'!BB54:BC54,'[5]МЕТАЛЛОСТРОЙ Май'!BB54:BC54,'[6]МЕТАЛЛОСТРОЙ Июнь'!BB54:BC54,'[7]МЕТАЛЛОСТРОЙ Июль'!BB54:BC54,'[8]МЕТАЛЛОСТРОЙ Авг.'!BB54:BC54,'[9]МЕТАЛЛОСТРОЙ Сент.'!BB54:BC54,'[10]МЕТАЛЛОСТРОЙ Окт.'!BB54:BC54+'[11]МЕТАЛЛОСТРОЙ Нояб.'!BB54:BC54,'[11]МЕТАЛЛОСТРОЙ Нояб.'!BB54:BC54,'[12]МЕТАЛЛОСТРОЙ Дек.'!BB54:BC54)</f>
        <v>0</v>
      </c>
      <c r="BD68" s="276"/>
      <c r="BE68" s="108">
        <f>SUM('[1]МЕТАЛЛОСТРОЙ Янв.'!BD54:BE54,'[2]МЕТАЛЛОСТРОЙ Февр.'!BD54:BE54,'[3]МЕТАЛЛОСТРОЙ Март'!BD54:BE54,'[4]МЕТАЛЛОСТРОЙ Апр.'!BD54:BE54,'[5]МЕТАЛЛОСТРОЙ Май'!BD54:BE54,'[6]МЕТАЛЛОСТРОЙ Июнь'!BD54:BE54,'[7]МЕТАЛЛОСТРОЙ Июль'!BD54:BE54,'[8]МЕТАЛЛОСТРОЙ Авг.'!BD54:BE54,'[9]МЕТАЛЛОСТРОЙ Сент.'!BD54:BE54,'[10]МЕТАЛЛОСТРОЙ Окт.'!BD54:BE54+'[11]МЕТАЛЛОСТРОЙ Нояб.'!BD54:BE54,'[11]МЕТАЛЛОСТРОЙ Нояб.'!BD54:BE54,'[12]МЕТАЛЛОСТРОЙ Дек.'!BD54:BE54)</f>
        <v>0</v>
      </c>
      <c r="BF68" s="276"/>
      <c r="BG68" s="108">
        <f>SUM('[1]МЕТАЛЛОСТРОЙ Янв.'!BF54:BG54,'[2]МЕТАЛЛОСТРОЙ Февр.'!BF54:BG54,'[3]МЕТАЛЛОСТРОЙ Март'!BF54:BG54,'[4]МЕТАЛЛОСТРОЙ Апр.'!BF54:BG54,'[5]МЕТАЛЛОСТРОЙ Май'!BF54:BG54,'[6]МЕТАЛЛОСТРОЙ Июнь'!BF54:BG54,'[7]МЕТАЛЛОСТРОЙ Июль'!BF54:BG54,'[8]МЕТАЛЛОСТРОЙ Авг.'!BF54:BG54,'[9]МЕТАЛЛОСТРОЙ Сент.'!BF54:BG54,'[10]МЕТАЛЛОСТРОЙ Окт.'!BF54:BG54+'[11]МЕТАЛЛОСТРОЙ Нояб.'!BF54:BG54,'[11]МЕТАЛЛОСТРОЙ Нояб.'!BF54:BG54,'[12]МЕТАЛЛОСТРОЙ Дек.'!BF54:BG54)</f>
        <v>49.088999999999999</v>
      </c>
      <c r="BH68" s="276"/>
      <c r="BI68" s="108">
        <f>SUM('[1]МЕТАЛЛОСТРОЙ Янв.'!BH54:BI54,'[2]МЕТАЛЛОСТРОЙ Февр.'!BH54:BI54,'[3]МЕТАЛЛОСТРОЙ Март'!BH54:BI54,'[4]МЕТАЛЛОСТРОЙ Апр.'!BH54:BI54,'[5]МЕТАЛЛОСТРОЙ Май'!BH54:BI54,'[6]МЕТАЛЛОСТРОЙ Июнь'!BH54:BI54,'[7]МЕТАЛЛОСТРОЙ Июль'!BH54:BI54,'[8]МЕТАЛЛОСТРОЙ Авг.'!BH54:BI54,'[9]МЕТАЛЛОСТРОЙ Сент.'!BH54:BI54,'[10]МЕТАЛЛОСТРОЙ Окт.'!BH54:BI54+'[11]МЕТАЛЛОСТРОЙ Нояб.'!BH54:BI54,'[11]МЕТАЛЛОСТРОЙ Нояб.'!BH54:BI54,'[12]МЕТАЛЛОСТРОЙ Дек.'!BH54:BI54)</f>
        <v>0</v>
      </c>
      <c r="BJ68" s="276"/>
      <c r="BK68" s="108">
        <f>SUM('[1]МЕТАЛЛОСТРОЙ Янв.'!BJ54:BK54,'[2]МЕТАЛЛОСТРОЙ Февр.'!BJ54:BK54,'[3]МЕТАЛЛОСТРОЙ Март'!BJ54:BK54,'[4]МЕТАЛЛОСТРОЙ Апр.'!BJ54:BK54,'[5]МЕТАЛЛОСТРОЙ Май'!BJ54:BK54,'[6]МЕТАЛЛОСТРОЙ Июнь'!BJ54:BK54,'[7]МЕТАЛЛОСТРОЙ Июль'!BJ54:BK54,'[8]МЕТАЛЛОСТРОЙ Авг.'!BJ54:BK54,'[9]МЕТАЛЛОСТРОЙ Сент.'!BJ54:BK54,'[10]МЕТАЛЛОСТРОЙ Окт.'!BJ54:BK54+'[11]МЕТАЛЛОСТРОЙ Нояб.'!BJ54:BK54,'[11]МЕТАЛЛОСТРОЙ Нояб.'!BJ54:BK54,'[12]МЕТАЛЛОСТРОЙ Дек.'!BJ54:BK54)</f>
        <v>0</v>
      </c>
      <c r="BL68" s="276"/>
      <c r="BM68" s="108">
        <f>SUM('[1]МЕТАЛЛОСТРОЙ Янв.'!BL54:BM54,'[2]МЕТАЛЛОСТРОЙ Февр.'!BL54:BM54,'[3]МЕТАЛЛОСТРОЙ Март'!BL54:BM54,'[4]МЕТАЛЛОСТРОЙ Апр.'!BL54:BM54,'[5]МЕТАЛЛОСТРОЙ Май'!BL54:BM54,'[6]МЕТАЛЛОСТРОЙ Июнь'!BL54:BM54,'[7]МЕТАЛЛОСТРОЙ Июль'!BL54:BM54,'[8]МЕТАЛЛОСТРОЙ Авг.'!BL54:BM54,'[9]МЕТАЛЛОСТРОЙ Сент.'!BL54:BM54,'[10]МЕТАЛЛОСТРОЙ Окт.'!BL54:BM54+'[11]МЕТАЛЛОСТРОЙ Нояб.'!BL54:BM54,'[11]МЕТАЛЛОСТРОЙ Нояб.'!BL54:BM54,'[12]МЕТАЛЛОСТРОЙ Дек.'!BL54:BM54)</f>
        <v>0</v>
      </c>
      <c r="BN68" s="276"/>
      <c r="BO68" s="108">
        <f>SUM('[1]МЕТАЛЛОСТРОЙ Янв.'!BN54:BO54,'[2]МЕТАЛЛОСТРОЙ Февр.'!BN54:BO54,'[3]МЕТАЛЛОСТРОЙ Март'!BN54:BO54,'[4]МЕТАЛЛОСТРОЙ Апр.'!BN54:BO54,'[5]МЕТАЛЛОСТРОЙ Май'!BN54:BO54,'[6]МЕТАЛЛОСТРОЙ Июнь'!BN54:BO54,'[7]МЕТАЛЛОСТРОЙ Июль'!BN54:BO54,'[8]МЕТАЛЛОСТРОЙ Авг.'!BN54:BO54,'[9]МЕТАЛЛОСТРОЙ Сент.'!BN54:BO54,'[10]МЕТАЛЛОСТРОЙ Окт.'!BN54:BO54+'[11]МЕТАЛЛОСТРОЙ Нояб.'!BN54:BO54,'[11]МЕТАЛЛОСТРОЙ Нояб.'!BN54:BO54,'[12]МЕТАЛЛОСТРОЙ Дек.'!BN54:BO54)</f>
        <v>0</v>
      </c>
      <c r="BP68" s="276"/>
      <c r="BQ68" s="108">
        <f>SUM('[1]МЕТАЛЛОСТРОЙ Янв.'!BP54:BQ54,'[2]МЕТАЛЛОСТРОЙ Февр.'!BP54:BQ54,'[3]МЕТАЛЛОСТРОЙ Март'!BP54:BQ54,'[4]МЕТАЛЛОСТРОЙ Апр.'!BP54:BQ54,'[5]МЕТАЛЛОСТРОЙ Май'!BP54:BQ54,'[6]МЕТАЛЛОСТРОЙ Июнь'!BP54:BQ54,'[7]МЕТАЛЛОСТРОЙ Июль'!BP54:BQ54,'[8]МЕТАЛЛОСТРОЙ Авг.'!BP54:BQ54,'[9]МЕТАЛЛОСТРОЙ Сент.'!BP54:BQ54,'[10]МЕТАЛЛОСТРОЙ Окт.'!BP54:BQ54+'[11]МЕТАЛЛОСТРОЙ Нояб.'!BP54:BQ54,'[11]МЕТАЛЛОСТРОЙ Нояб.'!BP54:BQ54,'[12]МЕТАЛЛОСТРОЙ Дек.'!BP54:BQ54)</f>
        <v>0</v>
      </c>
      <c r="BR68" s="276"/>
      <c r="BS68" s="108">
        <f>SUM('[1]МЕТАЛЛОСТРОЙ Янв.'!BR54:BS54,'[2]МЕТАЛЛОСТРОЙ Февр.'!BR54:BS54,'[3]МЕТАЛЛОСТРОЙ Март'!BR54:BS54,'[4]МЕТАЛЛОСТРОЙ Апр.'!BR54:BS54,'[5]МЕТАЛЛОСТРОЙ Май'!BR54:BS54,'[6]МЕТАЛЛОСТРОЙ Июнь'!BR54:BS54,'[7]МЕТАЛЛОСТРОЙ Июль'!BR54:BS54,'[8]МЕТАЛЛОСТРОЙ Авг.'!BR54:BS54,'[9]МЕТАЛЛОСТРОЙ Сент.'!BR54:BS54,'[10]МЕТАЛЛОСТРОЙ Окт.'!BR54:BS54+'[11]МЕТАЛЛОСТРОЙ Нояб.'!BR54:BS54,'[11]МЕТАЛЛОСТРОЙ Нояб.'!BR54:BS54,'[12]МЕТАЛЛОСТРОЙ Дек.'!BR54:BS54)</f>
        <v>0</v>
      </c>
      <c r="BT68" s="276"/>
      <c r="BU68" s="108">
        <f>SUM('[1]МЕТАЛЛОСТРОЙ Янв.'!BT54:BU54,'[2]МЕТАЛЛОСТРОЙ Февр.'!BT54:BU54,'[3]МЕТАЛЛОСТРОЙ Март'!BT54:BU54,'[4]МЕТАЛЛОСТРОЙ Апр.'!BT54:BU54,'[5]МЕТАЛЛОСТРОЙ Май'!BT54:BU54,'[6]МЕТАЛЛОСТРОЙ Июнь'!BT54:BU54,'[7]МЕТАЛЛОСТРОЙ Июль'!BT54:BU54,'[8]МЕТАЛЛОСТРОЙ Авг.'!BT54:BU54,'[9]МЕТАЛЛОСТРОЙ Сент.'!BT54:BU54,'[10]МЕТАЛЛОСТРОЙ Окт.'!BT54:BU54+'[11]МЕТАЛЛОСТРОЙ Нояб.'!BT54:BU54,'[11]МЕТАЛЛОСТРОЙ Нояб.'!BT54:BU54,'[12]МЕТАЛЛОСТРОЙ Дек.'!BT54:BU54)</f>
        <v>0</v>
      </c>
      <c r="BV68" s="276"/>
      <c r="BW68" s="108">
        <f>SUM('[1]МЕТАЛЛОСТРОЙ Янв.'!BV54:BW54,'[2]МЕТАЛЛОСТРОЙ Февр.'!BV54:BW54,'[3]МЕТАЛЛОСТРОЙ Март'!BV54:BW54,'[4]МЕТАЛЛОСТРОЙ Апр.'!BV54:BW54,'[5]МЕТАЛЛОСТРОЙ Май'!BV54:BW54,'[6]МЕТАЛЛОСТРОЙ Июнь'!BV54:BW54,'[7]МЕТАЛЛОСТРОЙ Июль'!BV54:BW54,'[8]МЕТАЛЛОСТРОЙ Авг.'!BV54:BW54,'[9]МЕТАЛЛОСТРОЙ Сент.'!BV54:BW54,'[10]МЕТАЛЛОСТРОЙ Окт.'!BV54:BW54+'[11]МЕТАЛЛОСТРОЙ Нояб.'!BV54:BW54,'[11]МЕТАЛЛОСТРОЙ Нояб.'!BV54:BW54,'[12]МЕТАЛЛОСТРОЙ Дек.'!BV54:BW54)</f>
        <v>0</v>
      </c>
      <c r="BX68" s="248">
        <v>34</v>
      </c>
      <c r="BY68" s="108">
        <f>SUM('[1]МЕТАЛЛОСТРОЙ Янв.'!BX54:BY54,'[2]МЕТАЛЛОСТРОЙ Февр.'!BX54:BY54,'[3]МЕТАЛЛОСТРОЙ Март'!BX54:BY54,'[4]МЕТАЛЛОСТРОЙ Апр.'!BX54:BY54,'[5]МЕТАЛЛОСТРОЙ Май'!BX54:BY54,'[6]МЕТАЛЛОСТРОЙ Июнь'!BX54:BY54,'[7]МЕТАЛЛОСТРОЙ Июль'!BX54:BY54,'[8]МЕТАЛЛОСТРОЙ Авг.'!BX54:BY54,'[9]МЕТАЛЛОСТРОЙ Сент.'!BX54:BY54,'[10]МЕТАЛЛОСТРОЙ Окт.'!BX54:BY54+'[11]МЕТАЛЛОСТРОЙ Нояб.'!BX54:BY54,'[11]МЕТАЛЛОСТРОЙ Нояб.'!BX54:BY54,'[12]МЕТАЛЛОСТРОЙ Дек.'!BX54:BY54)</f>
        <v>7.14</v>
      </c>
      <c r="BZ68" s="276"/>
      <c r="CA68" s="108">
        <f>SUM('[1]МЕТАЛЛОСТРОЙ Янв.'!BZ54:CA54,'[2]МЕТАЛЛОСТРОЙ Февр.'!BZ54:CA54,'[3]МЕТАЛЛОСТРОЙ Март'!BZ54:CA54,'[4]МЕТАЛЛОСТРОЙ Апр.'!BZ54:CA54,'[5]МЕТАЛЛОСТРОЙ Май'!BZ54:CA54,'[6]МЕТАЛЛОСТРОЙ Июнь'!BZ54:CA54,'[7]МЕТАЛЛОСТРОЙ Июль'!BZ54:CA54,'[8]МЕТАЛЛОСТРОЙ Авг.'!BZ54:CA54,'[9]МЕТАЛЛОСТРОЙ Сент.'!BZ54:CA54,'[10]МЕТАЛЛОСТРОЙ Окт.'!BZ54:CA54+'[11]МЕТАЛЛОСТРОЙ Нояб.'!BZ54:CA54,'[11]МЕТАЛЛОСТРОЙ Нояб.'!BZ54:CA54,'[12]МЕТАЛЛОСТРОЙ Дек.'!BZ54:CA54)</f>
        <v>0</v>
      </c>
      <c r="CB68" s="248">
        <v>170</v>
      </c>
      <c r="CC68" s="108">
        <f>SUM('[1]МЕТАЛЛОСТРОЙ Янв.'!CB54:CC54,'[2]МЕТАЛЛОСТРОЙ Февр.'!CB54:CC54,'[3]МЕТАЛЛОСТРОЙ Март'!CB54:CC54,'[4]МЕТАЛЛОСТРОЙ Апр.'!CB54:CC54,'[5]МЕТАЛЛОСТРОЙ Май'!CB54:CC54,'[6]МЕТАЛЛОСТРОЙ Июнь'!CB54:CC54,'[7]МЕТАЛЛОСТРОЙ Июль'!CB54:CC54,'[8]МЕТАЛЛОСТРОЙ Авг.'!CB54:CC54,'[9]МЕТАЛЛОСТРОЙ Сент.'!CB54:CC54,'[10]МЕТАЛЛОСТРОЙ Окт.'!CB54:CC54+'[11]МЕТАЛЛОСТРОЙ Нояб.'!CB54:CC54,'[11]МЕТАЛЛОСТРОЙ Нояб.'!CB54:CC54,'[12]МЕТАЛЛОСТРОЙ Дек.'!CB54:CC54)</f>
        <v>158</v>
      </c>
      <c r="CD68" s="276"/>
      <c r="CE68" s="108">
        <f>SUM('[1]МЕТАЛЛОСТРОЙ Янв.'!CD54:CE54,'[2]МЕТАЛЛОСТРОЙ Февр.'!CD54:CE54,'[3]МЕТАЛЛОСТРОЙ Март'!CD54:CE54,'[4]МЕТАЛЛОСТРОЙ Апр.'!CD54:CE54,'[5]МЕТАЛЛОСТРОЙ Май'!CD54:CE54,'[6]МЕТАЛЛОСТРОЙ Июнь'!CD54:CE54,'[7]МЕТАЛЛОСТРОЙ Июль'!CD54:CE54,'[8]МЕТАЛЛОСТРОЙ Авг.'!CD54:CE54,'[9]МЕТАЛЛОСТРОЙ Сент.'!CD54:CE54,'[10]МЕТАЛЛОСТРОЙ Окт.'!CD54:CE54+'[11]МЕТАЛЛОСТРОЙ Нояб.'!CD54:CE54,'[11]МЕТАЛЛОСТРОЙ Нояб.'!CD54:CE54,'[12]МЕТАЛЛОСТРОЙ Дек.'!CD54:CE54)</f>
        <v>0</v>
      </c>
      <c r="CF68" s="276"/>
      <c r="CG68" s="108">
        <f>SUM('[1]МЕТАЛЛОСТРОЙ Янв.'!CF54:CG54,'[2]МЕТАЛЛОСТРОЙ Февр.'!CF54:CG54,'[3]МЕТАЛЛОСТРОЙ Март'!CF54:CG54,'[4]МЕТАЛЛОСТРОЙ Апр.'!CF54:CG54,'[5]МЕТАЛЛОСТРОЙ Май'!CF54:CG54,'[6]МЕТАЛЛОСТРОЙ Июнь'!CF54:CG54,'[7]МЕТАЛЛОСТРОЙ Июль'!CF54:CG54,'[8]МЕТАЛЛОСТРОЙ Авг.'!CF54:CG54,'[9]МЕТАЛЛОСТРОЙ Сент.'!CF54:CG54,'[10]МЕТАЛЛОСТРОЙ Окт.'!CF54:CG54+'[11]МЕТАЛЛОСТРОЙ Нояб.'!CF54:CG54,'[11]МЕТАЛЛОСТРОЙ Нояб.'!CF54:CG54,'[12]МЕТАЛЛОСТРОЙ Дек.'!CF54:CG54)</f>
        <v>0</v>
      </c>
      <c r="CH68" s="276"/>
      <c r="CI68" s="108">
        <f>SUM('[1]МЕТАЛЛОСТРОЙ Янв.'!CH54:CI54,'[2]МЕТАЛЛОСТРОЙ Февр.'!CH54:CI54,'[3]МЕТАЛЛОСТРОЙ Март'!CH54:CI54,'[4]МЕТАЛЛОСТРОЙ Апр.'!CH54:CI54,'[5]МЕТАЛЛОСТРОЙ Май'!CH54:CI54,'[6]МЕТАЛЛОСТРОЙ Июнь'!CH54:CI54,'[7]МЕТАЛЛОСТРОЙ Июль'!CH54:CI54,'[8]МЕТАЛЛОСТРОЙ Авг.'!CH54:CI54,'[9]МЕТАЛЛОСТРОЙ Сент.'!CH54:CI54,'[10]МЕТАЛЛОСТРОЙ Окт.'!CH54:CI54+'[11]МЕТАЛЛОСТРОЙ Нояб.'!CH54:CI54,'[11]МЕТАЛЛОСТРОЙ Нояб.'!CH54:CI54,'[12]МЕТАЛЛОСТРОЙ Дек.'!CH54:CI54)</f>
        <v>0</v>
      </c>
      <c r="CJ68" s="276"/>
      <c r="CK68" s="108">
        <f>SUM('[1]МЕТАЛЛОСТРОЙ Янв.'!CJ54:CK54,'[2]МЕТАЛЛОСТРОЙ Февр.'!CJ54:CK54,'[3]МЕТАЛЛОСТРОЙ Март'!CJ54:CK54,'[4]МЕТАЛЛОСТРОЙ Апр.'!CJ54:CK54,'[5]МЕТАЛЛОСТРОЙ Май'!CJ54:CK54,'[6]МЕТАЛЛОСТРОЙ Июнь'!CJ54:CK54,'[7]МЕТАЛЛОСТРОЙ Июль'!CJ54:CK54,'[8]МЕТАЛЛОСТРОЙ Авг.'!CJ54:CK54,'[9]МЕТАЛЛОСТРОЙ Сент.'!CJ54:CK54,'[10]МЕТАЛЛОСТРОЙ Окт.'!CJ54:CK54+'[11]МЕТАЛЛОСТРОЙ Нояб.'!CJ54:CK54,'[11]МЕТАЛЛОСТРОЙ Нояб.'!CJ54:CK54,'[12]МЕТАЛЛОСТРОЙ Дек.'!CJ54:CK54)</f>
        <v>0</v>
      </c>
      <c r="CL68" s="276"/>
      <c r="CM68" s="108">
        <f>SUM('[1]МЕТАЛЛОСТРОЙ Янв.'!CL54:CM54,'[2]МЕТАЛЛОСТРОЙ Февр.'!CL54:CM54,'[3]МЕТАЛЛОСТРОЙ Март'!CL54:CM54,'[4]МЕТАЛЛОСТРОЙ Апр.'!CL54:CM54,'[5]МЕТАЛЛОСТРОЙ Май'!CL54:CM54,'[6]МЕТАЛЛОСТРОЙ Июнь'!CL54:CM54,'[7]МЕТАЛЛОСТРОЙ Июль'!CL54:CM54,'[8]МЕТАЛЛОСТРОЙ Авг.'!CL54:CM54,'[9]МЕТАЛЛОСТРОЙ Сент.'!CL54:CM54,'[10]МЕТАЛЛОСТРОЙ Окт.'!CL54:CM54+'[11]МЕТАЛЛОСТРОЙ Нояб.'!CL54:CM54,'[11]МЕТАЛЛОСТРОЙ Нояб.'!CL54:CM54,'[12]МЕТАЛЛОСТРОЙ Дек.'!CL54:CM54)</f>
        <v>0</v>
      </c>
      <c r="CN68" s="276"/>
      <c r="CO68" s="108">
        <f>SUM('[1]МЕТАЛЛОСТРОЙ Янв.'!CN54:CO54,'[2]МЕТАЛЛОСТРОЙ Февр.'!CN54:CO54,'[3]МЕТАЛЛОСТРОЙ Март'!CN54:CO54,'[4]МЕТАЛЛОСТРОЙ Апр.'!CN54:CO54,'[5]МЕТАЛЛОСТРОЙ Май'!CN54:CO54,'[6]МЕТАЛЛОСТРОЙ Июнь'!CN54:CO54,'[7]МЕТАЛЛОСТРОЙ Июль'!CN54:CO54,'[8]МЕТАЛЛОСТРОЙ Авг.'!CN54:CO54,'[9]МЕТАЛЛОСТРОЙ Сент.'!CN54:CO54,'[10]МЕТАЛЛОСТРОЙ Окт.'!CN54:CO54+'[11]МЕТАЛЛОСТРОЙ Нояб.'!CN54:CO54,'[11]МЕТАЛЛОСТРОЙ Нояб.'!CN54:CO54,'[12]МЕТАЛЛОСТРОЙ Дек.'!CN54:CO54)</f>
        <v>0</v>
      </c>
      <c r="CP68" s="79"/>
      <c r="CQ68" s="79"/>
      <c r="CR68" s="79"/>
    </row>
    <row r="69" spans="1:96" ht="15.9" customHeight="1" x14ac:dyDescent="0.3">
      <c r="A69" s="380">
        <v>24</v>
      </c>
      <c r="B69" s="447" t="s">
        <v>42</v>
      </c>
      <c r="C69" s="7" t="s">
        <v>8</v>
      </c>
      <c r="D69" s="276"/>
      <c r="E69" s="108">
        <f>SUM('[1]МЕТАЛЛОСТРОЙ Янв.'!D55:E55,'[2]МЕТАЛЛОСТРОЙ Февр.'!D55:E55,'[3]МЕТАЛЛОСТРОЙ Март'!D55:E55,'[4]МЕТАЛЛОСТРОЙ Апр.'!D55:E55,'[5]МЕТАЛЛОСТРОЙ Май'!D55:E55,'[6]МЕТАЛЛОСТРОЙ Июнь'!D55:E55,'[7]МЕТАЛЛОСТРОЙ Июль'!D55:E55,'[8]МЕТАЛЛОСТРОЙ Авг.'!D55:E55,'[9]МЕТАЛЛОСТРОЙ Сент.'!D55:E55,'[10]МЕТАЛЛОСТРОЙ Окт.'!D55:E55+'[11]МЕТАЛЛОСТРОЙ Нояб.'!D55:E55,'[11]МЕТАЛЛОСТРОЙ Нояб.'!D55:E55,'[12]МЕТАЛЛОСТРОЙ Дек.'!D55:E55)</f>
        <v>0</v>
      </c>
      <c r="F69" s="276"/>
      <c r="G69" s="108">
        <f>SUM('[1]МЕТАЛЛОСТРОЙ Янв.'!F55:G55,'[2]МЕТАЛЛОСТРОЙ Февр.'!F55:G55,'[3]МЕТАЛЛОСТРОЙ Март'!F55:G55,'[4]МЕТАЛЛОСТРОЙ Апр.'!F55:G55,'[5]МЕТАЛЛОСТРОЙ Май'!F55:G55,'[6]МЕТАЛЛОСТРОЙ Июнь'!F55:G55,'[7]МЕТАЛЛОСТРОЙ Июль'!F55:G55,'[8]МЕТАЛЛОСТРОЙ Авг.'!F55:G55,'[9]МЕТАЛЛОСТРОЙ Сент.'!F55:G55,'[10]МЕТАЛЛОСТРОЙ Окт.'!F55:G55+'[11]МЕТАЛЛОСТРОЙ Нояб.'!F55:G55,'[11]МЕТАЛЛОСТРОЙ Нояб.'!F55:G55,'[12]МЕТАЛЛОСТРОЙ Дек.'!F55:G55)</f>
        <v>0</v>
      </c>
      <c r="H69" s="276"/>
      <c r="I69" s="108">
        <f>SUM('[1]МЕТАЛЛОСТРОЙ Янв.'!H55:I55,'[2]МЕТАЛЛОСТРОЙ Февр.'!H55:I55,'[3]МЕТАЛЛОСТРОЙ Март'!H55:I55,'[4]МЕТАЛЛОСТРОЙ Апр.'!H55:I55,'[5]МЕТАЛЛОСТРОЙ Май'!H55:I55,'[6]МЕТАЛЛОСТРОЙ Июнь'!H55:I55,'[7]МЕТАЛЛОСТРОЙ Июль'!H55:I55,'[8]МЕТАЛЛОСТРОЙ Авг.'!H55:I55,'[9]МЕТАЛЛОСТРОЙ Сент.'!H55:I55,'[10]МЕТАЛЛОСТРОЙ Окт.'!H55:I55+'[11]МЕТАЛЛОСТРОЙ Нояб.'!H55:I55,'[11]МЕТАЛЛОСТРОЙ Нояб.'!H55:I55,'[12]МЕТАЛЛОСТРОЙ Дек.'!H55:I55)</f>
        <v>0</v>
      </c>
      <c r="J69" s="276"/>
      <c r="K69" s="108">
        <f>SUM('[1]МЕТАЛЛОСТРОЙ Янв.'!J55:K55,'[2]МЕТАЛЛОСТРОЙ Февр.'!J55:K55,'[3]МЕТАЛЛОСТРОЙ Март'!J55:K55,'[4]МЕТАЛЛОСТРОЙ Апр.'!J55:K55,'[5]МЕТАЛЛОСТРОЙ Май'!J55:K55,'[6]МЕТАЛЛОСТРОЙ Июнь'!J55:K55,'[7]МЕТАЛЛОСТРОЙ Июль'!J55:K55,'[8]МЕТАЛЛОСТРОЙ Авг.'!J55:K55,'[9]МЕТАЛЛОСТРОЙ Сент.'!J55:K55,'[10]МЕТАЛЛОСТРОЙ Окт.'!J55:K55+'[11]МЕТАЛЛОСТРОЙ Нояб.'!J55:K55,'[11]МЕТАЛЛОСТРОЙ Нояб.'!J55:K55,'[12]МЕТАЛЛОСТРОЙ Дек.'!J55:K55)</f>
        <v>0</v>
      </c>
      <c r="L69" s="276"/>
      <c r="M69" s="108">
        <f>SUM('[1]МЕТАЛЛОСТРОЙ Янв.'!L55:M55,'[2]МЕТАЛЛОСТРОЙ Февр.'!L55:M55,'[3]МЕТАЛЛОСТРОЙ Март'!L55:M55,'[4]МЕТАЛЛОСТРОЙ Апр.'!L55:M55,'[5]МЕТАЛЛОСТРОЙ Май'!L55:M55,'[6]МЕТАЛЛОСТРОЙ Июнь'!L55:M55,'[7]МЕТАЛЛОСТРОЙ Июль'!L55:M55,'[8]МЕТАЛЛОСТРОЙ Авг.'!L55:M55,'[9]МЕТАЛЛОСТРОЙ Сент.'!L55:M55,'[10]МЕТАЛЛОСТРОЙ Окт.'!L55:M55+'[11]МЕТАЛЛОСТРОЙ Нояб.'!L55:M55,'[11]МЕТАЛЛОСТРОЙ Нояб.'!L55:M55,'[12]МЕТАЛЛОСТРОЙ Дек.'!L55:M55)</f>
        <v>1</v>
      </c>
      <c r="N69" s="276"/>
      <c r="O69" s="108">
        <f>SUM('[1]МЕТАЛЛОСТРОЙ Янв.'!N55:O55,'[2]МЕТАЛЛОСТРОЙ Февр.'!N55:O55,'[3]МЕТАЛЛОСТРОЙ Март'!N55:O55,'[4]МЕТАЛЛОСТРОЙ Апр.'!N55:O55,'[5]МЕТАЛЛОСТРОЙ Май'!N55:O55,'[6]МЕТАЛЛОСТРОЙ Июнь'!N55:O55,'[7]МЕТАЛЛОСТРОЙ Июль'!N55:O55,'[8]МЕТАЛЛОСТРОЙ Авг.'!N55:O55,'[9]МЕТАЛЛОСТРОЙ Сент.'!N55:O55,'[10]МЕТАЛЛОСТРОЙ Окт.'!N55:O55+'[11]МЕТАЛЛОСТРОЙ Нояб.'!N55:O55,'[11]МЕТАЛЛОСТРОЙ Нояб.'!N55:O55,'[12]МЕТАЛЛОСТРОЙ Дек.'!N55:O55)</f>
        <v>0</v>
      </c>
      <c r="P69" s="276"/>
      <c r="Q69" s="108">
        <f>SUM('[1]МЕТАЛЛОСТРОЙ Янв.'!P55:Q55,'[2]МЕТАЛЛОСТРОЙ Февр.'!P55:Q55,'[3]МЕТАЛЛОСТРОЙ Март'!P55:Q55,'[4]МЕТАЛЛОСТРОЙ Апр.'!P55:Q55,'[5]МЕТАЛЛОСТРОЙ Май'!P55:Q55,'[6]МЕТАЛЛОСТРОЙ Июнь'!P55:Q55,'[7]МЕТАЛЛОСТРОЙ Июль'!P55:Q55,'[8]МЕТАЛЛОСТРОЙ Авг.'!P55:Q55,'[9]МЕТАЛЛОСТРОЙ Сент.'!P55:Q55,'[10]МЕТАЛЛОСТРОЙ Окт.'!P55:Q55+'[11]МЕТАЛЛОСТРОЙ Нояб.'!P55:Q55,'[11]МЕТАЛЛОСТРОЙ Нояб.'!P55:Q55,'[12]МЕТАЛЛОСТРОЙ Дек.'!P55:Q55)</f>
        <v>0</v>
      </c>
      <c r="R69" s="276"/>
      <c r="S69" s="108">
        <f>SUM('[1]МЕТАЛЛОСТРОЙ Янв.'!R55:S55,'[2]МЕТАЛЛОСТРОЙ Февр.'!R55:S55,'[3]МЕТАЛЛОСТРОЙ Март'!R55:S55,'[4]МЕТАЛЛОСТРОЙ Апр.'!R55:S55,'[5]МЕТАЛЛОСТРОЙ Май'!R55:S55,'[6]МЕТАЛЛОСТРОЙ Июнь'!R55:S55,'[7]МЕТАЛЛОСТРОЙ Июль'!R55:S55,'[8]МЕТАЛЛОСТРОЙ Авг.'!R55:S55,'[9]МЕТАЛЛОСТРОЙ Сент.'!R55:S55,'[10]МЕТАЛЛОСТРОЙ Окт.'!R55:S55+'[11]МЕТАЛЛОСТРОЙ Нояб.'!R55:S55,'[11]МЕТАЛЛОСТРОЙ Нояб.'!R55:S55,'[12]МЕТАЛЛОСТРОЙ Дек.'!R55:S55)</f>
        <v>0</v>
      </c>
      <c r="T69" s="276"/>
      <c r="U69" s="108">
        <f>SUM('[1]МЕТАЛЛОСТРОЙ Янв.'!T55:U55,'[2]МЕТАЛЛОСТРОЙ Февр.'!T55:U55,'[3]МЕТАЛЛОСТРОЙ Март'!T55:U55,'[4]МЕТАЛЛОСТРОЙ Апр.'!T55:U55,'[5]МЕТАЛЛОСТРОЙ Май'!T55:U55,'[6]МЕТАЛЛОСТРОЙ Июнь'!T55:U55,'[7]МЕТАЛЛОСТРОЙ Июль'!T55:U55,'[8]МЕТАЛЛОСТРОЙ Авг.'!T55:U55,'[9]МЕТАЛЛОСТРОЙ Сент.'!T55:U55,'[10]МЕТАЛЛОСТРОЙ Окт.'!T55:U55+'[11]МЕТАЛЛОСТРОЙ Нояб.'!T55:U55,'[11]МЕТАЛЛОСТРОЙ Нояб.'!T55:U55,'[12]МЕТАЛЛОСТРОЙ Дек.'!T55:U55)</f>
        <v>0</v>
      </c>
      <c r="V69" s="276"/>
      <c r="W69" s="108">
        <f>SUM('[1]МЕТАЛЛОСТРОЙ Янв.'!V55:W55,'[2]МЕТАЛЛОСТРОЙ Февр.'!V55:W55,'[3]МЕТАЛЛОСТРОЙ Март'!V55:W55,'[4]МЕТАЛЛОСТРОЙ Апр.'!V55:W55,'[5]МЕТАЛЛОСТРОЙ Май'!V55:W55,'[6]МЕТАЛЛОСТРОЙ Июнь'!V55:W55,'[7]МЕТАЛЛОСТРОЙ Июль'!V55:W55,'[8]МЕТАЛЛОСТРОЙ Авг.'!V55:W55,'[9]МЕТАЛЛОСТРОЙ Сент.'!V55:W55,'[10]МЕТАЛЛОСТРОЙ Окт.'!V55:W55+'[11]МЕТАЛЛОСТРОЙ Нояб.'!V55:W55,'[11]МЕТАЛЛОСТРОЙ Нояб.'!V55:W55,'[12]МЕТАЛЛОСТРОЙ Дек.'!V55:W55)</f>
        <v>0</v>
      </c>
      <c r="X69" s="276"/>
      <c r="Y69" s="108">
        <f>SUM('[1]МЕТАЛЛОСТРОЙ Янв.'!X55:Y55,'[2]МЕТАЛЛОСТРОЙ Февр.'!X55:Y55,'[3]МЕТАЛЛОСТРОЙ Март'!X55:Y55,'[4]МЕТАЛЛОСТРОЙ Апр.'!X55:Y55,'[5]МЕТАЛЛОСТРОЙ Май'!X55:Y55,'[6]МЕТАЛЛОСТРОЙ Июнь'!X55:Y55,'[7]МЕТАЛЛОСТРОЙ Июль'!X55:Y55,'[8]МЕТАЛЛОСТРОЙ Авг.'!X55:Y55,'[9]МЕТАЛЛОСТРОЙ Сент.'!X55:Y55,'[10]МЕТАЛЛОСТРОЙ Окт.'!X55:Y55+'[11]МЕТАЛЛОСТРОЙ Нояб.'!X55:Y55,'[11]МЕТАЛЛОСТРОЙ Нояб.'!X55:Y55,'[12]МЕТАЛЛОСТРОЙ Дек.'!X55:Y55)</f>
        <v>0</v>
      </c>
      <c r="Z69" s="276"/>
      <c r="AA69" s="108">
        <f>SUM('[1]МЕТАЛЛОСТРОЙ Янв.'!Z55:AA55,'[2]МЕТАЛЛОСТРОЙ Февр.'!Z55:AA55,'[3]МЕТАЛЛОСТРОЙ Март'!Z55:AA55,'[4]МЕТАЛЛОСТРОЙ Апр.'!Z55:AA55,'[5]МЕТАЛЛОСТРОЙ Май'!Z55:AA55,'[6]МЕТАЛЛОСТРОЙ Июнь'!Z55:AA55,'[7]МЕТАЛЛОСТРОЙ Июль'!Z55:AA55,'[8]МЕТАЛЛОСТРОЙ Авг.'!Z55:AA55,'[9]МЕТАЛЛОСТРОЙ Сент.'!Z55:AA55,'[10]МЕТАЛЛОСТРОЙ Окт.'!Z55:AA55+'[11]МЕТАЛЛОСТРОЙ Нояб.'!Z55:AA55,'[11]МЕТАЛЛОСТРОЙ Нояб.'!Z55:AA55,'[12]МЕТАЛЛОСТРОЙ Дек.'!Z55:AA55)</f>
        <v>0</v>
      </c>
      <c r="AB69" s="276"/>
      <c r="AC69" s="108">
        <f>SUM('[1]МЕТАЛЛОСТРОЙ Янв.'!AB55:AC55,'[2]МЕТАЛЛОСТРОЙ Февр.'!AB55:AC55,'[3]МЕТАЛЛОСТРОЙ Март'!AB55:AC55,'[4]МЕТАЛЛОСТРОЙ Апр.'!AB55:AC55,'[5]МЕТАЛЛОСТРОЙ Май'!AB55:AC55,'[6]МЕТАЛЛОСТРОЙ Июнь'!AB55:AC55,'[7]МЕТАЛЛОСТРОЙ Июль'!AB55:AC55,'[8]МЕТАЛЛОСТРОЙ Авг.'!AB55:AC55,'[9]МЕТАЛЛОСТРОЙ Сент.'!AB55:AC55,'[10]МЕТАЛЛОСТРОЙ Окт.'!AB55:AC55+'[11]МЕТАЛЛОСТРОЙ Нояб.'!AB55:AC55,'[11]МЕТАЛЛОСТРОЙ Нояб.'!AB55:AC55,'[12]МЕТАЛЛОСТРОЙ Дек.'!AB55:AC55)</f>
        <v>0</v>
      </c>
      <c r="AD69" s="276"/>
      <c r="AE69" s="108">
        <f>SUM('[1]МЕТАЛЛОСТРОЙ Янв.'!AD55:AE55,'[2]МЕТАЛЛОСТРОЙ Февр.'!AD55:AE55,'[3]МЕТАЛЛОСТРОЙ Март'!AD55:AE55,'[4]МЕТАЛЛОСТРОЙ Апр.'!AD55:AE55,'[5]МЕТАЛЛОСТРОЙ Май'!AD55:AE55,'[6]МЕТАЛЛОСТРОЙ Июнь'!AD55:AE55,'[7]МЕТАЛЛОСТРОЙ Июль'!AD55:AE55,'[8]МЕТАЛЛОСТРОЙ Авг.'!AD55:AE55,'[9]МЕТАЛЛОСТРОЙ Сент.'!AD55:AE55,'[10]МЕТАЛЛОСТРОЙ Окт.'!AD55:AE55+'[11]МЕТАЛЛОСТРОЙ Нояб.'!AD55:AE55,'[11]МЕТАЛЛОСТРОЙ Нояб.'!AD55:AE55,'[12]МЕТАЛЛОСТРОЙ Дек.'!AD55:AE55)</f>
        <v>0</v>
      </c>
      <c r="AF69" s="276"/>
      <c r="AG69" s="108">
        <f>SUM('[1]МЕТАЛЛОСТРОЙ Янв.'!AF55:AG55,'[2]МЕТАЛЛОСТРОЙ Февр.'!AF55:AG55,'[3]МЕТАЛЛОСТРОЙ Март'!AF55:AG55,'[4]МЕТАЛЛОСТРОЙ Апр.'!AF55:AG55,'[5]МЕТАЛЛОСТРОЙ Май'!AF55:AG55,'[6]МЕТАЛЛОСТРОЙ Июнь'!AF55:AG55,'[7]МЕТАЛЛОСТРОЙ Июль'!AF55:AG55,'[8]МЕТАЛЛОСТРОЙ Авг.'!AF55:AG55,'[9]МЕТАЛЛОСТРОЙ Сент.'!AF55:AG55,'[10]МЕТАЛЛОСТРОЙ Окт.'!AF55:AG55+'[11]МЕТАЛЛОСТРОЙ Нояб.'!AF55:AG55,'[11]МЕТАЛЛОСТРОЙ Нояб.'!AF55:AG55,'[12]МЕТАЛЛОСТРОЙ Дек.'!AF55:AG55)</f>
        <v>0</v>
      </c>
      <c r="AH69" s="276"/>
      <c r="AI69" s="108">
        <f>SUM('[1]МЕТАЛЛОСТРОЙ Янв.'!AH55:AI55,'[2]МЕТАЛЛОСТРОЙ Февр.'!AH55:AI55,'[3]МЕТАЛЛОСТРОЙ Март'!AH55:AI55,'[4]МЕТАЛЛОСТРОЙ Апр.'!AH55:AI55,'[5]МЕТАЛЛОСТРОЙ Май'!AH55:AI55,'[6]МЕТАЛЛОСТРОЙ Июнь'!AH55:AI55,'[7]МЕТАЛЛОСТРОЙ Июль'!AH55:AI55,'[8]МЕТАЛЛОСТРОЙ Авг.'!AH55:AI55,'[9]МЕТАЛЛОСТРОЙ Сент.'!AH55:AI55,'[10]МЕТАЛЛОСТРОЙ Окт.'!AH55:AI55+'[11]МЕТАЛЛОСТРОЙ Нояб.'!AH55:AI55,'[11]МЕТАЛЛОСТРОЙ Нояб.'!AH55:AI55,'[12]МЕТАЛЛОСТРОЙ Дек.'!AH55:AI55)</f>
        <v>0</v>
      </c>
      <c r="AJ69" s="276"/>
      <c r="AK69" s="108">
        <f>SUM('[1]МЕТАЛЛОСТРОЙ Янв.'!AJ55:AK55,'[2]МЕТАЛЛОСТРОЙ Февр.'!AJ55:AK55,'[3]МЕТАЛЛОСТРОЙ Март'!AJ55:AK55,'[4]МЕТАЛЛОСТРОЙ Апр.'!AJ55:AK55,'[5]МЕТАЛЛОСТРОЙ Май'!AJ55:AK55,'[6]МЕТАЛЛОСТРОЙ Июнь'!AJ55:AK55,'[7]МЕТАЛЛОСТРОЙ Июль'!AJ55:AK55,'[8]МЕТАЛЛОСТРОЙ Авг.'!AJ55:AK55,'[9]МЕТАЛЛОСТРОЙ Сент.'!AJ55:AK55,'[10]МЕТАЛЛОСТРОЙ Окт.'!AJ55:AK55+'[11]МЕТАЛЛОСТРОЙ Нояб.'!AJ55:AK55,'[11]МЕТАЛЛОСТРОЙ Нояб.'!AJ55:AK55,'[12]МЕТАЛЛОСТРОЙ Дек.'!AJ55:AK55)</f>
        <v>0</v>
      </c>
      <c r="AL69" s="276"/>
      <c r="AM69" s="108">
        <f>SUM('[1]МЕТАЛЛОСТРОЙ Янв.'!AL55:AM55,'[2]МЕТАЛЛОСТРОЙ Февр.'!AL55:AM55,'[3]МЕТАЛЛОСТРОЙ Март'!AL55:AM55,'[4]МЕТАЛЛОСТРОЙ Апр.'!AL55:AM55,'[5]МЕТАЛЛОСТРОЙ Май'!AL55:AM55,'[6]МЕТАЛЛОСТРОЙ Июнь'!AL55:AM55,'[7]МЕТАЛЛОСТРОЙ Июль'!AL55:AM55,'[8]МЕТАЛЛОСТРОЙ Авг.'!AL55:AM55,'[9]МЕТАЛЛОСТРОЙ Сент.'!AL55:AM55,'[10]МЕТАЛЛОСТРОЙ Окт.'!AL55:AM55+'[11]МЕТАЛЛОСТРОЙ Нояб.'!AL55:AM55,'[11]МЕТАЛЛОСТРОЙ Нояб.'!AL55:AM55,'[12]МЕТАЛЛОСТРОЙ Дек.'!AL55:AM55)</f>
        <v>0</v>
      </c>
      <c r="AN69" s="276"/>
      <c r="AO69" s="108">
        <f>SUM('[1]МЕТАЛЛОСТРОЙ Янв.'!AN55:AO55,'[2]МЕТАЛЛОСТРОЙ Февр.'!AN55:AO55,'[3]МЕТАЛЛОСТРОЙ Март'!AN55:AO55,'[4]МЕТАЛЛОСТРОЙ Апр.'!AN55:AO55,'[5]МЕТАЛЛОСТРОЙ Май'!AN55:AO55,'[6]МЕТАЛЛОСТРОЙ Июнь'!AN55:AO55,'[7]МЕТАЛЛОСТРОЙ Июль'!AN55:AO55,'[8]МЕТАЛЛОСТРОЙ Авг.'!AN55:AO55,'[9]МЕТАЛЛОСТРОЙ Сент.'!AN55:AO55,'[10]МЕТАЛЛОСТРОЙ Окт.'!AN55:AO55+'[11]МЕТАЛЛОСТРОЙ Нояб.'!AN55:AO55,'[11]МЕТАЛЛОСТРОЙ Нояб.'!AN55:AO55,'[12]МЕТАЛЛОСТРОЙ Дек.'!AN55:AO55)</f>
        <v>0</v>
      </c>
      <c r="AP69" s="276"/>
      <c r="AQ69" s="108">
        <f>SUM('[1]МЕТАЛЛОСТРОЙ Янв.'!AP55:AQ55,'[2]МЕТАЛЛОСТРОЙ Февр.'!AP55:AQ55,'[3]МЕТАЛЛОСТРОЙ Март'!AP55:AQ55,'[4]МЕТАЛЛОСТРОЙ Апр.'!AP55:AQ55,'[5]МЕТАЛЛОСТРОЙ Май'!AP55:AQ55,'[6]МЕТАЛЛОСТРОЙ Июнь'!AP55:AQ55,'[7]МЕТАЛЛОСТРОЙ Июль'!AP55:AQ55,'[8]МЕТАЛЛОСТРОЙ Авг.'!AP55:AQ55,'[9]МЕТАЛЛОСТРОЙ Сент.'!AP55:AQ55,'[10]МЕТАЛЛОСТРОЙ Окт.'!AP55:AQ55+'[11]МЕТАЛЛОСТРОЙ Нояб.'!AP55:AQ55,'[11]МЕТАЛЛОСТРОЙ Нояб.'!AP55:AQ55,'[12]МЕТАЛЛОСТРОЙ Дек.'!AP55:AQ55)</f>
        <v>0</v>
      </c>
      <c r="AR69" s="276"/>
      <c r="AS69" s="108">
        <f>SUM('[1]МЕТАЛЛОСТРОЙ Янв.'!AR55:AS55,'[2]МЕТАЛЛОСТРОЙ Февр.'!AR55:AS55,'[3]МЕТАЛЛОСТРОЙ Март'!AR55:AS55,'[4]МЕТАЛЛОСТРОЙ Апр.'!AR55:AS55,'[5]МЕТАЛЛОСТРОЙ Май'!AR55:AS55,'[6]МЕТАЛЛОСТРОЙ Июнь'!AR55:AS55,'[7]МЕТАЛЛОСТРОЙ Июль'!AR55:AS55,'[8]МЕТАЛЛОСТРОЙ Авг.'!AR55:AS55,'[9]МЕТАЛЛОСТРОЙ Сент.'!AR55:AS55,'[10]МЕТАЛЛОСТРОЙ Окт.'!AR55:AS55+'[11]МЕТАЛЛОСТРОЙ Нояб.'!AR55:AS55,'[11]МЕТАЛЛОСТРОЙ Нояб.'!AR55:AS55,'[12]МЕТАЛЛОСТРОЙ Дек.'!AR55:AS55)</f>
        <v>0</v>
      </c>
      <c r="AT69" s="276"/>
      <c r="AU69" s="108">
        <f>SUM('[1]МЕТАЛЛОСТРОЙ Янв.'!AT55:AU55,'[2]МЕТАЛЛОСТРОЙ Февр.'!AT55:AU55,'[3]МЕТАЛЛОСТРОЙ Март'!AT55:AU55,'[4]МЕТАЛЛОСТРОЙ Апр.'!AT55:AU55,'[5]МЕТАЛЛОСТРОЙ Май'!AT55:AU55,'[6]МЕТАЛЛОСТРОЙ Июнь'!AT55:AU55,'[7]МЕТАЛЛОСТРОЙ Июль'!AT55:AU55,'[8]МЕТАЛЛОСТРОЙ Авг.'!AT55:AU55,'[9]МЕТАЛЛОСТРОЙ Сент.'!AT55:AU55,'[10]МЕТАЛЛОСТРОЙ Окт.'!AT55:AU55+'[11]МЕТАЛЛОСТРОЙ Нояб.'!AT55:AU55,'[11]МЕТАЛЛОСТРОЙ Нояб.'!AT55:AU55,'[12]МЕТАЛЛОСТРОЙ Дек.'!AT55:AU55)</f>
        <v>0</v>
      </c>
      <c r="AV69" s="276"/>
      <c r="AW69" s="108">
        <f>SUM('[1]МЕТАЛЛОСТРОЙ Янв.'!AV55:AW55,'[2]МЕТАЛЛОСТРОЙ Февр.'!AV55:AW55,'[3]МЕТАЛЛОСТРОЙ Март'!AV55:AW55,'[4]МЕТАЛЛОСТРОЙ Апр.'!AV55:AW55,'[5]МЕТАЛЛОСТРОЙ Май'!AV55:AW55,'[6]МЕТАЛЛОСТРОЙ Июнь'!AV55:AW55,'[7]МЕТАЛЛОСТРОЙ Июль'!AV55:AW55,'[8]МЕТАЛЛОСТРОЙ Авг.'!AV55:AW55,'[9]МЕТАЛЛОСТРОЙ Сент.'!AV55:AW55,'[10]МЕТАЛЛОСТРОЙ Окт.'!AV55:AW55+'[11]МЕТАЛЛОСТРОЙ Нояб.'!AV55:AW55,'[11]МЕТАЛЛОСТРОЙ Нояб.'!AV55:AW55,'[12]МЕТАЛЛОСТРОЙ Дек.'!AV55:AW55)</f>
        <v>0</v>
      </c>
      <c r="AX69" s="276"/>
      <c r="AY69" s="108">
        <f>SUM('[1]МЕТАЛЛОСТРОЙ Янв.'!AX55:AY55,'[2]МЕТАЛЛОСТРОЙ Февр.'!AX55:AY55,'[3]МЕТАЛЛОСТРОЙ Март'!AX55:AY55,'[4]МЕТАЛЛОСТРОЙ Апр.'!AX55:AY55,'[5]МЕТАЛЛОСТРОЙ Май'!AX55:AY55,'[6]МЕТАЛЛОСТРОЙ Июнь'!AX55:AY55,'[7]МЕТАЛЛОСТРОЙ Июль'!AX55:AY55,'[8]МЕТАЛЛОСТРОЙ Авг.'!AX55:AY55,'[9]МЕТАЛЛОСТРОЙ Сент.'!AX55:AY55,'[10]МЕТАЛЛОСТРОЙ Окт.'!AX55:AY55+'[11]МЕТАЛЛОСТРОЙ Нояб.'!AX55:AY55,'[11]МЕТАЛЛОСТРОЙ Нояб.'!AX55:AY55,'[12]МЕТАЛЛОСТРОЙ Дек.'!AX55:AY55)</f>
        <v>0</v>
      </c>
      <c r="AZ69" s="276"/>
      <c r="BA69" s="108">
        <f>SUM('[1]МЕТАЛЛОСТРОЙ Янв.'!AZ55:BA55,'[2]МЕТАЛЛОСТРОЙ Февр.'!AZ55:BA55,'[3]МЕТАЛЛОСТРОЙ Март'!AZ55:BA55,'[4]МЕТАЛЛОСТРОЙ Апр.'!AZ55:BA55,'[5]МЕТАЛЛОСТРОЙ Май'!AZ55:BA55,'[6]МЕТАЛЛОСТРОЙ Июнь'!AZ55:BA55,'[7]МЕТАЛЛОСТРОЙ Июль'!AZ55:BA55,'[8]МЕТАЛЛОСТРОЙ Авг.'!AZ55:BA55,'[9]МЕТАЛЛОСТРОЙ Сент.'!AZ55:BA55,'[10]МЕТАЛЛОСТРОЙ Окт.'!AZ55:BA55+'[11]МЕТАЛЛОСТРОЙ Нояб.'!AZ55:BA55,'[11]МЕТАЛЛОСТРОЙ Нояб.'!AZ55:BA55,'[12]МЕТАЛЛОСТРОЙ Дек.'!AZ55:BA55)</f>
        <v>6</v>
      </c>
      <c r="BB69" s="276"/>
      <c r="BC69" s="108">
        <f>SUM('[1]МЕТАЛЛОСТРОЙ Янв.'!BB55:BC55,'[2]МЕТАЛЛОСТРОЙ Февр.'!BB55:BC55,'[3]МЕТАЛЛОСТРОЙ Март'!BB55:BC55,'[4]МЕТАЛЛОСТРОЙ Апр.'!BB55:BC55,'[5]МЕТАЛЛОСТРОЙ Май'!BB55:BC55,'[6]МЕТАЛЛОСТРОЙ Июнь'!BB55:BC55,'[7]МЕТАЛЛОСТРОЙ Июль'!BB55:BC55,'[8]МЕТАЛЛОСТРОЙ Авг.'!BB55:BC55,'[9]МЕТАЛЛОСТРОЙ Сент.'!BB55:BC55,'[10]МЕТАЛЛОСТРОЙ Окт.'!BB55:BC55+'[11]МЕТАЛЛОСТРОЙ Нояб.'!BB55:BC55,'[11]МЕТАЛЛОСТРОЙ Нояб.'!BB55:BC55,'[12]МЕТАЛЛОСТРОЙ Дек.'!BB55:BC55)</f>
        <v>0</v>
      </c>
      <c r="BD69" s="276"/>
      <c r="BE69" s="108">
        <f>SUM('[1]МЕТАЛЛОСТРОЙ Янв.'!BD55:BE55,'[2]МЕТАЛЛОСТРОЙ Февр.'!BD55:BE55,'[3]МЕТАЛЛОСТРОЙ Март'!BD55:BE55,'[4]МЕТАЛЛОСТРОЙ Апр.'!BD55:BE55,'[5]МЕТАЛЛОСТРОЙ Май'!BD55:BE55,'[6]МЕТАЛЛОСТРОЙ Июнь'!BD55:BE55,'[7]МЕТАЛЛОСТРОЙ Июль'!BD55:BE55,'[8]МЕТАЛЛОСТРОЙ Авг.'!BD55:BE55,'[9]МЕТАЛЛОСТРОЙ Сент.'!BD55:BE55,'[10]МЕТАЛЛОСТРОЙ Окт.'!BD55:BE55+'[11]МЕТАЛЛОСТРОЙ Нояб.'!BD55:BE55,'[11]МЕТАЛЛОСТРОЙ Нояб.'!BD55:BE55,'[12]МЕТАЛЛОСТРОЙ Дек.'!BD55:BE55)</f>
        <v>0</v>
      </c>
      <c r="BF69" s="276"/>
      <c r="BG69" s="108">
        <f>SUM('[1]МЕТАЛЛОСТРОЙ Янв.'!BF55:BG55,'[2]МЕТАЛЛОСТРОЙ Февр.'!BF55:BG55,'[3]МЕТАЛЛОСТРОЙ Март'!BF55:BG55,'[4]МЕТАЛЛОСТРОЙ Апр.'!BF55:BG55,'[5]МЕТАЛЛОСТРОЙ Май'!BF55:BG55,'[6]МЕТАЛЛОСТРОЙ Июнь'!BF55:BG55,'[7]МЕТАЛЛОСТРОЙ Июль'!BF55:BG55,'[8]МЕТАЛЛОСТРОЙ Авг.'!BF55:BG55,'[9]МЕТАЛЛОСТРОЙ Сент.'!BF55:BG55,'[10]МЕТАЛЛОСТРОЙ Окт.'!BF55:BG55+'[11]МЕТАЛЛОСТРОЙ Нояб.'!BF55:BG55,'[11]МЕТАЛЛОСТРОЙ Нояб.'!BF55:BG55,'[12]МЕТАЛЛОСТРОЙ Дек.'!BF55:BG55)</f>
        <v>0</v>
      </c>
      <c r="BH69" s="276"/>
      <c r="BI69" s="108">
        <f>SUM('[1]МЕТАЛЛОСТРОЙ Янв.'!BH55:BI55,'[2]МЕТАЛЛОСТРОЙ Февр.'!BH55:BI55,'[3]МЕТАЛЛОСТРОЙ Март'!BH55:BI55,'[4]МЕТАЛЛОСТРОЙ Апр.'!BH55:BI55,'[5]МЕТАЛЛОСТРОЙ Май'!BH55:BI55,'[6]МЕТАЛЛОСТРОЙ Июнь'!BH55:BI55,'[7]МЕТАЛЛОСТРОЙ Июль'!BH55:BI55,'[8]МЕТАЛЛОСТРОЙ Авг.'!BH55:BI55,'[9]МЕТАЛЛОСТРОЙ Сент.'!BH55:BI55,'[10]МЕТАЛЛОСТРОЙ Окт.'!BH55:BI55+'[11]МЕТАЛЛОСТРОЙ Нояб.'!BH55:BI55,'[11]МЕТАЛЛОСТРОЙ Нояб.'!BH55:BI55,'[12]МЕТАЛЛОСТРОЙ Дек.'!BH55:BI55)</f>
        <v>0</v>
      </c>
      <c r="BJ69" s="276"/>
      <c r="BK69" s="108">
        <f>SUM('[1]МЕТАЛЛОСТРОЙ Янв.'!BJ55:BK55,'[2]МЕТАЛЛОСТРОЙ Февр.'!BJ55:BK55,'[3]МЕТАЛЛОСТРОЙ Март'!BJ55:BK55,'[4]МЕТАЛЛОСТРОЙ Апр.'!BJ55:BK55,'[5]МЕТАЛЛОСТРОЙ Май'!BJ55:BK55,'[6]МЕТАЛЛОСТРОЙ Июнь'!BJ55:BK55,'[7]МЕТАЛЛОСТРОЙ Июль'!BJ55:BK55,'[8]МЕТАЛЛОСТРОЙ Авг.'!BJ55:BK55,'[9]МЕТАЛЛОСТРОЙ Сент.'!BJ55:BK55,'[10]МЕТАЛЛОСТРОЙ Окт.'!BJ55:BK55+'[11]МЕТАЛЛОСТРОЙ Нояб.'!BJ55:BK55,'[11]МЕТАЛЛОСТРОЙ Нояб.'!BJ55:BK55,'[12]МЕТАЛЛОСТРОЙ Дек.'!BJ55:BK55)</f>
        <v>0</v>
      </c>
      <c r="BL69" s="276"/>
      <c r="BM69" s="108">
        <f>SUM('[1]МЕТАЛЛОСТРОЙ Янв.'!BL55:BM55,'[2]МЕТАЛЛОСТРОЙ Февр.'!BL55:BM55,'[3]МЕТАЛЛОСТРОЙ Март'!BL55:BM55,'[4]МЕТАЛЛОСТРОЙ Апр.'!BL55:BM55,'[5]МЕТАЛЛОСТРОЙ Май'!BL55:BM55,'[6]МЕТАЛЛОСТРОЙ Июнь'!BL55:BM55,'[7]МЕТАЛЛОСТРОЙ Июль'!BL55:BM55,'[8]МЕТАЛЛОСТРОЙ Авг.'!BL55:BM55,'[9]МЕТАЛЛОСТРОЙ Сент.'!BL55:BM55,'[10]МЕТАЛЛОСТРОЙ Окт.'!BL55:BM55+'[11]МЕТАЛЛОСТРОЙ Нояб.'!BL55:BM55,'[11]МЕТАЛЛОСТРОЙ Нояб.'!BL55:BM55,'[12]МЕТАЛЛОСТРОЙ Дек.'!BL55:BM55)</f>
        <v>0</v>
      </c>
      <c r="BN69" s="276"/>
      <c r="BO69" s="108">
        <f>SUM('[1]МЕТАЛЛОСТРОЙ Янв.'!BN55:BO55,'[2]МЕТАЛЛОСТРОЙ Февр.'!BN55:BO55,'[3]МЕТАЛЛОСТРОЙ Март'!BN55:BO55,'[4]МЕТАЛЛОСТРОЙ Апр.'!BN55:BO55,'[5]МЕТАЛЛОСТРОЙ Май'!BN55:BO55,'[6]МЕТАЛЛОСТРОЙ Июнь'!BN55:BO55,'[7]МЕТАЛЛОСТРОЙ Июль'!BN55:BO55,'[8]МЕТАЛЛОСТРОЙ Авг.'!BN55:BO55,'[9]МЕТАЛЛОСТРОЙ Сент.'!BN55:BO55,'[10]МЕТАЛЛОСТРОЙ Окт.'!BN55:BO55+'[11]МЕТАЛЛОСТРОЙ Нояб.'!BN55:BO55,'[11]МЕТАЛЛОСТРОЙ Нояб.'!BN55:BO55,'[12]МЕТАЛЛОСТРОЙ Дек.'!BN55:BO55)</f>
        <v>0</v>
      </c>
      <c r="BP69" s="276"/>
      <c r="BQ69" s="108">
        <f>SUM('[1]МЕТАЛЛОСТРОЙ Янв.'!BP55:BQ55,'[2]МЕТАЛЛОСТРОЙ Февр.'!BP55:BQ55,'[3]МЕТАЛЛОСТРОЙ Март'!BP55:BQ55,'[4]МЕТАЛЛОСТРОЙ Апр.'!BP55:BQ55,'[5]МЕТАЛЛОСТРОЙ Май'!BP55:BQ55,'[6]МЕТАЛЛОСТРОЙ Июнь'!BP55:BQ55,'[7]МЕТАЛЛОСТРОЙ Июль'!BP55:BQ55,'[8]МЕТАЛЛОСТРОЙ Авг.'!BP55:BQ55,'[9]МЕТАЛЛОСТРОЙ Сент.'!BP55:BQ55,'[10]МЕТАЛЛОСТРОЙ Окт.'!BP55:BQ55+'[11]МЕТАЛЛОСТРОЙ Нояб.'!BP55:BQ55,'[11]МЕТАЛЛОСТРОЙ Нояб.'!BP55:BQ55,'[12]МЕТАЛЛОСТРОЙ Дек.'!BP55:BQ55)</f>
        <v>0</v>
      </c>
      <c r="BR69" s="276"/>
      <c r="BS69" s="108">
        <f>SUM('[1]МЕТАЛЛОСТРОЙ Янв.'!BR55:BS55,'[2]МЕТАЛЛОСТРОЙ Февр.'!BR55:BS55,'[3]МЕТАЛЛОСТРОЙ Март'!BR55:BS55,'[4]МЕТАЛЛОСТРОЙ Апр.'!BR55:BS55,'[5]МЕТАЛЛОСТРОЙ Май'!BR55:BS55,'[6]МЕТАЛЛОСТРОЙ Июнь'!BR55:BS55,'[7]МЕТАЛЛОСТРОЙ Июль'!BR55:BS55,'[8]МЕТАЛЛОСТРОЙ Авг.'!BR55:BS55,'[9]МЕТАЛЛОСТРОЙ Сент.'!BR55:BS55,'[10]МЕТАЛЛОСТРОЙ Окт.'!BR55:BS55+'[11]МЕТАЛЛОСТРОЙ Нояб.'!BR55:BS55,'[11]МЕТАЛЛОСТРОЙ Нояб.'!BR55:BS55,'[12]МЕТАЛЛОСТРОЙ Дек.'!BR55:BS55)</f>
        <v>0</v>
      </c>
      <c r="BT69" s="276"/>
      <c r="BU69" s="108">
        <f>SUM('[1]МЕТАЛЛОСТРОЙ Янв.'!BT55:BU55,'[2]МЕТАЛЛОСТРОЙ Февр.'!BT55:BU55,'[3]МЕТАЛЛОСТРОЙ Март'!BT55:BU55,'[4]МЕТАЛЛОСТРОЙ Апр.'!BT55:BU55,'[5]МЕТАЛЛОСТРОЙ Май'!BT55:BU55,'[6]МЕТАЛЛОСТРОЙ Июнь'!BT55:BU55,'[7]МЕТАЛЛОСТРОЙ Июль'!BT55:BU55,'[8]МЕТАЛЛОСТРОЙ Авг.'!BT55:BU55,'[9]МЕТАЛЛОСТРОЙ Сент.'!BT55:BU55,'[10]МЕТАЛЛОСТРОЙ Окт.'!BT55:BU55+'[11]МЕТАЛЛОСТРОЙ Нояб.'!BT55:BU55,'[11]МЕТАЛЛОСТРОЙ Нояб.'!BT55:BU55,'[12]МЕТАЛЛОСТРОЙ Дек.'!BT55:BU55)</f>
        <v>0</v>
      </c>
      <c r="BV69" s="276"/>
      <c r="BW69" s="108">
        <f>SUM('[1]МЕТАЛЛОСТРОЙ Янв.'!BV55:BW55,'[2]МЕТАЛЛОСТРОЙ Февр.'!BV55:BW55,'[3]МЕТАЛЛОСТРОЙ Март'!BV55:BW55,'[4]МЕТАЛЛОСТРОЙ Апр.'!BV55:BW55,'[5]МЕТАЛЛОСТРОЙ Май'!BV55:BW55,'[6]МЕТАЛЛОСТРОЙ Июнь'!BV55:BW55,'[7]МЕТАЛЛОСТРОЙ Июль'!BV55:BW55,'[8]МЕТАЛЛОСТРОЙ Авг.'!BV55:BW55,'[9]МЕТАЛЛОСТРОЙ Сент.'!BV55:BW55,'[10]МЕТАЛЛОСТРОЙ Окт.'!BV55:BW55+'[11]МЕТАЛЛОСТРОЙ Нояб.'!BV55:BW55,'[11]МЕТАЛЛОСТРОЙ Нояб.'!BV55:BW55,'[12]МЕТАЛЛОСТРОЙ Дек.'!BV55:BW55)</f>
        <v>0</v>
      </c>
      <c r="BX69" s="276"/>
      <c r="BY69" s="108">
        <f>SUM('[1]МЕТАЛЛОСТРОЙ Янв.'!BX55:BY55,'[2]МЕТАЛЛОСТРОЙ Февр.'!BX55:BY55,'[3]МЕТАЛЛОСТРОЙ Март'!BX55:BY55,'[4]МЕТАЛЛОСТРОЙ Апр.'!BX55:BY55,'[5]МЕТАЛЛОСТРОЙ Май'!BX55:BY55,'[6]МЕТАЛЛОСТРОЙ Июнь'!BX55:BY55,'[7]МЕТАЛЛОСТРОЙ Июль'!BX55:BY55,'[8]МЕТАЛЛОСТРОЙ Авг.'!BX55:BY55,'[9]МЕТАЛЛОСТРОЙ Сент.'!BX55:BY55,'[10]МЕТАЛЛОСТРОЙ Окт.'!BX55:BY55+'[11]МЕТАЛЛОСТРОЙ Нояб.'!BX55:BY55,'[11]МЕТАЛЛОСТРОЙ Нояб.'!BX55:BY55,'[12]МЕТАЛЛОСТРОЙ Дек.'!BX55:BY55)</f>
        <v>0</v>
      </c>
      <c r="BZ69" s="276"/>
      <c r="CA69" s="108">
        <f>SUM('[1]МЕТАЛЛОСТРОЙ Янв.'!BZ55:CA55,'[2]МЕТАЛЛОСТРОЙ Февр.'!BZ55:CA55,'[3]МЕТАЛЛОСТРОЙ Март'!BZ55:CA55,'[4]МЕТАЛЛОСТРОЙ Апр.'!BZ55:CA55,'[5]МЕТАЛЛОСТРОЙ Май'!BZ55:CA55,'[6]МЕТАЛЛОСТРОЙ Июнь'!BZ55:CA55,'[7]МЕТАЛЛОСТРОЙ Июль'!BZ55:CA55,'[8]МЕТАЛЛОСТРОЙ Авг.'!BZ55:CA55,'[9]МЕТАЛЛОСТРОЙ Сент.'!BZ55:CA55,'[10]МЕТАЛЛОСТРОЙ Окт.'!BZ55:CA55+'[11]МЕТАЛЛОСТРОЙ Нояб.'!BZ55:CA55,'[11]МЕТАЛЛОСТРОЙ Нояб.'!BZ55:CA55,'[12]МЕТАЛЛОСТРОЙ Дек.'!BZ55:CA55)</f>
        <v>0</v>
      </c>
      <c r="CB69" s="276"/>
      <c r="CC69" s="108">
        <f>SUM('[1]МЕТАЛЛОСТРОЙ Янв.'!CB55:CC55,'[2]МЕТАЛЛОСТРОЙ Февр.'!CB55:CC55,'[3]МЕТАЛЛОСТРОЙ Март'!CB55:CC55,'[4]МЕТАЛЛОСТРОЙ Апр.'!CB55:CC55,'[5]МЕТАЛЛОСТРОЙ Май'!CB55:CC55,'[6]МЕТАЛЛОСТРОЙ Июнь'!CB55:CC55,'[7]МЕТАЛЛОСТРОЙ Июль'!CB55:CC55,'[8]МЕТАЛЛОСТРОЙ Авг.'!CB55:CC55,'[9]МЕТАЛЛОСТРОЙ Сент.'!CB55:CC55,'[10]МЕТАЛЛОСТРОЙ Окт.'!CB55:CC55+'[11]МЕТАЛЛОСТРОЙ Нояб.'!CB55:CC55,'[11]МЕТАЛЛОСТРОЙ Нояб.'!CB55:CC55,'[12]МЕТАЛЛОСТРОЙ Дек.'!CB55:CC55)</f>
        <v>0</v>
      </c>
      <c r="CD69" s="276"/>
      <c r="CE69" s="108">
        <f>SUM('[1]МЕТАЛЛОСТРОЙ Янв.'!CD55:CE55,'[2]МЕТАЛЛОСТРОЙ Февр.'!CD55:CE55,'[3]МЕТАЛЛОСТРОЙ Март'!CD55:CE55,'[4]МЕТАЛЛОСТРОЙ Апр.'!CD55:CE55,'[5]МЕТАЛЛОСТРОЙ Май'!CD55:CE55,'[6]МЕТАЛЛОСТРОЙ Июнь'!CD55:CE55,'[7]МЕТАЛЛОСТРОЙ Июль'!CD55:CE55,'[8]МЕТАЛЛОСТРОЙ Авг.'!CD55:CE55,'[9]МЕТАЛЛОСТРОЙ Сент.'!CD55:CE55,'[10]МЕТАЛЛОСТРОЙ Окт.'!CD55:CE55+'[11]МЕТАЛЛОСТРОЙ Нояб.'!CD55:CE55,'[11]МЕТАЛЛОСТРОЙ Нояб.'!CD55:CE55,'[12]МЕТАЛЛОСТРОЙ Дек.'!CD55:CE55)</f>
        <v>0</v>
      </c>
      <c r="CF69" s="276"/>
      <c r="CG69" s="108">
        <f>SUM('[1]МЕТАЛЛОСТРОЙ Янв.'!CF55:CG55,'[2]МЕТАЛЛОСТРОЙ Февр.'!CF55:CG55,'[3]МЕТАЛЛОСТРОЙ Март'!CF55:CG55,'[4]МЕТАЛЛОСТРОЙ Апр.'!CF55:CG55,'[5]МЕТАЛЛОСТРОЙ Май'!CF55:CG55,'[6]МЕТАЛЛОСТРОЙ Июнь'!CF55:CG55,'[7]МЕТАЛЛОСТРОЙ Июль'!CF55:CG55,'[8]МЕТАЛЛОСТРОЙ Авг.'!CF55:CG55,'[9]МЕТАЛЛОСТРОЙ Сент.'!CF55:CG55,'[10]МЕТАЛЛОСТРОЙ Окт.'!CF55:CG55+'[11]МЕТАЛЛОСТРОЙ Нояб.'!CF55:CG55,'[11]МЕТАЛЛОСТРОЙ Нояб.'!CF55:CG55,'[12]МЕТАЛЛОСТРОЙ Дек.'!CF55:CG55)</f>
        <v>0</v>
      </c>
      <c r="CH69" s="276"/>
      <c r="CI69" s="108">
        <f>SUM('[1]МЕТАЛЛОСТРОЙ Янв.'!CH55:CI55,'[2]МЕТАЛЛОСТРОЙ Февр.'!CH55:CI55,'[3]МЕТАЛЛОСТРОЙ Март'!CH55:CI55,'[4]МЕТАЛЛОСТРОЙ Апр.'!CH55:CI55,'[5]МЕТАЛЛОСТРОЙ Май'!CH55:CI55,'[6]МЕТАЛЛОСТРОЙ Июнь'!CH55:CI55,'[7]МЕТАЛЛОСТРОЙ Июль'!CH55:CI55,'[8]МЕТАЛЛОСТРОЙ Авг.'!CH55:CI55,'[9]МЕТАЛЛОСТРОЙ Сент.'!CH55:CI55,'[10]МЕТАЛЛОСТРОЙ Окт.'!CH55:CI55+'[11]МЕТАЛЛОСТРОЙ Нояб.'!CH55:CI55,'[11]МЕТАЛЛОСТРОЙ Нояб.'!CH55:CI55,'[12]МЕТАЛЛОСТРОЙ Дек.'!CH55:CI55)</f>
        <v>0</v>
      </c>
      <c r="CJ69" s="276"/>
      <c r="CK69" s="108">
        <f>SUM('[1]МЕТАЛЛОСТРОЙ Янв.'!CJ55:CK55,'[2]МЕТАЛЛОСТРОЙ Февр.'!CJ55:CK55,'[3]МЕТАЛЛОСТРОЙ Март'!CJ55:CK55,'[4]МЕТАЛЛОСТРОЙ Апр.'!CJ55:CK55,'[5]МЕТАЛЛОСТРОЙ Май'!CJ55:CK55,'[6]МЕТАЛЛОСТРОЙ Июнь'!CJ55:CK55,'[7]МЕТАЛЛОСТРОЙ Июль'!CJ55:CK55,'[8]МЕТАЛЛОСТРОЙ Авг.'!CJ55:CK55,'[9]МЕТАЛЛОСТРОЙ Сент.'!CJ55:CK55,'[10]МЕТАЛЛОСТРОЙ Окт.'!CJ55:CK55+'[11]МЕТАЛЛОСТРОЙ Нояб.'!CJ55:CK55,'[11]МЕТАЛЛОСТРОЙ Нояб.'!CJ55:CK55,'[12]МЕТАЛЛОСТРОЙ Дек.'!CJ55:CK55)</f>
        <v>0</v>
      </c>
      <c r="CL69" s="276"/>
      <c r="CM69" s="108">
        <f>SUM('[1]МЕТАЛЛОСТРОЙ Янв.'!CL55:CM55,'[2]МЕТАЛЛОСТРОЙ Февр.'!CL55:CM55,'[3]МЕТАЛЛОСТРОЙ Март'!CL55:CM55,'[4]МЕТАЛЛОСТРОЙ Апр.'!CL55:CM55,'[5]МЕТАЛЛОСТРОЙ Май'!CL55:CM55,'[6]МЕТАЛЛОСТРОЙ Июнь'!CL55:CM55,'[7]МЕТАЛЛОСТРОЙ Июль'!CL55:CM55,'[8]МЕТАЛЛОСТРОЙ Авг.'!CL55:CM55,'[9]МЕТАЛЛОСТРОЙ Сент.'!CL55:CM55,'[10]МЕТАЛЛОСТРОЙ Окт.'!CL55:CM55+'[11]МЕТАЛЛОСТРОЙ Нояб.'!CL55:CM55,'[11]МЕТАЛЛОСТРОЙ Нояб.'!CL55:CM55,'[12]МЕТАЛЛОСТРОЙ Дек.'!CL55:CM55)</f>
        <v>0</v>
      </c>
      <c r="CN69" s="276"/>
      <c r="CO69" s="108">
        <f>SUM('[1]МЕТАЛЛОСТРОЙ Янв.'!CN55:CO55,'[2]МЕТАЛЛОСТРОЙ Февр.'!CN55:CO55,'[3]МЕТАЛЛОСТРОЙ Март'!CN55:CO55,'[4]МЕТАЛЛОСТРОЙ Апр.'!CN55:CO55,'[5]МЕТАЛЛОСТРОЙ Май'!CN55:CO55,'[6]МЕТАЛЛОСТРОЙ Июнь'!CN55:CO55,'[7]МЕТАЛЛОСТРОЙ Июль'!CN55:CO55,'[8]МЕТАЛЛОСТРОЙ Авг.'!CN55:CO55,'[9]МЕТАЛЛОСТРОЙ Сент.'!CN55:CO55,'[10]МЕТАЛЛОСТРОЙ Окт.'!CN55:CO55+'[11]МЕТАЛЛОСТРОЙ Нояб.'!CN55:CO55,'[11]МЕТАЛЛОСТРОЙ Нояб.'!CN55:CO55,'[12]МЕТАЛЛОСТРОЙ Дек.'!CN55:CO55)</f>
        <v>0</v>
      </c>
      <c r="CP69" s="79"/>
      <c r="CQ69" s="79"/>
      <c r="CR69" s="79"/>
    </row>
    <row r="70" spans="1:96" ht="15.9" customHeight="1" x14ac:dyDescent="0.3">
      <c r="A70" s="380"/>
      <c r="B70" s="447" t="s">
        <v>18</v>
      </c>
      <c r="C70" s="7" t="s">
        <v>5</v>
      </c>
      <c r="D70" s="276"/>
      <c r="E70" s="108">
        <f>SUM('[1]МЕТАЛЛОСТРОЙ Янв.'!D56:E56,'[2]МЕТАЛЛОСТРОЙ Февр.'!D56:E56,'[3]МЕТАЛЛОСТРОЙ Март'!D56:E56,'[4]МЕТАЛЛОСТРОЙ Апр.'!D56:E56,'[5]МЕТАЛЛОСТРОЙ Май'!D56:E56,'[6]МЕТАЛЛОСТРОЙ Июнь'!D56:E56,'[7]МЕТАЛЛОСТРОЙ Июль'!D56:E56,'[8]МЕТАЛЛОСТРОЙ Авг.'!D56:E56,'[9]МЕТАЛЛОСТРОЙ Сент.'!D56:E56,'[10]МЕТАЛЛОСТРОЙ Окт.'!D56:E56+'[11]МЕТАЛЛОСТРОЙ Нояб.'!D56:E56,'[11]МЕТАЛЛОСТРОЙ Нояб.'!D56:E56,'[12]МЕТАЛЛОСТРОЙ Дек.'!D56:E56)</f>
        <v>0</v>
      </c>
      <c r="F70" s="276"/>
      <c r="G70" s="108">
        <f>SUM('[1]МЕТАЛЛОСТРОЙ Янв.'!F56:G56,'[2]МЕТАЛЛОСТРОЙ Февр.'!F56:G56,'[3]МЕТАЛЛОСТРОЙ Март'!F56:G56,'[4]МЕТАЛЛОСТРОЙ Апр.'!F56:G56,'[5]МЕТАЛЛОСТРОЙ Май'!F56:G56,'[6]МЕТАЛЛОСТРОЙ Июнь'!F56:G56,'[7]МЕТАЛЛОСТРОЙ Июль'!F56:G56,'[8]МЕТАЛЛОСТРОЙ Авг.'!F56:G56,'[9]МЕТАЛЛОСТРОЙ Сент.'!F56:G56,'[10]МЕТАЛЛОСТРОЙ Окт.'!F56:G56+'[11]МЕТАЛЛОСТРОЙ Нояб.'!F56:G56,'[11]МЕТАЛЛОСТРОЙ Нояб.'!F56:G56,'[12]МЕТАЛЛОСТРОЙ Дек.'!F56:G56)</f>
        <v>0</v>
      </c>
      <c r="H70" s="276"/>
      <c r="I70" s="108">
        <f>SUM('[1]МЕТАЛЛОСТРОЙ Янв.'!H56:I56,'[2]МЕТАЛЛОСТРОЙ Февр.'!H56:I56,'[3]МЕТАЛЛОСТРОЙ Март'!H56:I56,'[4]МЕТАЛЛОСТРОЙ Апр.'!H56:I56,'[5]МЕТАЛЛОСТРОЙ Май'!H56:I56,'[6]МЕТАЛЛОСТРОЙ Июнь'!H56:I56,'[7]МЕТАЛЛОСТРОЙ Июль'!H56:I56,'[8]МЕТАЛЛОСТРОЙ Авг.'!H56:I56,'[9]МЕТАЛЛОСТРОЙ Сент.'!H56:I56,'[10]МЕТАЛЛОСТРОЙ Окт.'!H56:I56+'[11]МЕТАЛЛОСТРОЙ Нояб.'!H56:I56,'[11]МЕТАЛЛОСТРОЙ Нояб.'!H56:I56,'[12]МЕТАЛЛОСТРОЙ Дек.'!H56:I56)</f>
        <v>0</v>
      </c>
      <c r="J70" s="276"/>
      <c r="K70" s="108">
        <f>SUM('[1]МЕТАЛЛОСТРОЙ Янв.'!J56:K56,'[2]МЕТАЛЛОСТРОЙ Февр.'!J56:K56,'[3]МЕТАЛЛОСТРОЙ Март'!J56:K56,'[4]МЕТАЛЛОСТРОЙ Апр.'!J56:K56,'[5]МЕТАЛЛОСТРОЙ Май'!J56:K56,'[6]МЕТАЛЛОСТРОЙ Июнь'!J56:K56,'[7]МЕТАЛЛОСТРОЙ Июль'!J56:K56,'[8]МЕТАЛЛОСТРОЙ Авг.'!J56:K56,'[9]МЕТАЛЛОСТРОЙ Сент.'!J56:K56,'[10]МЕТАЛЛОСТРОЙ Окт.'!J56:K56+'[11]МЕТАЛЛОСТРОЙ Нояб.'!J56:K56,'[11]МЕТАЛЛОСТРОЙ Нояб.'!J56:K56,'[12]МЕТАЛЛОСТРОЙ Дек.'!J56:K56)</f>
        <v>0</v>
      </c>
      <c r="L70" s="276"/>
      <c r="M70" s="108">
        <f>SUM('[1]МЕТАЛЛОСТРОЙ Янв.'!L56:M56,'[2]МЕТАЛЛОСТРОЙ Февр.'!L56:M56,'[3]МЕТАЛЛОСТРОЙ Март'!L56:M56,'[4]МЕТАЛЛОСТРОЙ Апр.'!L56:M56,'[5]МЕТАЛЛОСТРОЙ Май'!L56:M56,'[6]МЕТАЛЛОСТРОЙ Июнь'!L56:M56,'[7]МЕТАЛЛОСТРОЙ Июль'!L56:M56,'[8]МЕТАЛЛОСТРОЙ Авг.'!L56:M56,'[9]МЕТАЛЛОСТРОЙ Сент.'!L56:M56,'[10]МЕТАЛЛОСТРОЙ Окт.'!L56:M56+'[11]МЕТАЛЛОСТРОЙ Нояб.'!L56:M56,'[11]МЕТАЛЛОСТРОЙ Нояб.'!L56:M56,'[12]МЕТАЛЛОСТРОЙ Дек.'!L56:M56)</f>
        <v>11.925000000000001</v>
      </c>
      <c r="N70" s="276"/>
      <c r="O70" s="108">
        <f>SUM('[1]МЕТАЛЛОСТРОЙ Янв.'!N56:O56,'[2]МЕТАЛЛОСТРОЙ Февр.'!N56:O56,'[3]МЕТАЛЛОСТРОЙ Март'!N56:O56,'[4]МЕТАЛЛОСТРОЙ Апр.'!N56:O56,'[5]МЕТАЛЛОСТРОЙ Май'!N56:O56,'[6]МЕТАЛЛОСТРОЙ Июнь'!N56:O56,'[7]МЕТАЛЛОСТРОЙ Июль'!N56:O56,'[8]МЕТАЛЛОСТРОЙ Авг.'!N56:O56,'[9]МЕТАЛЛОСТРОЙ Сент.'!N56:O56,'[10]МЕТАЛЛОСТРОЙ Окт.'!N56:O56+'[11]МЕТАЛЛОСТРОЙ Нояб.'!N56:O56,'[11]МЕТАЛЛОСТРОЙ Нояб.'!N56:O56,'[12]МЕТАЛЛОСТРОЙ Дек.'!N56:O56)</f>
        <v>0</v>
      </c>
      <c r="P70" s="276"/>
      <c r="Q70" s="108">
        <f>SUM('[1]МЕТАЛЛОСТРОЙ Янв.'!P56:Q56,'[2]МЕТАЛЛОСТРОЙ Февр.'!P56:Q56,'[3]МЕТАЛЛОСТРОЙ Март'!P56:Q56,'[4]МЕТАЛЛОСТРОЙ Апр.'!P56:Q56,'[5]МЕТАЛЛОСТРОЙ Май'!P56:Q56,'[6]МЕТАЛЛОСТРОЙ Июнь'!P56:Q56,'[7]МЕТАЛЛОСТРОЙ Июль'!P56:Q56,'[8]МЕТАЛЛОСТРОЙ Авг.'!P56:Q56,'[9]МЕТАЛЛОСТРОЙ Сент.'!P56:Q56,'[10]МЕТАЛЛОСТРОЙ Окт.'!P56:Q56+'[11]МЕТАЛЛОСТРОЙ Нояб.'!P56:Q56,'[11]МЕТАЛЛОСТРОЙ Нояб.'!P56:Q56,'[12]МЕТАЛЛОСТРОЙ Дек.'!P56:Q56)</f>
        <v>0</v>
      </c>
      <c r="R70" s="276"/>
      <c r="S70" s="108">
        <f>SUM('[1]МЕТАЛЛОСТРОЙ Янв.'!R56:S56,'[2]МЕТАЛЛОСТРОЙ Февр.'!R56:S56,'[3]МЕТАЛЛОСТРОЙ Март'!R56:S56,'[4]МЕТАЛЛОСТРОЙ Апр.'!R56:S56,'[5]МЕТАЛЛОСТРОЙ Май'!R56:S56,'[6]МЕТАЛЛОСТРОЙ Июнь'!R56:S56,'[7]МЕТАЛЛОСТРОЙ Июль'!R56:S56,'[8]МЕТАЛЛОСТРОЙ Авг.'!R56:S56,'[9]МЕТАЛЛОСТРОЙ Сент.'!R56:S56,'[10]МЕТАЛЛОСТРОЙ Окт.'!R56:S56+'[11]МЕТАЛЛОСТРОЙ Нояб.'!R56:S56,'[11]МЕТАЛЛОСТРОЙ Нояб.'!R56:S56,'[12]МЕТАЛЛОСТРОЙ Дек.'!R56:S56)</f>
        <v>0</v>
      </c>
      <c r="T70" s="276"/>
      <c r="U70" s="108">
        <f>SUM('[1]МЕТАЛЛОСТРОЙ Янв.'!T56:U56,'[2]МЕТАЛЛОСТРОЙ Февр.'!T56:U56,'[3]МЕТАЛЛОСТРОЙ Март'!T56:U56,'[4]МЕТАЛЛОСТРОЙ Апр.'!T56:U56,'[5]МЕТАЛЛОСТРОЙ Май'!T56:U56,'[6]МЕТАЛЛОСТРОЙ Июнь'!T56:U56,'[7]МЕТАЛЛОСТРОЙ Июль'!T56:U56,'[8]МЕТАЛЛОСТРОЙ Авг.'!T56:U56,'[9]МЕТАЛЛОСТРОЙ Сент.'!T56:U56,'[10]МЕТАЛЛОСТРОЙ Окт.'!T56:U56+'[11]МЕТАЛЛОСТРОЙ Нояб.'!T56:U56,'[11]МЕТАЛЛОСТРОЙ Нояб.'!T56:U56,'[12]МЕТАЛЛОСТРОЙ Дек.'!T56:U56)</f>
        <v>0</v>
      </c>
      <c r="V70" s="276"/>
      <c r="W70" s="108">
        <f>SUM('[1]МЕТАЛЛОСТРОЙ Янв.'!V56:W56,'[2]МЕТАЛЛОСТРОЙ Февр.'!V56:W56,'[3]МЕТАЛЛОСТРОЙ Март'!V56:W56,'[4]МЕТАЛЛОСТРОЙ Апр.'!V56:W56,'[5]МЕТАЛЛОСТРОЙ Май'!V56:W56,'[6]МЕТАЛЛОСТРОЙ Июнь'!V56:W56,'[7]МЕТАЛЛОСТРОЙ Июль'!V56:W56,'[8]МЕТАЛЛОСТРОЙ Авг.'!V56:W56,'[9]МЕТАЛЛОСТРОЙ Сент.'!V56:W56,'[10]МЕТАЛЛОСТРОЙ Окт.'!V56:W56+'[11]МЕТАЛЛОСТРОЙ Нояб.'!V56:W56,'[11]МЕТАЛЛОСТРОЙ Нояб.'!V56:W56,'[12]МЕТАЛЛОСТРОЙ Дек.'!V56:W56)</f>
        <v>0</v>
      </c>
      <c r="X70" s="276"/>
      <c r="Y70" s="108">
        <f>SUM('[1]МЕТАЛЛОСТРОЙ Янв.'!X56:Y56,'[2]МЕТАЛЛОСТРОЙ Февр.'!X56:Y56,'[3]МЕТАЛЛОСТРОЙ Март'!X56:Y56,'[4]МЕТАЛЛОСТРОЙ Апр.'!X56:Y56,'[5]МЕТАЛЛОСТРОЙ Май'!X56:Y56,'[6]МЕТАЛЛОСТРОЙ Июнь'!X56:Y56,'[7]МЕТАЛЛОСТРОЙ Июль'!X56:Y56,'[8]МЕТАЛЛОСТРОЙ Авг.'!X56:Y56,'[9]МЕТАЛЛОСТРОЙ Сент.'!X56:Y56,'[10]МЕТАЛЛОСТРОЙ Окт.'!X56:Y56+'[11]МЕТАЛЛОСТРОЙ Нояб.'!X56:Y56,'[11]МЕТАЛЛОСТРОЙ Нояб.'!X56:Y56,'[12]МЕТАЛЛОСТРОЙ Дек.'!X56:Y56)</f>
        <v>0</v>
      </c>
      <c r="Z70" s="276"/>
      <c r="AA70" s="108">
        <f>SUM('[1]МЕТАЛЛОСТРОЙ Янв.'!Z56:AA56,'[2]МЕТАЛЛОСТРОЙ Февр.'!Z56:AA56,'[3]МЕТАЛЛОСТРОЙ Март'!Z56:AA56,'[4]МЕТАЛЛОСТРОЙ Апр.'!Z56:AA56,'[5]МЕТАЛЛОСТРОЙ Май'!Z56:AA56,'[6]МЕТАЛЛОСТРОЙ Июнь'!Z56:AA56,'[7]МЕТАЛЛОСТРОЙ Июль'!Z56:AA56,'[8]МЕТАЛЛОСТРОЙ Авг.'!Z56:AA56,'[9]МЕТАЛЛОСТРОЙ Сент.'!Z56:AA56,'[10]МЕТАЛЛОСТРОЙ Окт.'!Z56:AA56+'[11]МЕТАЛЛОСТРОЙ Нояб.'!Z56:AA56,'[11]МЕТАЛЛОСТРОЙ Нояб.'!Z56:AA56,'[12]МЕТАЛЛОСТРОЙ Дек.'!Z56:AA56)</f>
        <v>0</v>
      </c>
      <c r="AB70" s="276"/>
      <c r="AC70" s="108">
        <f>SUM('[1]МЕТАЛЛОСТРОЙ Янв.'!AB56:AC56,'[2]МЕТАЛЛОСТРОЙ Февр.'!AB56:AC56,'[3]МЕТАЛЛОСТРОЙ Март'!AB56:AC56,'[4]МЕТАЛЛОСТРОЙ Апр.'!AB56:AC56,'[5]МЕТАЛЛОСТРОЙ Май'!AB56:AC56,'[6]МЕТАЛЛОСТРОЙ Июнь'!AB56:AC56,'[7]МЕТАЛЛОСТРОЙ Июль'!AB56:AC56,'[8]МЕТАЛЛОСТРОЙ Авг.'!AB56:AC56,'[9]МЕТАЛЛОСТРОЙ Сент.'!AB56:AC56,'[10]МЕТАЛЛОСТРОЙ Окт.'!AB56:AC56+'[11]МЕТАЛЛОСТРОЙ Нояб.'!AB56:AC56,'[11]МЕТАЛЛОСТРОЙ Нояб.'!AB56:AC56,'[12]МЕТАЛЛОСТРОЙ Дек.'!AB56:AC56)</f>
        <v>0</v>
      </c>
      <c r="AD70" s="276"/>
      <c r="AE70" s="108">
        <f>SUM('[1]МЕТАЛЛОСТРОЙ Янв.'!AD56:AE56,'[2]МЕТАЛЛОСТРОЙ Февр.'!AD56:AE56,'[3]МЕТАЛЛОСТРОЙ Март'!AD56:AE56,'[4]МЕТАЛЛОСТРОЙ Апр.'!AD56:AE56,'[5]МЕТАЛЛОСТРОЙ Май'!AD56:AE56,'[6]МЕТАЛЛОСТРОЙ Июнь'!AD56:AE56,'[7]МЕТАЛЛОСТРОЙ Июль'!AD56:AE56,'[8]МЕТАЛЛОСТРОЙ Авг.'!AD56:AE56,'[9]МЕТАЛЛОСТРОЙ Сент.'!AD56:AE56,'[10]МЕТАЛЛОСТРОЙ Окт.'!AD56:AE56+'[11]МЕТАЛЛОСТРОЙ Нояб.'!AD56:AE56,'[11]МЕТАЛЛОСТРОЙ Нояб.'!AD56:AE56,'[12]МЕТАЛЛОСТРОЙ Дек.'!AD56:AE56)</f>
        <v>0</v>
      </c>
      <c r="AF70" s="276"/>
      <c r="AG70" s="108">
        <f>SUM('[1]МЕТАЛЛОСТРОЙ Янв.'!AF56:AG56,'[2]МЕТАЛЛОСТРОЙ Февр.'!AF56:AG56,'[3]МЕТАЛЛОСТРОЙ Март'!AF56:AG56,'[4]МЕТАЛЛОСТРОЙ Апр.'!AF56:AG56,'[5]МЕТАЛЛОСТРОЙ Май'!AF56:AG56,'[6]МЕТАЛЛОСТРОЙ Июнь'!AF56:AG56,'[7]МЕТАЛЛОСТРОЙ Июль'!AF56:AG56,'[8]МЕТАЛЛОСТРОЙ Авг.'!AF56:AG56,'[9]МЕТАЛЛОСТРОЙ Сент.'!AF56:AG56,'[10]МЕТАЛЛОСТРОЙ Окт.'!AF56:AG56+'[11]МЕТАЛЛОСТРОЙ Нояб.'!AF56:AG56,'[11]МЕТАЛЛОСТРОЙ Нояб.'!AF56:AG56,'[12]МЕТАЛЛОСТРОЙ Дек.'!AF56:AG56)</f>
        <v>0</v>
      </c>
      <c r="AH70" s="276"/>
      <c r="AI70" s="108">
        <f>SUM('[1]МЕТАЛЛОСТРОЙ Янв.'!AH56:AI56,'[2]МЕТАЛЛОСТРОЙ Февр.'!AH56:AI56,'[3]МЕТАЛЛОСТРОЙ Март'!AH56:AI56,'[4]МЕТАЛЛОСТРОЙ Апр.'!AH56:AI56,'[5]МЕТАЛЛОСТРОЙ Май'!AH56:AI56,'[6]МЕТАЛЛОСТРОЙ Июнь'!AH56:AI56,'[7]МЕТАЛЛОСТРОЙ Июль'!AH56:AI56,'[8]МЕТАЛЛОСТРОЙ Авг.'!AH56:AI56,'[9]МЕТАЛЛОСТРОЙ Сент.'!AH56:AI56,'[10]МЕТАЛЛОСТРОЙ Окт.'!AH56:AI56+'[11]МЕТАЛЛОСТРОЙ Нояб.'!AH56:AI56,'[11]МЕТАЛЛОСТРОЙ Нояб.'!AH56:AI56,'[12]МЕТАЛЛОСТРОЙ Дек.'!AH56:AI56)</f>
        <v>0</v>
      </c>
      <c r="AJ70" s="276"/>
      <c r="AK70" s="108">
        <f>SUM('[1]МЕТАЛЛОСТРОЙ Янв.'!AJ56:AK56,'[2]МЕТАЛЛОСТРОЙ Февр.'!AJ56:AK56,'[3]МЕТАЛЛОСТРОЙ Март'!AJ56:AK56,'[4]МЕТАЛЛОСТРОЙ Апр.'!AJ56:AK56,'[5]МЕТАЛЛОСТРОЙ Май'!AJ56:AK56,'[6]МЕТАЛЛОСТРОЙ Июнь'!AJ56:AK56,'[7]МЕТАЛЛОСТРОЙ Июль'!AJ56:AK56,'[8]МЕТАЛЛОСТРОЙ Авг.'!AJ56:AK56,'[9]МЕТАЛЛОСТРОЙ Сент.'!AJ56:AK56,'[10]МЕТАЛЛОСТРОЙ Окт.'!AJ56:AK56+'[11]МЕТАЛЛОСТРОЙ Нояб.'!AJ56:AK56,'[11]МЕТАЛЛОСТРОЙ Нояб.'!AJ56:AK56,'[12]МЕТАЛЛОСТРОЙ Дек.'!AJ56:AK56)</f>
        <v>0</v>
      </c>
      <c r="AL70" s="276"/>
      <c r="AM70" s="108">
        <f>SUM('[1]МЕТАЛЛОСТРОЙ Янв.'!AL56:AM56,'[2]МЕТАЛЛОСТРОЙ Февр.'!AL56:AM56,'[3]МЕТАЛЛОСТРОЙ Март'!AL56:AM56,'[4]МЕТАЛЛОСТРОЙ Апр.'!AL56:AM56,'[5]МЕТАЛЛОСТРОЙ Май'!AL56:AM56,'[6]МЕТАЛЛОСТРОЙ Июнь'!AL56:AM56,'[7]МЕТАЛЛОСТРОЙ Июль'!AL56:AM56,'[8]МЕТАЛЛОСТРОЙ Авг.'!AL56:AM56,'[9]МЕТАЛЛОСТРОЙ Сент.'!AL56:AM56,'[10]МЕТАЛЛОСТРОЙ Окт.'!AL56:AM56+'[11]МЕТАЛЛОСТРОЙ Нояб.'!AL56:AM56,'[11]МЕТАЛЛОСТРОЙ Нояб.'!AL56:AM56,'[12]МЕТАЛЛОСТРОЙ Дек.'!AL56:AM56)</f>
        <v>0</v>
      </c>
      <c r="AN70" s="276"/>
      <c r="AO70" s="108">
        <f>SUM('[1]МЕТАЛЛОСТРОЙ Янв.'!AN56:AO56,'[2]МЕТАЛЛОСТРОЙ Февр.'!AN56:AO56,'[3]МЕТАЛЛОСТРОЙ Март'!AN56:AO56,'[4]МЕТАЛЛОСТРОЙ Апр.'!AN56:AO56,'[5]МЕТАЛЛОСТРОЙ Май'!AN56:AO56,'[6]МЕТАЛЛОСТРОЙ Июнь'!AN56:AO56,'[7]МЕТАЛЛОСТРОЙ Июль'!AN56:AO56,'[8]МЕТАЛЛОСТРОЙ Авг.'!AN56:AO56,'[9]МЕТАЛЛОСТРОЙ Сент.'!AN56:AO56,'[10]МЕТАЛЛОСТРОЙ Окт.'!AN56:AO56+'[11]МЕТАЛЛОСТРОЙ Нояб.'!AN56:AO56,'[11]МЕТАЛЛОСТРОЙ Нояб.'!AN56:AO56,'[12]МЕТАЛЛОСТРОЙ Дек.'!AN56:AO56)</f>
        <v>0</v>
      </c>
      <c r="AP70" s="276"/>
      <c r="AQ70" s="108">
        <f>SUM('[1]МЕТАЛЛОСТРОЙ Янв.'!AP56:AQ56,'[2]МЕТАЛЛОСТРОЙ Февр.'!AP56:AQ56,'[3]МЕТАЛЛОСТРОЙ Март'!AP56:AQ56,'[4]МЕТАЛЛОСТРОЙ Апр.'!AP56:AQ56,'[5]МЕТАЛЛОСТРОЙ Май'!AP56:AQ56,'[6]МЕТАЛЛОСТРОЙ Июнь'!AP56:AQ56,'[7]МЕТАЛЛОСТРОЙ Июль'!AP56:AQ56,'[8]МЕТАЛЛОСТРОЙ Авг.'!AP56:AQ56,'[9]МЕТАЛЛОСТРОЙ Сент.'!AP56:AQ56,'[10]МЕТАЛЛОСТРОЙ Окт.'!AP56:AQ56+'[11]МЕТАЛЛОСТРОЙ Нояб.'!AP56:AQ56,'[11]МЕТАЛЛОСТРОЙ Нояб.'!AP56:AQ56,'[12]МЕТАЛЛОСТРОЙ Дек.'!AP56:AQ56)</f>
        <v>0</v>
      </c>
      <c r="AR70" s="276"/>
      <c r="AS70" s="108">
        <f>SUM('[1]МЕТАЛЛОСТРОЙ Янв.'!AR56:AS56,'[2]МЕТАЛЛОСТРОЙ Февр.'!AR56:AS56,'[3]МЕТАЛЛОСТРОЙ Март'!AR56:AS56,'[4]МЕТАЛЛОСТРОЙ Апр.'!AR56:AS56,'[5]МЕТАЛЛОСТРОЙ Май'!AR56:AS56,'[6]МЕТАЛЛОСТРОЙ Июнь'!AR56:AS56,'[7]МЕТАЛЛОСТРОЙ Июль'!AR56:AS56,'[8]МЕТАЛЛОСТРОЙ Авг.'!AR56:AS56,'[9]МЕТАЛЛОСТРОЙ Сент.'!AR56:AS56,'[10]МЕТАЛЛОСТРОЙ Окт.'!AR56:AS56+'[11]МЕТАЛЛОСТРОЙ Нояб.'!AR56:AS56,'[11]МЕТАЛЛОСТРОЙ Нояб.'!AR56:AS56,'[12]МЕТАЛЛОСТРОЙ Дек.'!AR56:AS56)</f>
        <v>0</v>
      </c>
      <c r="AT70" s="276"/>
      <c r="AU70" s="108">
        <f>SUM('[1]МЕТАЛЛОСТРОЙ Янв.'!AT56:AU56,'[2]МЕТАЛЛОСТРОЙ Февр.'!AT56:AU56,'[3]МЕТАЛЛОСТРОЙ Март'!AT56:AU56,'[4]МЕТАЛЛОСТРОЙ Апр.'!AT56:AU56,'[5]МЕТАЛЛОСТРОЙ Май'!AT56:AU56,'[6]МЕТАЛЛОСТРОЙ Июнь'!AT56:AU56,'[7]МЕТАЛЛОСТРОЙ Июль'!AT56:AU56,'[8]МЕТАЛЛОСТРОЙ Авг.'!AT56:AU56,'[9]МЕТАЛЛОСТРОЙ Сент.'!AT56:AU56,'[10]МЕТАЛЛОСТРОЙ Окт.'!AT56:AU56+'[11]МЕТАЛЛОСТРОЙ Нояб.'!AT56:AU56,'[11]МЕТАЛЛОСТРОЙ Нояб.'!AT56:AU56,'[12]МЕТАЛЛОСТРОЙ Дек.'!AT56:AU56)</f>
        <v>0</v>
      </c>
      <c r="AV70" s="276"/>
      <c r="AW70" s="108">
        <f>SUM('[1]МЕТАЛЛОСТРОЙ Янв.'!AV56:AW56,'[2]МЕТАЛЛОСТРОЙ Февр.'!AV56:AW56,'[3]МЕТАЛЛОСТРОЙ Март'!AV56:AW56,'[4]МЕТАЛЛОСТРОЙ Апр.'!AV56:AW56,'[5]МЕТАЛЛОСТРОЙ Май'!AV56:AW56,'[6]МЕТАЛЛОСТРОЙ Июнь'!AV56:AW56,'[7]МЕТАЛЛОСТРОЙ Июль'!AV56:AW56,'[8]МЕТАЛЛОСТРОЙ Авг.'!AV56:AW56,'[9]МЕТАЛЛОСТРОЙ Сент.'!AV56:AW56,'[10]МЕТАЛЛОСТРОЙ Окт.'!AV56:AW56+'[11]МЕТАЛЛОСТРОЙ Нояб.'!AV56:AW56,'[11]МЕТАЛЛОСТРОЙ Нояб.'!AV56:AW56,'[12]МЕТАЛЛОСТРОЙ Дек.'!AV56:AW56)</f>
        <v>0</v>
      </c>
      <c r="AX70" s="276"/>
      <c r="AY70" s="108">
        <f>SUM('[1]МЕТАЛЛОСТРОЙ Янв.'!AX56:AY56,'[2]МЕТАЛЛОСТРОЙ Февр.'!AX56:AY56,'[3]МЕТАЛЛОСТРОЙ Март'!AX56:AY56,'[4]МЕТАЛЛОСТРОЙ Апр.'!AX56:AY56,'[5]МЕТАЛЛОСТРОЙ Май'!AX56:AY56,'[6]МЕТАЛЛОСТРОЙ Июнь'!AX56:AY56,'[7]МЕТАЛЛОСТРОЙ Июль'!AX56:AY56,'[8]МЕТАЛЛОСТРОЙ Авг.'!AX56:AY56,'[9]МЕТАЛЛОСТРОЙ Сент.'!AX56:AY56,'[10]МЕТАЛЛОСТРОЙ Окт.'!AX56:AY56+'[11]МЕТАЛЛОСТРОЙ Нояб.'!AX56:AY56,'[11]МЕТАЛЛОСТРОЙ Нояб.'!AX56:AY56,'[12]МЕТАЛЛОСТРОЙ Дек.'!AX56:AY56)</f>
        <v>0</v>
      </c>
      <c r="AZ70" s="276"/>
      <c r="BA70" s="108">
        <f>SUM('[1]МЕТАЛЛОСТРОЙ Янв.'!AZ56:BA56,'[2]МЕТАЛЛОСТРОЙ Февр.'!AZ56:BA56,'[3]МЕТАЛЛОСТРОЙ Март'!AZ56:BA56,'[4]МЕТАЛЛОСТРОЙ Апр.'!AZ56:BA56,'[5]МЕТАЛЛОСТРОЙ Май'!AZ56:BA56,'[6]МЕТАЛЛОСТРОЙ Июнь'!AZ56:BA56,'[7]МЕТАЛЛОСТРОЙ Июль'!AZ56:BA56,'[8]МЕТАЛЛОСТРОЙ Авг.'!AZ56:BA56,'[9]МЕТАЛЛОСТРОЙ Сент.'!AZ56:BA56,'[10]МЕТАЛЛОСТРОЙ Окт.'!AZ56:BA56+'[11]МЕТАЛЛОСТРОЙ Нояб.'!AZ56:BA56,'[11]МЕТАЛЛОСТРОЙ Нояб.'!AZ56:BA56,'[12]МЕТАЛЛОСТРОЙ Дек.'!AZ56:BA56)</f>
        <v>38.009</v>
      </c>
      <c r="BB70" s="276"/>
      <c r="BC70" s="108">
        <f>SUM('[1]МЕТАЛЛОСТРОЙ Янв.'!BB56:BC56,'[2]МЕТАЛЛОСТРОЙ Февр.'!BB56:BC56,'[3]МЕТАЛЛОСТРОЙ Март'!BB56:BC56,'[4]МЕТАЛЛОСТРОЙ Апр.'!BB56:BC56,'[5]МЕТАЛЛОСТРОЙ Май'!BB56:BC56,'[6]МЕТАЛЛОСТРОЙ Июнь'!BB56:BC56,'[7]МЕТАЛЛОСТРОЙ Июль'!BB56:BC56,'[8]МЕТАЛЛОСТРОЙ Авг.'!BB56:BC56,'[9]МЕТАЛЛОСТРОЙ Сент.'!BB56:BC56,'[10]МЕТАЛЛОСТРОЙ Окт.'!BB56:BC56+'[11]МЕТАЛЛОСТРОЙ Нояб.'!BB56:BC56,'[11]МЕТАЛЛОСТРОЙ Нояб.'!BB56:BC56,'[12]МЕТАЛЛОСТРОЙ Дек.'!BB56:BC56)</f>
        <v>0</v>
      </c>
      <c r="BD70" s="276"/>
      <c r="BE70" s="108">
        <f>SUM('[1]МЕТАЛЛОСТРОЙ Янв.'!BD56:BE56,'[2]МЕТАЛЛОСТРОЙ Февр.'!BD56:BE56,'[3]МЕТАЛЛОСТРОЙ Март'!BD56:BE56,'[4]МЕТАЛЛОСТРОЙ Апр.'!BD56:BE56,'[5]МЕТАЛЛОСТРОЙ Май'!BD56:BE56,'[6]МЕТАЛЛОСТРОЙ Июнь'!BD56:BE56,'[7]МЕТАЛЛОСТРОЙ Июль'!BD56:BE56,'[8]МЕТАЛЛОСТРОЙ Авг.'!BD56:BE56,'[9]МЕТАЛЛОСТРОЙ Сент.'!BD56:BE56,'[10]МЕТАЛЛОСТРОЙ Окт.'!BD56:BE56+'[11]МЕТАЛЛОСТРОЙ Нояб.'!BD56:BE56,'[11]МЕТАЛЛОСТРОЙ Нояб.'!BD56:BE56,'[12]МЕТАЛЛОСТРОЙ Дек.'!BD56:BE56)</f>
        <v>0</v>
      </c>
      <c r="BF70" s="276"/>
      <c r="BG70" s="108">
        <f>SUM('[1]МЕТАЛЛОСТРОЙ Янв.'!BF56:BG56,'[2]МЕТАЛЛОСТРОЙ Февр.'!BF56:BG56,'[3]МЕТАЛЛОСТРОЙ Март'!BF56:BG56,'[4]МЕТАЛЛОСТРОЙ Апр.'!BF56:BG56,'[5]МЕТАЛЛОСТРОЙ Май'!BF56:BG56,'[6]МЕТАЛЛОСТРОЙ Июнь'!BF56:BG56,'[7]МЕТАЛЛОСТРОЙ Июль'!BF56:BG56,'[8]МЕТАЛЛОСТРОЙ Авг.'!BF56:BG56,'[9]МЕТАЛЛОСТРОЙ Сент.'!BF56:BG56,'[10]МЕТАЛЛОСТРОЙ Окт.'!BF56:BG56+'[11]МЕТАЛЛОСТРОЙ Нояб.'!BF56:BG56,'[11]МЕТАЛЛОСТРОЙ Нояб.'!BF56:BG56,'[12]МЕТАЛЛОСТРОЙ Дек.'!BF56:BG56)</f>
        <v>0</v>
      </c>
      <c r="BH70" s="276"/>
      <c r="BI70" s="108">
        <f>SUM('[1]МЕТАЛЛОСТРОЙ Янв.'!BH56:BI56,'[2]МЕТАЛЛОСТРОЙ Февр.'!BH56:BI56,'[3]МЕТАЛЛОСТРОЙ Март'!BH56:BI56,'[4]МЕТАЛЛОСТРОЙ Апр.'!BH56:BI56,'[5]МЕТАЛЛОСТРОЙ Май'!BH56:BI56,'[6]МЕТАЛЛОСТРОЙ Июнь'!BH56:BI56,'[7]МЕТАЛЛОСТРОЙ Июль'!BH56:BI56,'[8]МЕТАЛЛОСТРОЙ Авг.'!BH56:BI56,'[9]МЕТАЛЛОСТРОЙ Сент.'!BH56:BI56,'[10]МЕТАЛЛОСТРОЙ Окт.'!BH56:BI56+'[11]МЕТАЛЛОСТРОЙ Нояб.'!BH56:BI56,'[11]МЕТАЛЛОСТРОЙ Нояб.'!BH56:BI56,'[12]МЕТАЛЛОСТРОЙ Дек.'!BH56:BI56)</f>
        <v>0</v>
      </c>
      <c r="BJ70" s="276"/>
      <c r="BK70" s="108">
        <f>SUM('[1]МЕТАЛЛОСТРОЙ Янв.'!BJ56:BK56,'[2]МЕТАЛЛОСТРОЙ Февр.'!BJ56:BK56,'[3]МЕТАЛЛОСТРОЙ Март'!BJ56:BK56,'[4]МЕТАЛЛОСТРОЙ Апр.'!BJ56:BK56,'[5]МЕТАЛЛОСТРОЙ Май'!BJ56:BK56,'[6]МЕТАЛЛОСТРОЙ Июнь'!BJ56:BK56,'[7]МЕТАЛЛОСТРОЙ Июль'!BJ56:BK56,'[8]МЕТАЛЛОСТРОЙ Авг.'!BJ56:BK56,'[9]МЕТАЛЛОСТРОЙ Сент.'!BJ56:BK56,'[10]МЕТАЛЛОСТРОЙ Окт.'!BJ56:BK56+'[11]МЕТАЛЛОСТРОЙ Нояб.'!BJ56:BK56,'[11]МЕТАЛЛОСТРОЙ Нояб.'!BJ56:BK56,'[12]МЕТАЛЛОСТРОЙ Дек.'!BJ56:BK56)</f>
        <v>0</v>
      </c>
      <c r="BL70" s="276"/>
      <c r="BM70" s="108">
        <f>SUM('[1]МЕТАЛЛОСТРОЙ Янв.'!BL56:BM56,'[2]МЕТАЛЛОСТРОЙ Февр.'!BL56:BM56,'[3]МЕТАЛЛОСТРОЙ Март'!BL56:BM56,'[4]МЕТАЛЛОСТРОЙ Апр.'!BL56:BM56,'[5]МЕТАЛЛОСТРОЙ Май'!BL56:BM56,'[6]МЕТАЛЛОСТРОЙ Июнь'!BL56:BM56,'[7]МЕТАЛЛОСТРОЙ Июль'!BL56:BM56,'[8]МЕТАЛЛОСТРОЙ Авг.'!BL56:BM56,'[9]МЕТАЛЛОСТРОЙ Сент.'!BL56:BM56,'[10]МЕТАЛЛОСТРОЙ Окт.'!BL56:BM56+'[11]МЕТАЛЛОСТРОЙ Нояб.'!BL56:BM56,'[11]МЕТАЛЛОСТРОЙ Нояб.'!BL56:BM56,'[12]МЕТАЛЛОСТРОЙ Дек.'!BL56:BM56)</f>
        <v>0</v>
      </c>
      <c r="BN70" s="276"/>
      <c r="BO70" s="108">
        <f>SUM('[1]МЕТАЛЛОСТРОЙ Янв.'!BN56:BO56,'[2]МЕТАЛЛОСТРОЙ Февр.'!BN56:BO56,'[3]МЕТАЛЛОСТРОЙ Март'!BN56:BO56,'[4]МЕТАЛЛОСТРОЙ Апр.'!BN56:BO56,'[5]МЕТАЛЛОСТРОЙ Май'!BN56:BO56,'[6]МЕТАЛЛОСТРОЙ Июнь'!BN56:BO56,'[7]МЕТАЛЛОСТРОЙ Июль'!BN56:BO56,'[8]МЕТАЛЛОСТРОЙ Авг.'!BN56:BO56,'[9]МЕТАЛЛОСТРОЙ Сент.'!BN56:BO56,'[10]МЕТАЛЛОСТРОЙ Окт.'!BN56:BO56+'[11]МЕТАЛЛОСТРОЙ Нояб.'!BN56:BO56,'[11]МЕТАЛЛОСТРОЙ Нояб.'!BN56:BO56,'[12]МЕТАЛЛОСТРОЙ Дек.'!BN56:BO56)</f>
        <v>0</v>
      </c>
      <c r="BP70" s="276"/>
      <c r="BQ70" s="108">
        <f>SUM('[1]МЕТАЛЛОСТРОЙ Янв.'!BP56:BQ56,'[2]МЕТАЛЛОСТРОЙ Февр.'!BP56:BQ56,'[3]МЕТАЛЛОСТРОЙ Март'!BP56:BQ56,'[4]МЕТАЛЛОСТРОЙ Апр.'!BP56:BQ56,'[5]МЕТАЛЛОСТРОЙ Май'!BP56:BQ56,'[6]МЕТАЛЛОСТРОЙ Июнь'!BP56:BQ56,'[7]МЕТАЛЛОСТРОЙ Июль'!BP56:BQ56,'[8]МЕТАЛЛОСТРОЙ Авг.'!BP56:BQ56,'[9]МЕТАЛЛОСТРОЙ Сент.'!BP56:BQ56,'[10]МЕТАЛЛОСТРОЙ Окт.'!BP56:BQ56+'[11]МЕТАЛЛОСТРОЙ Нояб.'!BP56:BQ56,'[11]МЕТАЛЛОСТРОЙ Нояб.'!BP56:BQ56,'[12]МЕТАЛЛОСТРОЙ Дек.'!BP56:BQ56)</f>
        <v>0</v>
      </c>
      <c r="BR70" s="276"/>
      <c r="BS70" s="108">
        <f>SUM('[1]МЕТАЛЛОСТРОЙ Янв.'!BR56:BS56,'[2]МЕТАЛЛОСТРОЙ Февр.'!BR56:BS56,'[3]МЕТАЛЛОСТРОЙ Март'!BR56:BS56,'[4]МЕТАЛЛОСТРОЙ Апр.'!BR56:BS56,'[5]МЕТАЛЛОСТРОЙ Май'!BR56:BS56,'[6]МЕТАЛЛОСТРОЙ Июнь'!BR56:BS56,'[7]МЕТАЛЛОСТРОЙ Июль'!BR56:BS56,'[8]МЕТАЛЛОСТРОЙ Авг.'!BR56:BS56,'[9]МЕТАЛЛОСТРОЙ Сент.'!BR56:BS56,'[10]МЕТАЛЛОСТРОЙ Окт.'!BR56:BS56+'[11]МЕТАЛЛОСТРОЙ Нояб.'!BR56:BS56,'[11]МЕТАЛЛОСТРОЙ Нояб.'!BR56:BS56,'[12]МЕТАЛЛОСТРОЙ Дек.'!BR56:BS56)</f>
        <v>0</v>
      </c>
      <c r="BT70" s="276"/>
      <c r="BU70" s="108">
        <f>SUM('[1]МЕТАЛЛОСТРОЙ Янв.'!BT56:BU56,'[2]МЕТАЛЛОСТРОЙ Февр.'!BT56:BU56,'[3]МЕТАЛЛОСТРОЙ Март'!BT56:BU56,'[4]МЕТАЛЛОСТРОЙ Апр.'!BT56:BU56,'[5]МЕТАЛЛОСТРОЙ Май'!BT56:BU56,'[6]МЕТАЛЛОСТРОЙ Июнь'!BT56:BU56,'[7]МЕТАЛЛОСТРОЙ Июль'!BT56:BU56,'[8]МЕТАЛЛОСТРОЙ Авг.'!BT56:BU56,'[9]МЕТАЛЛОСТРОЙ Сент.'!BT56:BU56,'[10]МЕТАЛЛОСТРОЙ Окт.'!BT56:BU56+'[11]МЕТАЛЛОСТРОЙ Нояб.'!BT56:BU56,'[11]МЕТАЛЛОСТРОЙ Нояб.'!BT56:BU56,'[12]МЕТАЛЛОСТРОЙ Дек.'!BT56:BU56)</f>
        <v>0</v>
      </c>
      <c r="BV70" s="276"/>
      <c r="BW70" s="108">
        <f>SUM('[1]МЕТАЛЛОСТРОЙ Янв.'!BV56:BW56,'[2]МЕТАЛЛОСТРОЙ Февр.'!BV56:BW56,'[3]МЕТАЛЛОСТРОЙ Март'!BV56:BW56,'[4]МЕТАЛЛОСТРОЙ Апр.'!BV56:BW56,'[5]МЕТАЛЛОСТРОЙ Май'!BV56:BW56,'[6]МЕТАЛЛОСТРОЙ Июнь'!BV56:BW56,'[7]МЕТАЛЛОСТРОЙ Июль'!BV56:BW56,'[8]МЕТАЛЛОСТРОЙ Авг.'!BV56:BW56,'[9]МЕТАЛЛОСТРОЙ Сент.'!BV56:BW56,'[10]МЕТАЛЛОСТРОЙ Окт.'!BV56:BW56+'[11]МЕТАЛЛОСТРОЙ Нояб.'!BV56:BW56,'[11]МЕТАЛЛОСТРОЙ Нояб.'!BV56:BW56,'[12]МЕТАЛЛОСТРОЙ Дек.'!BV56:BW56)</f>
        <v>0</v>
      </c>
      <c r="BX70" s="276"/>
      <c r="BY70" s="108">
        <f>SUM('[1]МЕТАЛЛОСТРОЙ Янв.'!BX56:BY56,'[2]МЕТАЛЛОСТРОЙ Февр.'!BX56:BY56,'[3]МЕТАЛЛОСТРОЙ Март'!BX56:BY56,'[4]МЕТАЛЛОСТРОЙ Апр.'!BX56:BY56,'[5]МЕТАЛЛОСТРОЙ Май'!BX56:BY56,'[6]МЕТАЛЛОСТРОЙ Июнь'!BX56:BY56,'[7]МЕТАЛЛОСТРОЙ Июль'!BX56:BY56,'[8]МЕТАЛЛОСТРОЙ Авг.'!BX56:BY56,'[9]МЕТАЛЛОСТРОЙ Сент.'!BX56:BY56,'[10]МЕТАЛЛОСТРОЙ Окт.'!BX56:BY56+'[11]МЕТАЛЛОСТРОЙ Нояб.'!BX56:BY56,'[11]МЕТАЛЛОСТРОЙ Нояб.'!BX56:BY56,'[12]МЕТАЛЛОСТРОЙ Дек.'!BX56:BY56)</f>
        <v>0</v>
      </c>
      <c r="BZ70" s="276"/>
      <c r="CA70" s="108">
        <f>SUM('[1]МЕТАЛЛОСТРОЙ Янв.'!BZ56:CA56,'[2]МЕТАЛЛОСТРОЙ Февр.'!BZ56:CA56,'[3]МЕТАЛЛОСТРОЙ Март'!BZ56:CA56,'[4]МЕТАЛЛОСТРОЙ Апр.'!BZ56:CA56,'[5]МЕТАЛЛОСТРОЙ Май'!BZ56:CA56,'[6]МЕТАЛЛОСТРОЙ Июнь'!BZ56:CA56,'[7]МЕТАЛЛОСТРОЙ Июль'!BZ56:CA56,'[8]МЕТАЛЛОСТРОЙ Авг.'!BZ56:CA56,'[9]МЕТАЛЛОСТРОЙ Сент.'!BZ56:CA56,'[10]МЕТАЛЛОСТРОЙ Окт.'!BZ56:CA56+'[11]МЕТАЛЛОСТРОЙ Нояб.'!BZ56:CA56,'[11]МЕТАЛЛОСТРОЙ Нояб.'!BZ56:CA56,'[12]МЕТАЛЛОСТРОЙ Дек.'!BZ56:CA56)</f>
        <v>0</v>
      </c>
      <c r="CB70" s="276"/>
      <c r="CC70" s="108">
        <f>SUM('[1]МЕТАЛЛОСТРОЙ Янв.'!CB56:CC56,'[2]МЕТАЛЛОСТРОЙ Февр.'!CB56:CC56,'[3]МЕТАЛЛОСТРОЙ Март'!CB56:CC56,'[4]МЕТАЛЛОСТРОЙ Апр.'!CB56:CC56,'[5]МЕТАЛЛОСТРОЙ Май'!CB56:CC56,'[6]МЕТАЛЛОСТРОЙ Июнь'!CB56:CC56,'[7]МЕТАЛЛОСТРОЙ Июль'!CB56:CC56,'[8]МЕТАЛЛОСТРОЙ Авг.'!CB56:CC56,'[9]МЕТАЛЛОСТРОЙ Сент.'!CB56:CC56,'[10]МЕТАЛЛОСТРОЙ Окт.'!CB56:CC56+'[11]МЕТАЛЛОСТРОЙ Нояб.'!CB56:CC56,'[11]МЕТАЛЛОСТРОЙ Нояб.'!CB56:CC56,'[12]МЕТАЛЛОСТРОЙ Дек.'!CB56:CC56)</f>
        <v>0</v>
      </c>
      <c r="CD70" s="276"/>
      <c r="CE70" s="108">
        <f>SUM('[1]МЕТАЛЛОСТРОЙ Янв.'!CD56:CE56,'[2]МЕТАЛЛОСТРОЙ Февр.'!CD56:CE56,'[3]МЕТАЛЛОСТРОЙ Март'!CD56:CE56,'[4]МЕТАЛЛОСТРОЙ Апр.'!CD56:CE56,'[5]МЕТАЛЛОСТРОЙ Май'!CD56:CE56,'[6]МЕТАЛЛОСТРОЙ Июнь'!CD56:CE56,'[7]МЕТАЛЛОСТРОЙ Июль'!CD56:CE56,'[8]МЕТАЛЛОСТРОЙ Авг.'!CD56:CE56,'[9]МЕТАЛЛОСТРОЙ Сент.'!CD56:CE56,'[10]МЕТАЛЛОСТРОЙ Окт.'!CD56:CE56+'[11]МЕТАЛЛОСТРОЙ Нояб.'!CD56:CE56,'[11]МЕТАЛЛОСТРОЙ Нояб.'!CD56:CE56,'[12]МЕТАЛЛОСТРОЙ Дек.'!CD56:CE56)</f>
        <v>0</v>
      </c>
      <c r="CF70" s="276"/>
      <c r="CG70" s="108">
        <f>SUM('[1]МЕТАЛЛОСТРОЙ Янв.'!CF56:CG56,'[2]МЕТАЛЛОСТРОЙ Февр.'!CF56:CG56,'[3]МЕТАЛЛОСТРОЙ Март'!CF56:CG56,'[4]МЕТАЛЛОСТРОЙ Апр.'!CF56:CG56,'[5]МЕТАЛЛОСТРОЙ Май'!CF56:CG56,'[6]МЕТАЛЛОСТРОЙ Июнь'!CF56:CG56,'[7]МЕТАЛЛОСТРОЙ Июль'!CF56:CG56,'[8]МЕТАЛЛОСТРОЙ Авг.'!CF56:CG56,'[9]МЕТАЛЛОСТРОЙ Сент.'!CF56:CG56,'[10]МЕТАЛЛОСТРОЙ Окт.'!CF56:CG56+'[11]МЕТАЛЛОСТРОЙ Нояб.'!CF56:CG56,'[11]МЕТАЛЛОСТРОЙ Нояб.'!CF56:CG56,'[12]МЕТАЛЛОСТРОЙ Дек.'!CF56:CG56)</f>
        <v>0</v>
      </c>
      <c r="CH70" s="276"/>
      <c r="CI70" s="108">
        <f>SUM('[1]МЕТАЛЛОСТРОЙ Янв.'!CH56:CI56,'[2]МЕТАЛЛОСТРОЙ Февр.'!CH56:CI56,'[3]МЕТАЛЛОСТРОЙ Март'!CH56:CI56,'[4]МЕТАЛЛОСТРОЙ Апр.'!CH56:CI56,'[5]МЕТАЛЛОСТРОЙ Май'!CH56:CI56,'[6]МЕТАЛЛОСТРОЙ Июнь'!CH56:CI56,'[7]МЕТАЛЛОСТРОЙ Июль'!CH56:CI56,'[8]МЕТАЛЛОСТРОЙ Авг.'!CH56:CI56,'[9]МЕТАЛЛОСТРОЙ Сент.'!CH56:CI56,'[10]МЕТАЛЛОСТРОЙ Окт.'!CH56:CI56+'[11]МЕТАЛЛОСТРОЙ Нояб.'!CH56:CI56,'[11]МЕТАЛЛОСТРОЙ Нояб.'!CH56:CI56,'[12]МЕТАЛЛОСТРОЙ Дек.'!CH56:CI56)</f>
        <v>0</v>
      </c>
      <c r="CJ70" s="276"/>
      <c r="CK70" s="108">
        <f>SUM('[1]МЕТАЛЛОСТРОЙ Янв.'!CJ56:CK56,'[2]МЕТАЛЛОСТРОЙ Февр.'!CJ56:CK56,'[3]МЕТАЛЛОСТРОЙ Март'!CJ56:CK56,'[4]МЕТАЛЛОСТРОЙ Апр.'!CJ56:CK56,'[5]МЕТАЛЛОСТРОЙ Май'!CJ56:CK56,'[6]МЕТАЛЛОСТРОЙ Июнь'!CJ56:CK56,'[7]МЕТАЛЛОСТРОЙ Июль'!CJ56:CK56,'[8]МЕТАЛЛОСТРОЙ Авг.'!CJ56:CK56,'[9]МЕТАЛЛОСТРОЙ Сент.'!CJ56:CK56,'[10]МЕТАЛЛОСТРОЙ Окт.'!CJ56:CK56+'[11]МЕТАЛЛОСТРОЙ Нояб.'!CJ56:CK56,'[11]МЕТАЛЛОСТРОЙ Нояб.'!CJ56:CK56,'[12]МЕТАЛЛОСТРОЙ Дек.'!CJ56:CK56)</f>
        <v>0</v>
      </c>
      <c r="CL70" s="276"/>
      <c r="CM70" s="108">
        <f>SUM('[1]МЕТАЛЛОСТРОЙ Янв.'!CL56:CM56,'[2]МЕТАЛЛОСТРОЙ Февр.'!CL56:CM56,'[3]МЕТАЛЛОСТРОЙ Март'!CL56:CM56,'[4]МЕТАЛЛОСТРОЙ Апр.'!CL56:CM56,'[5]МЕТАЛЛОСТРОЙ Май'!CL56:CM56,'[6]МЕТАЛЛОСТРОЙ Июнь'!CL56:CM56,'[7]МЕТАЛЛОСТРОЙ Июль'!CL56:CM56,'[8]МЕТАЛЛОСТРОЙ Авг.'!CL56:CM56,'[9]МЕТАЛЛОСТРОЙ Сент.'!CL56:CM56,'[10]МЕТАЛЛОСТРОЙ Окт.'!CL56:CM56+'[11]МЕТАЛЛОСТРОЙ Нояб.'!CL56:CM56,'[11]МЕТАЛЛОСТРОЙ Нояб.'!CL56:CM56,'[12]МЕТАЛЛОСТРОЙ Дек.'!CL56:CM56)</f>
        <v>0</v>
      </c>
      <c r="CN70" s="276"/>
      <c r="CO70" s="108">
        <f>SUM('[1]МЕТАЛЛОСТРОЙ Янв.'!CN56:CO56,'[2]МЕТАЛЛОСТРОЙ Февр.'!CN56:CO56,'[3]МЕТАЛЛОСТРОЙ Март'!CN56:CO56,'[4]МЕТАЛЛОСТРОЙ Апр.'!CN56:CO56,'[5]МЕТАЛЛОСТРОЙ Май'!CN56:CO56,'[6]МЕТАЛЛОСТРОЙ Июнь'!CN56:CO56,'[7]МЕТАЛЛОСТРОЙ Июль'!CN56:CO56,'[8]МЕТАЛЛОСТРОЙ Авг.'!CN56:CO56,'[9]МЕТАЛЛОСТРОЙ Сент.'!CN56:CO56,'[10]МЕТАЛЛОСТРОЙ Окт.'!CN56:CO56+'[11]МЕТАЛЛОСТРОЙ Нояб.'!CN56:CO56,'[11]МЕТАЛЛОСТРОЙ Нояб.'!CN56:CO56,'[12]МЕТАЛЛОСТРОЙ Дек.'!CN56:CO56)</f>
        <v>0</v>
      </c>
      <c r="CP70" s="79"/>
      <c r="CQ70" s="79"/>
      <c r="CR70" s="79"/>
    </row>
    <row r="71" spans="1:96" ht="32.1" customHeight="1" x14ac:dyDescent="0.3">
      <c r="A71" s="380">
        <v>25</v>
      </c>
      <c r="B71" s="447" t="s">
        <v>19</v>
      </c>
      <c r="C71" s="9" t="s">
        <v>8</v>
      </c>
      <c r="D71" s="276"/>
      <c r="E71" s="108">
        <f>SUM('[1]МЕТАЛЛОСТРОЙ Янв.'!D57:E57,'[2]МЕТАЛЛОСТРОЙ Февр.'!D57:E57,'[3]МЕТАЛЛОСТРОЙ Март'!D57:E57,'[4]МЕТАЛЛОСТРОЙ Апр.'!D57:E57,'[5]МЕТАЛЛОСТРОЙ Май'!D57:E57,'[6]МЕТАЛЛОСТРОЙ Июнь'!D57:E57,'[7]МЕТАЛЛОСТРОЙ Июль'!D57:E57,'[8]МЕТАЛЛОСТРОЙ Авг.'!D57:E57,'[9]МЕТАЛЛОСТРОЙ Сент.'!D57:E57,'[10]МЕТАЛЛОСТРОЙ Окт.'!D57:E57+'[11]МЕТАЛЛОСТРОЙ Нояб.'!D57:E57,'[11]МЕТАЛЛОСТРОЙ Нояб.'!D57:E57,'[12]МЕТАЛЛОСТРОЙ Дек.'!D57:E57)</f>
        <v>0</v>
      </c>
      <c r="F71" s="276"/>
      <c r="G71" s="108">
        <f>SUM('[1]МЕТАЛЛОСТРОЙ Янв.'!F57:G57,'[2]МЕТАЛЛОСТРОЙ Февр.'!F57:G57,'[3]МЕТАЛЛОСТРОЙ Март'!F57:G57,'[4]МЕТАЛЛОСТРОЙ Апр.'!F57:G57,'[5]МЕТАЛЛОСТРОЙ Май'!F57:G57,'[6]МЕТАЛЛОСТРОЙ Июнь'!F57:G57,'[7]МЕТАЛЛОСТРОЙ Июль'!F57:G57,'[8]МЕТАЛЛОСТРОЙ Авг.'!F57:G57,'[9]МЕТАЛЛОСТРОЙ Сент.'!F57:G57,'[10]МЕТАЛЛОСТРОЙ Окт.'!F57:G57+'[11]МЕТАЛЛОСТРОЙ Нояб.'!F57:G57,'[11]МЕТАЛЛОСТРОЙ Нояб.'!F57:G57,'[12]МЕТАЛЛОСТРОЙ Дек.'!F57:G57)</f>
        <v>0</v>
      </c>
      <c r="H71" s="276"/>
      <c r="I71" s="108">
        <f>SUM('[1]МЕТАЛЛОСТРОЙ Янв.'!H57:I57,'[2]МЕТАЛЛОСТРОЙ Февр.'!H57:I57,'[3]МЕТАЛЛОСТРОЙ Март'!H57:I57,'[4]МЕТАЛЛОСТРОЙ Апр.'!H57:I57,'[5]МЕТАЛЛОСТРОЙ Май'!H57:I57,'[6]МЕТАЛЛОСТРОЙ Июнь'!H57:I57,'[7]МЕТАЛЛОСТРОЙ Июль'!H57:I57,'[8]МЕТАЛЛОСТРОЙ Авг.'!H57:I57,'[9]МЕТАЛЛОСТРОЙ Сент.'!H57:I57,'[10]МЕТАЛЛОСТРОЙ Окт.'!H57:I57+'[11]МЕТАЛЛОСТРОЙ Нояб.'!H57:I57,'[11]МЕТАЛЛОСТРОЙ Нояб.'!H57:I57,'[12]МЕТАЛЛОСТРОЙ Дек.'!H57:I57)</f>
        <v>0</v>
      </c>
      <c r="J71" s="276"/>
      <c r="K71" s="108">
        <f>SUM('[1]МЕТАЛЛОСТРОЙ Янв.'!J57:K57,'[2]МЕТАЛЛОСТРОЙ Февр.'!J57:K57,'[3]МЕТАЛЛОСТРОЙ Март'!J57:K57,'[4]МЕТАЛЛОСТРОЙ Апр.'!J57:K57,'[5]МЕТАЛЛОСТРОЙ Май'!J57:K57,'[6]МЕТАЛЛОСТРОЙ Июнь'!J57:K57,'[7]МЕТАЛЛОСТРОЙ Июль'!J57:K57,'[8]МЕТАЛЛОСТРОЙ Авг.'!J57:K57,'[9]МЕТАЛЛОСТРОЙ Сент.'!J57:K57,'[10]МЕТАЛЛОСТРОЙ Окт.'!J57:K57+'[11]МЕТАЛЛОСТРОЙ Нояб.'!J57:K57,'[11]МЕТАЛЛОСТРОЙ Нояб.'!J57:K57,'[12]МЕТАЛЛОСТРОЙ Дек.'!J57:K57)</f>
        <v>0</v>
      </c>
      <c r="L71" s="276"/>
      <c r="M71" s="108">
        <f>SUM('[1]МЕТАЛЛОСТРОЙ Янв.'!L57:M57,'[2]МЕТАЛЛОСТРОЙ Февр.'!L57:M57,'[3]МЕТАЛЛОСТРОЙ Март'!L57:M57,'[4]МЕТАЛЛОСТРОЙ Апр.'!L57:M57,'[5]МЕТАЛЛОСТРОЙ Май'!L57:M57,'[6]МЕТАЛЛОСТРОЙ Июнь'!L57:M57,'[7]МЕТАЛЛОСТРОЙ Июль'!L57:M57,'[8]МЕТАЛЛОСТРОЙ Авг.'!L57:M57,'[9]МЕТАЛЛОСТРОЙ Сент.'!L57:M57,'[10]МЕТАЛЛОСТРОЙ Окт.'!L57:M57+'[11]МЕТАЛЛОСТРОЙ Нояб.'!L57:M57,'[11]МЕТАЛЛОСТРОЙ Нояб.'!L57:M57,'[12]МЕТАЛЛОСТРОЙ Дек.'!L57:M57)</f>
        <v>0</v>
      </c>
      <c r="N71" s="276"/>
      <c r="O71" s="108">
        <f>SUM('[1]МЕТАЛЛОСТРОЙ Янв.'!N57:O57,'[2]МЕТАЛЛОСТРОЙ Февр.'!N57:O57,'[3]МЕТАЛЛОСТРОЙ Март'!N57:O57,'[4]МЕТАЛЛОСТРОЙ Апр.'!N57:O57,'[5]МЕТАЛЛОСТРОЙ Май'!N57:O57,'[6]МЕТАЛЛОСТРОЙ Июнь'!N57:O57,'[7]МЕТАЛЛОСТРОЙ Июль'!N57:O57,'[8]МЕТАЛЛОСТРОЙ Авг.'!N57:O57,'[9]МЕТАЛЛОСТРОЙ Сент.'!N57:O57,'[10]МЕТАЛЛОСТРОЙ Окт.'!N57:O57+'[11]МЕТАЛЛОСТРОЙ Нояб.'!N57:O57,'[11]МЕТАЛЛОСТРОЙ Нояб.'!N57:O57,'[12]МЕТАЛЛОСТРОЙ Дек.'!N57:O57)</f>
        <v>0</v>
      </c>
      <c r="P71" s="276"/>
      <c r="Q71" s="108">
        <f>SUM('[1]МЕТАЛЛОСТРОЙ Янв.'!P57:Q57,'[2]МЕТАЛЛОСТРОЙ Февр.'!P57:Q57,'[3]МЕТАЛЛОСТРОЙ Март'!P57:Q57,'[4]МЕТАЛЛОСТРОЙ Апр.'!P57:Q57,'[5]МЕТАЛЛОСТРОЙ Май'!P57:Q57,'[6]МЕТАЛЛОСТРОЙ Июнь'!P57:Q57,'[7]МЕТАЛЛОСТРОЙ Июль'!P57:Q57,'[8]МЕТАЛЛОСТРОЙ Авг.'!P57:Q57,'[9]МЕТАЛЛОСТРОЙ Сент.'!P57:Q57,'[10]МЕТАЛЛОСТРОЙ Окт.'!P57:Q57+'[11]МЕТАЛЛОСТРОЙ Нояб.'!P57:Q57,'[11]МЕТАЛЛОСТРОЙ Нояб.'!P57:Q57,'[12]МЕТАЛЛОСТРОЙ Дек.'!P57:Q57)</f>
        <v>0</v>
      </c>
      <c r="R71" s="276"/>
      <c r="S71" s="108">
        <f>SUM('[1]МЕТАЛЛОСТРОЙ Янв.'!R57:S57,'[2]МЕТАЛЛОСТРОЙ Февр.'!R57:S57,'[3]МЕТАЛЛОСТРОЙ Март'!R57:S57,'[4]МЕТАЛЛОСТРОЙ Апр.'!R57:S57,'[5]МЕТАЛЛОСТРОЙ Май'!R57:S57,'[6]МЕТАЛЛОСТРОЙ Июнь'!R57:S57,'[7]МЕТАЛЛОСТРОЙ Июль'!R57:S57,'[8]МЕТАЛЛОСТРОЙ Авг.'!R57:S57,'[9]МЕТАЛЛОСТРОЙ Сент.'!R57:S57,'[10]МЕТАЛЛОСТРОЙ Окт.'!R57:S57+'[11]МЕТАЛЛОСТРОЙ Нояб.'!R57:S57,'[11]МЕТАЛЛОСТРОЙ Нояб.'!R57:S57,'[12]МЕТАЛЛОСТРОЙ Дек.'!R57:S57)</f>
        <v>0</v>
      </c>
      <c r="T71" s="276"/>
      <c r="U71" s="108">
        <f>SUM('[1]МЕТАЛЛОСТРОЙ Янв.'!T57:U57,'[2]МЕТАЛЛОСТРОЙ Февр.'!T57:U57,'[3]МЕТАЛЛОСТРОЙ Март'!T57:U57,'[4]МЕТАЛЛОСТРОЙ Апр.'!T57:U57,'[5]МЕТАЛЛОСТРОЙ Май'!T57:U57,'[6]МЕТАЛЛОСТРОЙ Июнь'!T57:U57,'[7]МЕТАЛЛОСТРОЙ Июль'!T57:U57,'[8]МЕТАЛЛОСТРОЙ Авг.'!T57:U57,'[9]МЕТАЛЛОСТРОЙ Сент.'!T57:U57,'[10]МЕТАЛЛОСТРОЙ Окт.'!T57:U57+'[11]МЕТАЛЛОСТРОЙ Нояб.'!T57:U57,'[11]МЕТАЛЛОСТРОЙ Нояб.'!T57:U57,'[12]МЕТАЛЛОСТРОЙ Дек.'!T57:U57)</f>
        <v>0</v>
      </c>
      <c r="V71" s="276"/>
      <c r="W71" s="108">
        <f>SUM('[1]МЕТАЛЛОСТРОЙ Янв.'!V57:W57,'[2]МЕТАЛЛОСТРОЙ Февр.'!V57:W57,'[3]МЕТАЛЛОСТРОЙ Март'!V57:W57,'[4]МЕТАЛЛОСТРОЙ Апр.'!V57:W57,'[5]МЕТАЛЛОСТРОЙ Май'!V57:W57,'[6]МЕТАЛЛОСТРОЙ Июнь'!V57:W57,'[7]МЕТАЛЛОСТРОЙ Июль'!V57:W57,'[8]МЕТАЛЛОСТРОЙ Авг.'!V57:W57,'[9]МЕТАЛЛОСТРОЙ Сент.'!V57:W57,'[10]МЕТАЛЛОСТРОЙ Окт.'!V57:W57+'[11]МЕТАЛЛОСТРОЙ Нояб.'!V57:W57,'[11]МЕТАЛЛОСТРОЙ Нояб.'!V57:W57,'[12]МЕТАЛЛОСТРОЙ Дек.'!V57:W57)</f>
        <v>0</v>
      </c>
      <c r="X71" s="276"/>
      <c r="Y71" s="108">
        <f>SUM('[1]МЕТАЛЛОСТРОЙ Янв.'!X57:Y57,'[2]МЕТАЛЛОСТРОЙ Февр.'!X57:Y57,'[3]МЕТАЛЛОСТРОЙ Март'!X57:Y57,'[4]МЕТАЛЛОСТРОЙ Апр.'!X57:Y57,'[5]МЕТАЛЛОСТРОЙ Май'!X57:Y57,'[6]МЕТАЛЛОСТРОЙ Июнь'!X57:Y57,'[7]МЕТАЛЛОСТРОЙ Июль'!X57:Y57,'[8]МЕТАЛЛОСТРОЙ Авг.'!X57:Y57,'[9]МЕТАЛЛОСТРОЙ Сент.'!X57:Y57,'[10]МЕТАЛЛОСТРОЙ Окт.'!X57:Y57+'[11]МЕТАЛЛОСТРОЙ Нояб.'!X57:Y57,'[11]МЕТАЛЛОСТРОЙ Нояб.'!X57:Y57,'[12]МЕТАЛЛОСТРОЙ Дек.'!X57:Y57)</f>
        <v>0</v>
      </c>
      <c r="Z71" s="276"/>
      <c r="AA71" s="108">
        <f>SUM('[1]МЕТАЛЛОСТРОЙ Янв.'!Z57:AA57,'[2]МЕТАЛЛОСТРОЙ Февр.'!Z57:AA57,'[3]МЕТАЛЛОСТРОЙ Март'!Z57:AA57,'[4]МЕТАЛЛОСТРОЙ Апр.'!Z57:AA57,'[5]МЕТАЛЛОСТРОЙ Май'!Z57:AA57,'[6]МЕТАЛЛОСТРОЙ Июнь'!Z57:AA57,'[7]МЕТАЛЛОСТРОЙ Июль'!Z57:AA57,'[8]МЕТАЛЛОСТРОЙ Авг.'!Z57:AA57,'[9]МЕТАЛЛОСТРОЙ Сент.'!Z57:AA57,'[10]МЕТАЛЛОСТРОЙ Окт.'!Z57:AA57+'[11]МЕТАЛЛОСТРОЙ Нояб.'!Z57:AA57,'[11]МЕТАЛЛОСТРОЙ Нояб.'!Z57:AA57,'[12]МЕТАЛЛОСТРОЙ Дек.'!Z57:AA57)</f>
        <v>0</v>
      </c>
      <c r="AB71" s="276"/>
      <c r="AC71" s="108">
        <f>SUM('[1]МЕТАЛЛОСТРОЙ Янв.'!AB57:AC57,'[2]МЕТАЛЛОСТРОЙ Февр.'!AB57:AC57,'[3]МЕТАЛЛОСТРОЙ Март'!AB57:AC57,'[4]МЕТАЛЛОСТРОЙ Апр.'!AB57:AC57,'[5]МЕТАЛЛОСТРОЙ Май'!AB57:AC57,'[6]МЕТАЛЛОСТРОЙ Июнь'!AB57:AC57,'[7]МЕТАЛЛОСТРОЙ Июль'!AB57:AC57,'[8]МЕТАЛЛОСТРОЙ Авг.'!AB57:AC57,'[9]МЕТАЛЛОСТРОЙ Сент.'!AB57:AC57,'[10]МЕТАЛЛОСТРОЙ Окт.'!AB57:AC57+'[11]МЕТАЛЛОСТРОЙ Нояб.'!AB57:AC57,'[11]МЕТАЛЛОСТРОЙ Нояб.'!AB57:AC57,'[12]МЕТАЛЛОСТРОЙ Дек.'!AB57:AC57)</f>
        <v>0</v>
      </c>
      <c r="AD71" s="276"/>
      <c r="AE71" s="108">
        <f>SUM('[1]МЕТАЛЛОСТРОЙ Янв.'!AD57:AE57,'[2]МЕТАЛЛОСТРОЙ Февр.'!AD57:AE57,'[3]МЕТАЛЛОСТРОЙ Март'!AD57:AE57,'[4]МЕТАЛЛОСТРОЙ Апр.'!AD57:AE57,'[5]МЕТАЛЛОСТРОЙ Май'!AD57:AE57,'[6]МЕТАЛЛОСТРОЙ Июнь'!AD57:AE57,'[7]МЕТАЛЛОСТРОЙ Июль'!AD57:AE57,'[8]МЕТАЛЛОСТРОЙ Авг.'!AD57:AE57,'[9]МЕТАЛЛОСТРОЙ Сент.'!AD57:AE57,'[10]МЕТАЛЛОСТРОЙ Окт.'!AD57:AE57+'[11]МЕТАЛЛОСТРОЙ Нояб.'!AD57:AE57,'[11]МЕТАЛЛОСТРОЙ Нояб.'!AD57:AE57,'[12]МЕТАЛЛОСТРОЙ Дек.'!AD57:AE57)</f>
        <v>0</v>
      </c>
      <c r="AF71" s="276"/>
      <c r="AG71" s="108">
        <f>SUM('[1]МЕТАЛЛОСТРОЙ Янв.'!AF57:AG57,'[2]МЕТАЛЛОСТРОЙ Февр.'!AF57:AG57,'[3]МЕТАЛЛОСТРОЙ Март'!AF57:AG57,'[4]МЕТАЛЛОСТРОЙ Апр.'!AF57:AG57,'[5]МЕТАЛЛОСТРОЙ Май'!AF57:AG57,'[6]МЕТАЛЛОСТРОЙ Июнь'!AF57:AG57,'[7]МЕТАЛЛОСТРОЙ Июль'!AF57:AG57,'[8]МЕТАЛЛОСТРОЙ Авг.'!AF57:AG57,'[9]МЕТАЛЛОСТРОЙ Сент.'!AF57:AG57,'[10]МЕТАЛЛОСТРОЙ Окт.'!AF57:AG57+'[11]МЕТАЛЛОСТРОЙ Нояб.'!AF57:AG57,'[11]МЕТАЛЛОСТРОЙ Нояб.'!AF57:AG57,'[12]МЕТАЛЛОСТРОЙ Дек.'!AF57:AG57)</f>
        <v>0</v>
      </c>
      <c r="AH71" s="276"/>
      <c r="AI71" s="108">
        <f>SUM('[1]МЕТАЛЛОСТРОЙ Янв.'!AH57:AI57,'[2]МЕТАЛЛОСТРОЙ Февр.'!AH57:AI57,'[3]МЕТАЛЛОСТРОЙ Март'!AH57:AI57,'[4]МЕТАЛЛОСТРОЙ Апр.'!AH57:AI57,'[5]МЕТАЛЛОСТРОЙ Май'!AH57:AI57,'[6]МЕТАЛЛОСТРОЙ Июнь'!AH57:AI57,'[7]МЕТАЛЛОСТРОЙ Июль'!AH57:AI57,'[8]МЕТАЛЛОСТРОЙ Авг.'!AH57:AI57,'[9]МЕТАЛЛОСТРОЙ Сент.'!AH57:AI57,'[10]МЕТАЛЛОСТРОЙ Окт.'!AH57:AI57+'[11]МЕТАЛЛОСТРОЙ Нояб.'!AH57:AI57,'[11]МЕТАЛЛОСТРОЙ Нояб.'!AH57:AI57,'[12]МЕТАЛЛОСТРОЙ Дек.'!AH57:AI57)</f>
        <v>0</v>
      </c>
      <c r="AJ71" s="276"/>
      <c r="AK71" s="108">
        <f>SUM('[1]МЕТАЛЛОСТРОЙ Янв.'!AJ57:AK57,'[2]МЕТАЛЛОСТРОЙ Февр.'!AJ57:AK57,'[3]МЕТАЛЛОСТРОЙ Март'!AJ57:AK57,'[4]МЕТАЛЛОСТРОЙ Апр.'!AJ57:AK57,'[5]МЕТАЛЛОСТРОЙ Май'!AJ57:AK57,'[6]МЕТАЛЛОСТРОЙ Июнь'!AJ57:AK57,'[7]МЕТАЛЛОСТРОЙ Июль'!AJ57:AK57,'[8]МЕТАЛЛОСТРОЙ Авг.'!AJ57:AK57,'[9]МЕТАЛЛОСТРОЙ Сент.'!AJ57:AK57,'[10]МЕТАЛЛОСТРОЙ Окт.'!AJ57:AK57+'[11]МЕТАЛЛОСТРОЙ Нояб.'!AJ57:AK57,'[11]МЕТАЛЛОСТРОЙ Нояб.'!AJ57:AK57,'[12]МЕТАЛЛОСТРОЙ Дек.'!AJ57:AK57)</f>
        <v>0</v>
      </c>
      <c r="AL71" s="276"/>
      <c r="AM71" s="108">
        <f>SUM('[1]МЕТАЛЛОСТРОЙ Янв.'!AL57:AM57,'[2]МЕТАЛЛОСТРОЙ Февр.'!AL57:AM57,'[3]МЕТАЛЛОСТРОЙ Март'!AL57:AM57,'[4]МЕТАЛЛОСТРОЙ Апр.'!AL57:AM57,'[5]МЕТАЛЛОСТРОЙ Май'!AL57:AM57,'[6]МЕТАЛЛОСТРОЙ Июнь'!AL57:AM57,'[7]МЕТАЛЛОСТРОЙ Июль'!AL57:AM57,'[8]МЕТАЛЛОСТРОЙ Авг.'!AL57:AM57,'[9]МЕТАЛЛОСТРОЙ Сент.'!AL57:AM57,'[10]МЕТАЛЛОСТРОЙ Окт.'!AL57:AM57+'[11]МЕТАЛЛОСТРОЙ Нояб.'!AL57:AM57,'[11]МЕТАЛЛОСТРОЙ Нояб.'!AL57:AM57,'[12]МЕТАЛЛОСТРОЙ Дек.'!AL57:AM57)</f>
        <v>0</v>
      </c>
      <c r="AN71" s="276"/>
      <c r="AO71" s="108">
        <f>SUM('[1]МЕТАЛЛОСТРОЙ Янв.'!AN57:AO57,'[2]МЕТАЛЛОСТРОЙ Февр.'!AN57:AO57,'[3]МЕТАЛЛОСТРОЙ Март'!AN57:AO57,'[4]МЕТАЛЛОСТРОЙ Апр.'!AN57:AO57,'[5]МЕТАЛЛОСТРОЙ Май'!AN57:AO57,'[6]МЕТАЛЛОСТРОЙ Июнь'!AN57:AO57,'[7]МЕТАЛЛОСТРОЙ Июль'!AN57:AO57,'[8]МЕТАЛЛОСТРОЙ Авг.'!AN57:AO57,'[9]МЕТАЛЛОСТРОЙ Сент.'!AN57:AO57,'[10]МЕТАЛЛОСТРОЙ Окт.'!AN57:AO57+'[11]МЕТАЛЛОСТРОЙ Нояб.'!AN57:AO57,'[11]МЕТАЛЛОСТРОЙ Нояб.'!AN57:AO57,'[12]МЕТАЛЛОСТРОЙ Дек.'!AN57:AO57)</f>
        <v>0</v>
      </c>
      <c r="AP71" s="276"/>
      <c r="AQ71" s="108">
        <f>SUM('[1]МЕТАЛЛОСТРОЙ Янв.'!AP57:AQ57,'[2]МЕТАЛЛОСТРОЙ Февр.'!AP57:AQ57,'[3]МЕТАЛЛОСТРОЙ Март'!AP57:AQ57,'[4]МЕТАЛЛОСТРОЙ Апр.'!AP57:AQ57,'[5]МЕТАЛЛОСТРОЙ Май'!AP57:AQ57,'[6]МЕТАЛЛОСТРОЙ Июнь'!AP57:AQ57,'[7]МЕТАЛЛОСТРОЙ Июль'!AP57:AQ57,'[8]МЕТАЛЛОСТРОЙ Авг.'!AP57:AQ57,'[9]МЕТАЛЛОСТРОЙ Сент.'!AP57:AQ57,'[10]МЕТАЛЛОСТРОЙ Окт.'!AP57:AQ57+'[11]МЕТАЛЛОСТРОЙ Нояб.'!AP57:AQ57,'[11]МЕТАЛЛОСТРОЙ Нояб.'!AP57:AQ57,'[12]МЕТАЛЛОСТРОЙ Дек.'!AP57:AQ57)</f>
        <v>0</v>
      </c>
      <c r="AR71" s="276"/>
      <c r="AS71" s="108">
        <f>SUM('[1]МЕТАЛЛОСТРОЙ Янв.'!AR57:AS57,'[2]МЕТАЛЛОСТРОЙ Февр.'!AR57:AS57,'[3]МЕТАЛЛОСТРОЙ Март'!AR57:AS57,'[4]МЕТАЛЛОСТРОЙ Апр.'!AR57:AS57,'[5]МЕТАЛЛОСТРОЙ Май'!AR57:AS57,'[6]МЕТАЛЛОСТРОЙ Июнь'!AR57:AS57,'[7]МЕТАЛЛОСТРОЙ Июль'!AR57:AS57,'[8]МЕТАЛЛОСТРОЙ Авг.'!AR57:AS57,'[9]МЕТАЛЛОСТРОЙ Сент.'!AR57:AS57,'[10]МЕТАЛЛОСТРОЙ Окт.'!AR57:AS57+'[11]МЕТАЛЛОСТРОЙ Нояб.'!AR57:AS57,'[11]МЕТАЛЛОСТРОЙ Нояб.'!AR57:AS57,'[12]МЕТАЛЛОСТРОЙ Дек.'!AR57:AS57)</f>
        <v>0</v>
      </c>
      <c r="AT71" s="276"/>
      <c r="AU71" s="108">
        <f>SUM('[1]МЕТАЛЛОСТРОЙ Янв.'!AT57:AU57,'[2]МЕТАЛЛОСТРОЙ Февр.'!AT57:AU57,'[3]МЕТАЛЛОСТРОЙ Март'!AT57:AU57,'[4]МЕТАЛЛОСТРОЙ Апр.'!AT57:AU57,'[5]МЕТАЛЛОСТРОЙ Май'!AT57:AU57,'[6]МЕТАЛЛОСТРОЙ Июнь'!AT57:AU57,'[7]МЕТАЛЛОСТРОЙ Июль'!AT57:AU57,'[8]МЕТАЛЛОСТРОЙ Авг.'!AT57:AU57,'[9]МЕТАЛЛОСТРОЙ Сент.'!AT57:AU57,'[10]МЕТАЛЛОСТРОЙ Окт.'!AT57:AU57+'[11]МЕТАЛЛОСТРОЙ Нояб.'!AT57:AU57,'[11]МЕТАЛЛОСТРОЙ Нояб.'!AT57:AU57,'[12]МЕТАЛЛОСТРОЙ Дек.'!AT57:AU57)</f>
        <v>0</v>
      </c>
      <c r="AV71" s="276"/>
      <c r="AW71" s="108">
        <f>SUM('[1]МЕТАЛЛОСТРОЙ Янв.'!AV57:AW57,'[2]МЕТАЛЛОСТРОЙ Февр.'!AV57:AW57,'[3]МЕТАЛЛОСТРОЙ Март'!AV57:AW57,'[4]МЕТАЛЛОСТРОЙ Апр.'!AV57:AW57,'[5]МЕТАЛЛОСТРОЙ Май'!AV57:AW57,'[6]МЕТАЛЛОСТРОЙ Июнь'!AV57:AW57,'[7]МЕТАЛЛОСТРОЙ Июль'!AV57:AW57,'[8]МЕТАЛЛОСТРОЙ Авг.'!AV57:AW57,'[9]МЕТАЛЛОСТРОЙ Сент.'!AV57:AW57,'[10]МЕТАЛЛОСТРОЙ Окт.'!AV57:AW57+'[11]МЕТАЛЛОСТРОЙ Нояб.'!AV57:AW57,'[11]МЕТАЛЛОСТРОЙ Нояб.'!AV57:AW57,'[12]МЕТАЛЛОСТРОЙ Дек.'!AV57:AW57)</f>
        <v>0</v>
      </c>
      <c r="AX71" s="276"/>
      <c r="AY71" s="108">
        <f>SUM('[1]МЕТАЛЛОСТРОЙ Янв.'!AX57:AY57,'[2]МЕТАЛЛОСТРОЙ Февр.'!AX57:AY57,'[3]МЕТАЛЛОСТРОЙ Март'!AX57:AY57,'[4]МЕТАЛЛОСТРОЙ Апр.'!AX57:AY57,'[5]МЕТАЛЛОСТРОЙ Май'!AX57:AY57,'[6]МЕТАЛЛОСТРОЙ Июнь'!AX57:AY57,'[7]МЕТАЛЛОСТРОЙ Июль'!AX57:AY57,'[8]МЕТАЛЛОСТРОЙ Авг.'!AX57:AY57,'[9]МЕТАЛЛОСТРОЙ Сент.'!AX57:AY57,'[10]МЕТАЛЛОСТРОЙ Окт.'!AX57:AY57+'[11]МЕТАЛЛОСТРОЙ Нояб.'!AX57:AY57,'[11]МЕТАЛЛОСТРОЙ Нояб.'!AX57:AY57,'[12]МЕТАЛЛОСТРОЙ Дек.'!AX57:AY57)</f>
        <v>0</v>
      </c>
      <c r="AZ71" s="276"/>
      <c r="BA71" s="108">
        <f>SUM('[1]МЕТАЛЛОСТРОЙ Янв.'!AZ57:BA57,'[2]МЕТАЛЛОСТРОЙ Февр.'!AZ57:BA57,'[3]МЕТАЛЛОСТРОЙ Март'!AZ57:BA57,'[4]МЕТАЛЛОСТРОЙ Апр.'!AZ57:BA57,'[5]МЕТАЛЛОСТРОЙ Май'!AZ57:BA57,'[6]МЕТАЛЛОСТРОЙ Июнь'!AZ57:BA57,'[7]МЕТАЛЛОСТРОЙ Июль'!AZ57:BA57,'[8]МЕТАЛЛОСТРОЙ Авг.'!AZ57:BA57,'[9]МЕТАЛЛОСТРОЙ Сент.'!AZ57:BA57,'[10]МЕТАЛЛОСТРОЙ Окт.'!AZ57:BA57+'[11]МЕТАЛЛОСТРОЙ Нояб.'!AZ57:BA57,'[11]МЕТАЛЛОСТРОЙ Нояб.'!AZ57:BA57,'[12]МЕТАЛЛОСТРОЙ Дек.'!AZ57:BA57)</f>
        <v>0</v>
      </c>
      <c r="BB71" s="276"/>
      <c r="BC71" s="108">
        <f>SUM('[1]МЕТАЛЛОСТРОЙ Янв.'!BB57:BC57,'[2]МЕТАЛЛОСТРОЙ Февр.'!BB57:BC57,'[3]МЕТАЛЛОСТРОЙ Март'!BB57:BC57,'[4]МЕТАЛЛОСТРОЙ Апр.'!BB57:BC57,'[5]МЕТАЛЛОСТРОЙ Май'!BB57:BC57,'[6]МЕТАЛЛОСТРОЙ Июнь'!BB57:BC57,'[7]МЕТАЛЛОСТРОЙ Июль'!BB57:BC57,'[8]МЕТАЛЛОСТРОЙ Авг.'!BB57:BC57,'[9]МЕТАЛЛОСТРОЙ Сент.'!BB57:BC57,'[10]МЕТАЛЛОСТРОЙ Окт.'!BB57:BC57+'[11]МЕТАЛЛОСТРОЙ Нояб.'!BB57:BC57,'[11]МЕТАЛЛОСТРОЙ Нояб.'!BB57:BC57,'[12]МЕТАЛЛОСТРОЙ Дек.'!BB57:BC57)</f>
        <v>0</v>
      </c>
      <c r="BD71" s="276"/>
      <c r="BE71" s="108">
        <f>SUM('[1]МЕТАЛЛОСТРОЙ Янв.'!BD57:BE57,'[2]МЕТАЛЛОСТРОЙ Февр.'!BD57:BE57,'[3]МЕТАЛЛОСТРОЙ Март'!BD57:BE57,'[4]МЕТАЛЛОСТРОЙ Апр.'!BD57:BE57,'[5]МЕТАЛЛОСТРОЙ Май'!BD57:BE57,'[6]МЕТАЛЛОСТРОЙ Июнь'!BD57:BE57,'[7]МЕТАЛЛОСТРОЙ Июль'!BD57:BE57,'[8]МЕТАЛЛОСТРОЙ Авг.'!BD57:BE57,'[9]МЕТАЛЛОСТРОЙ Сент.'!BD57:BE57,'[10]МЕТАЛЛОСТРОЙ Окт.'!BD57:BE57+'[11]МЕТАЛЛОСТРОЙ Нояб.'!BD57:BE57,'[11]МЕТАЛЛОСТРОЙ Нояб.'!BD57:BE57,'[12]МЕТАЛЛОСТРОЙ Дек.'!BD57:BE57)</f>
        <v>0</v>
      </c>
      <c r="BF71" s="276"/>
      <c r="BG71" s="108">
        <f>SUM('[1]МЕТАЛЛОСТРОЙ Янв.'!BF57:BG57,'[2]МЕТАЛЛОСТРОЙ Февр.'!BF57:BG57,'[3]МЕТАЛЛОСТРОЙ Март'!BF57:BG57,'[4]МЕТАЛЛОСТРОЙ Апр.'!BF57:BG57,'[5]МЕТАЛЛОСТРОЙ Май'!BF57:BG57,'[6]МЕТАЛЛОСТРОЙ Июнь'!BF57:BG57,'[7]МЕТАЛЛОСТРОЙ Июль'!BF57:BG57,'[8]МЕТАЛЛОСТРОЙ Авг.'!BF57:BG57,'[9]МЕТАЛЛОСТРОЙ Сент.'!BF57:BG57,'[10]МЕТАЛЛОСТРОЙ Окт.'!BF57:BG57+'[11]МЕТАЛЛОСТРОЙ Нояб.'!BF57:BG57,'[11]МЕТАЛЛОСТРОЙ Нояб.'!BF57:BG57,'[12]МЕТАЛЛОСТРОЙ Дек.'!BF57:BG57)</f>
        <v>0</v>
      </c>
      <c r="BH71" s="276"/>
      <c r="BI71" s="108">
        <f>SUM('[1]МЕТАЛЛОСТРОЙ Янв.'!BH57:BI57,'[2]МЕТАЛЛОСТРОЙ Февр.'!BH57:BI57,'[3]МЕТАЛЛОСТРОЙ Март'!BH57:BI57,'[4]МЕТАЛЛОСТРОЙ Апр.'!BH57:BI57,'[5]МЕТАЛЛОСТРОЙ Май'!BH57:BI57,'[6]МЕТАЛЛОСТРОЙ Июнь'!BH57:BI57,'[7]МЕТАЛЛОСТРОЙ Июль'!BH57:BI57,'[8]МЕТАЛЛОСТРОЙ Авг.'!BH57:BI57,'[9]МЕТАЛЛОСТРОЙ Сент.'!BH57:BI57,'[10]МЕТАЛЛОСТРОЙ Окт.'!BH57:BI57+'[11]МЕТАЛЛОСТРОЙ Нояб.'!BH57:BI57,'[11]МЕТАЛЛОСТРОЙ Нояб.'!BH57:BI57,'[12]МЕТАЛЛОСТРОЙ Дек.'!BH57:BI57)</f>
        <v>0</v>
      </c>
      <c r="BJ71" s="276"/>
      <c r="BK71" s="108">
        <f>SUM('[1]МЕТАЛЛОСТРОЙ Янв.'!BJ57:BK57,'[2]МЕТАЛЛОСТРОЙ Февр.'!BJ57:BK57,'[3]МЕТАЛЛОСТРОЙ Март'!BJ57:BK57,'[4]МЕТАЛЛОСТРОЙ Апр.'!BJ57:BK57,'[5]МЕТАЛЛОСТРОЙ Май'!BJ57:BK57,'[6]МЕТАЛЛОСТРОЙ Июнь'!BJ57:BK57,'[7]МЕТАЛЛОСТРОЙ Июль'!BJ57:BK57,'[8]МЕТАЛЛОСТРОЙ Авг.'!BJ57:BK57,'[9]МЕТАЛЛОСТРОЙ Сент.'!BJ57:BK57,'[10]МЕТАЛЛОСТРОЙ Окт.'!BJ57:BK57+'[11]МЕТАЛЛОСТРОЙ Нояб.'!BJ57:BK57,'[11]МЕТАЛЛОСТРОЙ Нояб.'!BJ57:BK57,'[12]МЕТАЛЛОСТРОЙ Дек.'!BJ57:BK57)</f>
        <v>0</v>
      </c>
      <c r="BL71" s="276"/>
      <c r="BM71" s="108">
        <f>SUM('[1]МЕТАЛЛОСТРОЙ Янв.'!BL57:BM57,'[2]МЕТАЛЛОСТРОЙ Февр.'!BL57:BM57,'[3]МЕТАЛЛОСТРОЙ Март'!BL57:BM57,'[4]МЕТАЛЛОСТРОЙ Апр.'!BL57:BM57,'[5]МЕТАЛЛОСТРОЙ Май'!BL57:BM57,'[6]МЕТАЛЛОСТРОЙ Июнь'!BL57:BM57,'[7]МЕТАЛЛОСТРОЙ Июль'!BL57:BM57,'[8]МЕТАЛЛОСТРОЙ Авг.'!BL57:BM57,'[9]МЕТАЛЛОСТРОЙ Сент.'!BL57:BM57,'[10]МЕТАЛЛОСТРОЙ Окт.'!BL57:BM57+'[11]МЕТАЛЛОСТРОЙ Нояб.'!BL57:BM57,'[11]МЕТАЛЛОСТРОЙ Нояб.'!BL57:BM57,'[12]МЕТАЛЛОСТРОЙ Дек.'!BL57:BM57)</f>
        <v>0</v>
      </c>
      <c r="BN71" s="276"/>
      <c r="BO71" s="108">
        <f>SUM('[1]МЕТАЛЛОСТРОЙ Янв.'!BN57:BO57,'[2]МЕТАЛЛОСТРОЙ Февр.'!BN57:BO57,'[3]МЕТАЛЛОСТРОЙ Март'!BN57:BO57,'[4]МЕТАЛЛОСТРОЙ Апр.'!BN57:BO57,'[5]МЕТАЛЛОСТРОЙ Май'!BN57:BO57,'[6]МЕТАЛЛОСТРОЙ Июнь'!BN57:BO57,'[7]МЕТАЛЛОСТРОЙ Июль'!BN57:BO57,'[8]МЕТАЛЛОСТРОЙ Авг.'!BN57:BO57,'[9]МЕТАЛЛОСТРОЙ Сент.'!BN57:BO57,'[10]МЕТАЛЛОСТРОЙ Окт.'!BN57:BO57+'[11]МЕТАЛЛОСТРОЙ Нояб.'!BN57:BO57,'[11]МЕТАЛЛОСТРОЙ Нояб.'!BN57:BO57,'[12]МЕТАЛЛОСТРОЙ Дек.'!BN57:BO57)</f>
        <v>0</v>
      </c>
      <c r="BP71" s="276"/>
      <c r="BQ71" s="108">
        <f>SUM('[1]МЕТАЛЛОСТРОЙ Янв.'!BP57:BQ57,'[2]МЕТАЛЛОСТРОЙ Февр.'!BP57:BQ57,'[3]МЕТАЛЛОСТРОЙ Март'!BP57:BQ57,'[4]МЕТАЛЛОСТРОЙ Апр.'!BP57:BQ57,'[5]МЕТАЛЛОСТРОЙ Май'!BP57:BQ57,'[6]МЕТАЛЛОСТРОЙ Июнь'!BP57:BQ57,'[7]МЕТАЛЛОСТРОЙ Июль'!BP57:BQ57,'[8]МЕТАЛЛОСТРОЙ Авг.'!BP57:BQ57,'[9]МЕТАЛЛОСТРОЙ Сент.'!BP57:BQ57,'[10]МЕТАЛЛОСТРОЙ Окт.'!BP57:BQ57+'[11]МЕТАЛЛОСТРОЙ Нояб.'!BP57:BQ57,'[11]МЕТАЛЛОСТРОЙ Нояб.'!BP57:BQ57,'[12]МЕТАЛЛОСТРОЙ Дек.'!BP57:BQ57)</f>
        <v>0</v>
      </c>
      <c r="BR71" s="276"/>
      <c r="BS71" s="108">
        <f>SUM('[1]МЕТАЛЛОСТРОЙ Янв.'!BR57:BS57,'[2]МЕТАЛЛОСТРОЙ Февр.'!BR57:BS57,'[3]МЕТАЛЛОСТРОЙ Март'!BR57:BS57,'[4]МЕТАЛЛОСТРОЙ Апр.'!BR57:BS57,'[5]МЕТАЛЛОСТРОЙ Май'!BR57:BS57,'[6]МЕТАЛЛОСТРОЙ Июнь'!BR57:BS57,'[7]МЕТАЛЛОСТРОЙ Июль'!BR57:BS57,'[8]МЕТАЛЛОСТРОЙ Авг.'!BR57:BS57,'[9]МЕТАЛЛОСТРОЙ Сент.'!BR57:BS57,'[10]МЕТАЛЛОСТРОЙ Окт.'!BR57:BS57+'[11]МЕТАЛЛОСТРОЙ Нояб.'!BR57:BS57,'[11]МЕТАЛЛОСТРОЙ Нояб.'!BR57:BS57,'[12]МЕТАЛЛОСТРОЙ Дек.'!BR57:BS57)</f>
        <v>0</v>
      </c>
      <c r="BT71" s="276"/>
      <c r="BU71" s="108">
        <f>SUM('[1]МЕТАЛЛОСТРОЙ Янв.'!BT57:BU57,'[2]МЕТАЛЛОСТРОЙ Февр.'!BT57:BU57,'[3]МЕТАЛЛОСТРОЙ Март'!BT57:BU57,'[4]МЕТАЛЛОСТРОЙ Апр.'!BT57:BU57,'[5]МЕТАЛЛОСТРОЙ Май'!BT57:BU57,'[6]МЕТАЛЛОСТРОЙ Июнь'!BT57:BU57,'[7]МЕТАЛЛОСТРОЙ Июль'!BT57:BU57,'[8]МЕТАЛЛОСТРОЙ Авг.'!BT57:BU57,'[9]МЕТАЛЛОСТРОЙ Сент.'!BT57:BU57,'[10]МЕТАЛЛОСТРОЙ Окт.'!BT57:BU57+'[11]МЕТАЛЛОСТРОЙ Нояб.'!BT57:BU57,'[11]МЕТАЛЛОСТРОЙ Нояб.'!BT57:BU57,'[12]МЕТАЛЛОСТРОЙ Дек.'!BT57:BU57)</f>
        <v>0</v>
      </c>
      <c r="BV71" s="276"/>
      <c r="BW71" s="108">
        <f>SUM('[1]МЕТАЛЛОСТРОЙ Янв.'!BV57:BW57,'[2]МЕТАЛЛОСТРОЙ Февр.'!BV57:BW57,'[3]МЕТАЛЛОСТРОЙ Март'!BV57:BW57,'[4]МЕТАЛЛОСТРОЙ Апр.'!BV57:BW57,'[5]МЕТАЛЛОСТРОЙ Май'!BV57:BW57,'[6]МЕТАЛЛОСТРОЙ Июнь'!BV57:BW57,'[7]МЕТАЛЛОСТРОЙ Июль'!BV57:BW57,'[8]МЕТАЛЛОСТРОЙ Авг.'!BV57:BW57,'[9]МЕТАЛЛОСТРОЙ Сент.'!BV57:BW57,'[10]МЕТАЛЛОСТРОЙ Окт.'!BV57:BW57+'[11]МЕТАЛЛОСТРОЙ Нояб.'!BV57:BW57,'[11]МЕТАЛЛОСТРОЙ Нояб.'!BV57:BW57,'[12]МЕТАЛЛОСТРОЙ Дек.'!BV57:BW57)</f>
        <v>0</v>
      </c>
      <c r="BX71" s="276"/>
      <c r="BY71" s="108">
        <f>SUM('[1]МЕТАЛЛОСТРОЙ Янв.'!BX57:BY57,'[2]МЕТАЛЛОСТРОЙ Февр.'!BX57:BY57,'[3]МЕТАЛЛОСТРОЙ Март'!BX57:BY57,'[4]МЕТАЛЛОСТРОЙ Апр.'!BX57:BY57,'[5]МЕТАЛЛОСТРОЙ Май'!BX57:BY57,'[6]МЕТАЛЛОСТРОЙ Июнь'!BX57:BY57,'[7]МЕТАЛЛОСТРОЙ Июль'!BX57:BY57,'[8]МЕТАЛЛОСТРОЙ Авг.'!BX57:BY57,'[9]МЕТАЛЛОСТРОЙ Сент.'!BX57:BY57,'[10]МЕТАЛЛОСТРОЙ Окт.'!BX57:BY57+'[11]МЕТАЛЛОСТРОЙ Нояб.'!BX57:BY57,'[11]МЕТАЛЛОСТРОЙ Нояб.'!BX57:BY57,'[12]МЕТАЛЛОСТРОЙ Дек.'!BX57:BY57)</f>
        <v>0</v>
      </c>
      <c r="BZ71" s="276"/>
      <c r="CA71" s="108">
        <f>SUM('[1]МЕТАЛЛОСТРОЙ Янв.'!BZ57:CA57,'[2]МЕТАЛЛОСТРОЙ Февр.'!BZ57:CA57,'[3]МЕТАЛЛОСТРОЙ Март'!BZ57:CA57,'[4]МЕТАЛЛОСТРОЙ Апр.'!BZ57:CA57,'[5]МЕТАЛЛОСТРОЙ Май'!BZ57:CA57,'[6]МЕТАЛЛОСТРОЙ Июнь'!BZ57:CA57,'[7]МЕТАЛЛОСТРОЙ Июль'!BZ57:CA57,'[8]МЕТАЛЛОСТРОЙ Авг.'!BZ57:CA57,'[9]МЕТАЛЛОСТРОЙ Сент.'!BZ57:CA57,'[10]МЕТАЛЛОСТРОЙ Окт.'!BZ57:CA57+'[11]МЕТАЛЛОСТРОЙ Нояб.'!BZ57:CA57,'[11]МЕТАЛЛОСТРОЙ Нояб.'!BZ57:CA57,'[12]МЕТАЛЛОСТРОЙ Дек.'!BZ57:CA57)</f>
        <v>0</v>
      </c>
      <c r="CB71" s="276"/>
      <c r="CC71" s="108">
        <f>SUM('[1]МЕТАЛЛОСТРОЙ Янв.'!CB57:CC57,'[2]МЕТАЛЛОСТРОЙ Февр.'!CB57:CC57,'[3]МЕТАЛЛОСТРОЙ Март'!CB57:CC57,'[4]МЕТАЛЛОСТРОЙ Апр.'!CB57:CC57,'[5]МЕТАЛЛОСТРОЙ Май'!CB57:CC57,'[6]МЕТАЛЛОСТРОЙ Июнь'!CB57:CC57,'[7]МЕТАЛЛОСТРОЙ Июль'!CB57:CC57,'[8]МЕТАЛЛОСТРОЙ Авг.'!CB57:CC57,'[9]МЕТАЛЛОСТРОЙ Сент.'!CB57:CC57,'[10]МЕТАЛЛОСТРОЙ Окт.'!CB57:CC57+'[11]МЕТАЛЛОСТРОЙ Нояб.'!CB57:CC57,'[11]МЕТАЛЛОСТРОЙ Нояб.'!CB57:CC57,'[12]МЕТАЛЛОСТРОЙ Дек.'!CB57:CC57)</f>
        <v>0</v>
      </c>
      <c r="CD71" s="276"/>
      <c r="CE71" s="108">
        <f>SUM('[1]МЕТАЛЛОСТРОЙ Янв.'!CD57:CE57,'[2]МЕТАЛЛОСТРОЙ Февр.'!CD57:CE57,'[3]МЕТАЛЛОСТРОЙ Март'!CD57:CE57,'[4]МЕТАЛЛОСТРОЙ Апр.'!CD57:CE57,'[5]МЕТАЛЛОСТРОЙ Май'!CD57:CE57,'[6]МЕТАЛЛОСТРОЙ Июнь'!CD57:CE57,'[7]МЕТАЛЛОСТРОЙ Июль'!CD57:CE57,'[8]МЕТАЛЛОСТРОЙ Авг.'!CD57:CE57,'[9]МЕТАЛЛОСТРОЙ Сент.'!CD57:CE57,'[10]МЕТАЛЛОСТРОЙ Окт.'!CD57:CE57+'[11]МЕТАЛЛОСТРОЙ Нояб.'!CD57:CE57,'[11]МЕТАЛЛОСТРОЙ Нояб.'!CD57:CE57,'[12]МЕТАЛЛОСТРОЙ Дек.'!CD57:CE57)</f>
        <v>0</v>
      </c>
      <c r="CF71" s="276"/>
      <c r="CG71" s="108">
        <f>SUM('[1]МЕТАЛЛОСТРОЙ Янв.'!CF57:CG57,'[2]МЕТАЛЛОСТРОЙ Февр.'!CF57:CG57,'[3]МЕТАЛЛОСТРОЙ Март'!CF57:CG57,'[4]МЕТАЛЛОСТРОЙ Апр.'!CF57:CG57,'[5]МЕТАЛЛОСТРОЙ Май'!CF57:CG57,'[6]МЕТАЛЛОСТРОЙ Июнь'!CF57:CG57,'[7]МЕТАЛЛОСТРОЙ Июль'!CF57:CG57,'[8]МЕТАЛЛОСТРОЙ Авг.'!CF57:CG57,'[9]МЕТАЛЛОСТРОЙ Сент.'!CF57:CG57,'[10]МЕТАЛЛОСТРОЙ Окт.'!CF57:CG57+'[11]МЕТАЛЛОСТРОЙ Нояб.'!CF57:CG57,'[11]МЕТАЛЛОСТРОЙ Нояб.'!CF57:CG57,'[12]МЕТАЛЛОСТРОЙ Дек.'!CF57:CG57)</f>
        <v>0</v>
      </c>
      <c r="CH71" s="276"/>
      <c r="CI71" s="108">
        <f>SUM('[1]МЕТАЛЛОСТРОЙ Янв.'!CH57:CI57,'[2]МЕТАЛЛОСТРОЙ Февр.'!CH57:CI57,'[3]МЕТАЛЛОСТРОЙ Март'!CH57:CI57,'[4]МЕТАЛЛОСТРОЙ Апр.'!CH57:CI57,'[5]МЕТАЛЛОСТРОЙ Май'!CH57:CI57,'[6]МЕТАЛЛОСТРОЙ Июнь'!CH57:CI57,'[7]МЕТАЛЛОСТРОЙ Июль'!CH57:CI57,'[8]МЕТАЛЛОСТРОЙ Авг.'!CH57:CI57,'[9]МЕТАЛЛОСТРОЙ Сент.'!CH57:CI57,'[10]МЕТАЛЛОСТРОЙ Окт.'!CH57:CI57+'[11]МЕТАЛЛОСТРОЙ Нояб.'!CH57:CI57,'[11]МЕТАЛЛОСТРОЙ Нояб.'!CH57:CI57,'[12]МЕТАЛЛОСТРОЙ Дек.'!CH57:CI57)</f>
        <v>0</v>
      </c>
      <c r="CJ71" s="276"/>
      <c r="CK71" s="108">
        <f>SUM('[1]МЕТАЛЛОСТРОЙ Янв.'!CJ57:CK57,'[2]МЕТАЛЛОСТРОЙ Февр.'!CJ57:CK57,'[3]МЕТАЛЛОСТРОЙ Март'!CJ57:CK57,'[4]МЕТАЛЛОСТРОЙ Апр.'!CJ57:CK57,'[5]МЕТАЛЛОСТРОЙ Май'!CJ57:CK57,'[6]МЕТАЛЛОСТРОЙ Июнь'!CJ57:CK57,'[7]МЕТАЛЛОСТРОЙ Июль'!CJ57:CK57,'[8]МЕТАЛЛОСТРОЙ Авг.'!CJ57:CK57,'[9]МЕТАЛЛОСТРОЙ Сент.'!CJ57:CK57,'[10]МЕТАЛЛОСТРОЙ Окт.'!CJ57:CK57+'[11]МЕТАЛЛОСТРОЙ Нояб.'!CJ57:CK57,'[11]МЕТАЛЛОСТРОЙ Нояб.'!CJ57:CK57,'[12]МЕТАЛЛОСТРОЙ Дек.'!CJ57:CK57)</f>
        <v>0</v>
      </c>
      <c r="CL71" s="276"/>
      <c r="CM71" s="108">
        <f>SUM('[1]МЕТАЛЛОСТРОЙ Янв.'!CL57:CM57,'[2]МЕТАЛЛОСТРОЙ Февр.'!CL57:CM57,'[3]МЕТАЛЛОСТРОЙ Март'!CL57:CM57,'[4]МЕТАЛЛОСТРОЙ Апр.'!CL57:CM57,'[5]МЕТАЛЛОСТРОЙ Май'!CL57:CM57,'[6]МЕТАЛЛОСТРОЙ Июнь'!CL57:CM57,'[7]МЕТАЛЛОСТРОЙ Июль'!CL57:CM57,'[8]МЕТАЛЛОСТРОЙ Авг.'!CL57:CM57,'[9]МЕТАЛЛОСТРОЙ Сент.'!CL57:CM57,'[10]МЕТАЛЛОСТРОЙ Окт.'!CL57:CM57+'[11]МЕТАЛЛОСТРОЙ Нояб.'!CL57:CM57,'[11]МЕТАЛЛОСТРОЙ Нояб.'!CL57:CM57,'[12]МЕТАЛЛОСТРОЙ Дек.'!CL57:CM57)</f>
        <v>0</v>
      </c>
      <c r="CN71" s="276"/>
      <c r="CO71" s="108">
        <f>SUM('[1]МЕТАЛЛОСТРОЙ Янв.'!CN57:CO57,'[2]МЕТАЛЛОСТРОЙ Февр.'!CN57:CO57,'[3]МЕТАЛЛОСТРОЙ Март'!CN57:CO57,'[4]МЕТАЛЛОСТРОЙ Апр.'!CN57:CO57,'[5]МЕТАЛЛОСТРОЙ Май'!CN57:CO57,'[6]МЕТАЛЛОСТРОЙ Июнь'!CN57:CO57,'[7]МЕТАЛЛОСТРОЙ Июль'!CN57:CO57,'[8]МЕТАЛЛОСТРОЙ Авг.'!CN57:CO57,'[9]МЕТАЛЛОСТРОЙ Сент.'!CN57:CO57,'[10]МЕТАЛЛОСТРОЙ Окт.'!CN57:CO57+'[11]МЕТАЛЛОСТРОЙ Нояб.'!CN57:CO57,'[11]МЕТАЛЛОСТРОЙ Нояб.'!CN57:CO57,'[12]МЕТАЛЛОСТРОЙ Дек.'!CN57:CO57)</f>
        <v>0</v>
      </c>
      <c r="CP71" s="79"/>
      <c r="CQ71" s="79"/>
      <c r="CR71" s="80">
        <f>BE81+BG81+BI81+BK81+BM81+BO81+BQ81+BS81+BU81+BW81+BY81+CA81+CC81+CE81+CG81+CI81+CK81+CM81+CO81</f>
        <v>1542.817</v>
      </c>
    </row>
    <row r="72" spans="1:96" ht="15.9" customHeight="1" x14ac:dyDescent="0.3">
      <c r="A72" s="380"/>
      <c r="B72" s="447"/>
      <c r="C72" s="7" t="s">
        <v>13</v>
      </c>
      <c r="D72" s="276"/>
      <c r="E72" s="108">
        <f>SUM('[1]МЕТАЛЛОСТРОЙ Янв.'!D58:E58,'[2]МЕТАЛЛОСТРОЙ Февр.'!D58:E58,'[3]МЕТАЛЛОСТРОЙ Март'!D58:E58,'[4]МЕТАЛЛОСТРОЙ Апр.'!D58:E58,'[5]МЕТАЛЛОСТРОЙ Май'!D58:E58,'[6]МЕТАЛЛОСТРОЙ Июнь'!D58:E58,'[7]МЕТАЛЛОСТРОЙ Июль'!D58:E58,'[8]МЕТАЛЛОСТРОЙ Авг.'!D58:E58,'[9]МЕТАЛЛОСТРОЙ Сент.'!D58:E58,'[10]МЕТАЛЛОСТРОЙ Окт.'!D58:E58+'[11]МЕТАЛЛОСТРОЙ Нояб.'!D58:E58,'[11]МЕТАЛЛОСТРОЙ Нояб.'!D58:E58,'[12]МЕТАЛЛОСТРОЙ Дек.'!D58:E58)</f>
        <v>0</v>
      </c>
      <c r="F72" s="276"/>
      <c r="G72" s="108">
        <f>SUM('[1]МЕТАЛЛОСТРОЙ Янв.'!F58:G58,'[2]МЕТАЛЛОСТРОЙ Февр.'!F58:G58,'[3]МЕТАЛЛОСТРОЙ Март'!F58:G58,'[4]МЕТАЛЛОСТРОЙ Апр.'!F58:G58,'[5]МЕТАЛЛОСТРОЙ Май'!F58:G58,'[6]МЕТАЛЛОСТРОЙ Июнь'!F58:G58,'[7]МЕТАЛЛОСТРОЙ Июль'!F58:G58,'[8]МЕТАЛЛОСТРОЙ Авг.'!F58:G58,'[9]МЕТАЛЛОСТРОЙ Сент.'!F58:G58,'[10]МЕТАЛЛОСТРОЙ Окт.'!F58:G58+'[11]МЕТАЛЛОСТРОЙ Нояб.'!F58:G58,'[11]МЕТАЛЛОСТРОЙ Нояб.'!F58:G58,'[12]МЕТАЛЛОСТРОЙ Дек.'!F58:G58)</f>
        <v>0</v>
      </c>
      <c r="H72" s="276"/>
      <c r="I72" s="108">
        <f>SUM('[1]МЕТАЛЛОСТРОЙ Янв.'!H58:I58,'[2]МЕТАЛЛОСТРОЙ Февр.'!H58:I58,'[3]МЕТАЛЛОСТРОЙ Март'!H58:I58,'[4]МЕТАЛЛОСТРОЙ Апр.'!H58:I58,'[5]МЕТАЛЛОСТРОЙ Май'!H58:I58,'[6]МЕТАЛЛОСТРОЙ Июнь'!H58:I58,'[7]МЕТАЛЛОСТРОЙ Июль'!H58:I58,'[8]МЕТАЛЛОСТРОЙ Авг.'!H58:I58,'[9]МЕТАЛЛОСТРОЙ Сент.'!H58:I58,'[10]МЕТАЛЛОСТРОЙ Окт.'!H58:I58+'[11]МЕТАЛЛОСТРОЙ Нояб.'!H58:I58,'[11]МЕТАЛЛОСТРОЙ Нояб.'!H58:I58,'[12]МЕТАЛЛОСТРОЙ Дек.'!H58:I58)</f>
        <v>0</v>
      </c>
      <c r="J72" s="276"/>
      <c r="K72" s="108">
        <f>SUM('[1]МЕТАЛЛОСТРОЙ Янв.'!J58:K58,'[2]МЕТАЛЛОСТРОЙ Февр.'!J58:K58,'[3]МЕТАЛЛОСТРОЙ Март'!J58:K58,'[4]МЕТАЛЛОСТРОЙ Апр.'!J58:K58,'[5]МЕТАЛЛОСТРОЙ Май'!J58:K58,'[6]МЕТАЛЛОСТРОЙ Июнь'!J58:K58,'[7]МЕТАЛЛОСТРОЙ Июль'!J58:K58,'[8]МЕТАЛЛОСТРОЙ Авг.'!J58:K58,'[9]МЕТАЛЛОСТРОЙ Сент.'!J58:K58,'[10]МЕТАЛЛОСТРОЙ Окт.'!J58:K58+'[11]МЕТАЛЛОСТРОЙ Нояб.'!J58:K58,'[11]МЕТАЛЛОСТРОЙ Нояб.'!J58:K58,'[12]МЕТАЛЛОСТРОЙ Дек.'!J58:K58)</f>
        <v>0</v>
      </c>
      <c r="L72" s="276"/>
      <c r="M72" s="108">
        <f>SUM('[1]МЕТАЛЛОСТРОЙ Янв.'!L58:M58,'[2]МЕТАЛЛОСТРОЙ Февр.'!L58:M58,'[3]МЕТАЛЛОСТРОЙ Март'!L58:M58,'[4]МЕТАЛЛОСТРОЙ Апр.'!L58:M58,'[5]МЕТАЛЛОСТРОЙ Май'!L58:M58,'[6]МЕТАЛЛОСТРОЙ Июнь'!L58:M58,'[7]МЕТАЛЛОСТРОЙ Июль'!L58:M58,'[8]МЕТАЛЛОСТРОЙ Авг.'!L58:M58,'[9]МЕТАЛЛОСТРОЙ Сент.'!L58:M58,'[10]МЕТАЛЛОСТРОЙ Окт.'!L58:M58+'[11]МЕТАЛЛОСТРОЙ Нояб.'!L58:M58,'[11]МЕТАЛЛОСТРОЙ Нояб.'!L58:M58,'[12]МЕТАЛЛОСТРОЙ Дек.'!L58:M58)</f>
        <v>0</v>
      </c>
      <c r="N72" s="276"/>
      <c r="O72" s="108">
        <f>SUM('[1]МЕТАЛЛОСТРОЙ Янв.'!N58:O58,'[2]МЕТАЛЛОСТРОЙ Февр.'!N58:O58,'[3]МЕТАЛЛОСТРОЙ Март'!N58:O58,'[4]МЕТАЛЛОСТРОЙ Апр.'!N58:O58,'[5]МЕТАЛЛОСТРОЙ Май'!N58:O58,'[6]МЕТАЛЛОСТРОЙ Июнь'!N58:O58,'[7]МЕТАЛЛОСТРОЙ Июль'!N58:O58,'[8]МЕТАЛЛОСТРОЙ Авг.'!N58:O58,'[9]МЕТАЛЛОСТРОЙ Сент.'!N58:O58,'[10]МЕТАЛЛОСТРОЙ Окт.'!N58:O58+'[11]МЕТАЛЛОСТРОЙ Нояб.'!N58:O58,'[11]МЕТАЛЛОСТРОЙ Нояб.'!N58:O58,'[12]МЕТАЛЛОСТРОЙ Дек.'!N58:O58)</f>
        <v>0</v>
      </c>
      <c r="P72" s="276"/>
      <c r="Q72" s="108">
        <f>SUM('[1]МЕТАЛЛОСТРОЙ Янв.'!P58:Q58,'[2]МЕТАЛЛОСТРОЙ Февр.'!P58:Q58,'[3]МЕТАЛЛОСТРОЙ Март'!P58:Q58,'[4]МЕТАЛЛОСТРОЙ Апр.'!P58:Q58,'[5]МЕТАЛЛОСТРОЙ Май'!P58:Q58,'[6]МЕТАЛЛОСТРОЙ Июнь'!P58:Q58,'[7]МЕТАЛЛОСТРОЙ Июль'!P58:Q58,'[8]МЕТАЛЛОСТРОЙ Авг.'!P58:Q58,'[9]МЕТАЛЛОСТРОЙ Сент.'!P58:Q58,'[10]МЕТАЛЛОСТРОЙ Окт.'!P58:Q58+'[11]МЕТАЛЛОСТРОЙ Нояб.'!P58:Q58,'[11]МЕТАЛЛОСТРОЙ Нояб.'!P58:Q58,'[12]МЕТАЛЛОСТРОЙ Дек.'!P58:Q58)</f>
        <v>0</v>
      </c>
      <c r="R72" s="276"/>
      <c r="S72" s="108">
        <f>SUM('[1]МЕТАЛЛОСТРОЙ Янв.'!R58:S58,'[2]МЕТАЛЛОСТРОЙ Февр.'!R58:S58,'[3]МЕТАЛЛОСТРОЙ Март'!R58:S58,'[4]МЕТАЛЛОСТРОЙ Апр.'!R58:S58,'[5]МЕТАЛЛОСТРОЙ Май'!R58:S58,'[6]МЕТАЛЛОСТРОЙ Июнь'!R58:S58,'[7]МЕТАЛЛОСТРОЙ Июль'!R58:S58,'[8]МЕТАЛЛОСТРОЙ Авг.'!R58:S58,'[9]МЕТАЛЛОСТРОЙ Сент.'!R58:S58,'[10]МЕТАЛЛОСТРОЙ Окт.'!R58:S58+'[11]МЕТАЛЛОСТРОЙ Нояб.'!R58:S58,'[11]МЕТАЛЛОСТРОЙ Нояб.'!R58:S58,'[12]МЕТАЛЛОСТРОЙ Дек.'!R58:S58)</f>
        <v>0</v>
      </c>
      <c r="T72" s="276"/>
      <c r="U72" s="108">
        <f>SUM('[1]МЕТАЛЛОСТРОЙ Янв.'!T58:U58,'[2]МЕТАЛЛОСТРОЙ Февр.'!T58:U58,'[3]МЕТАЛЛОСТРОЙ Март'!T58:U58,'[4]МЕТАЛЛОСТРОЙ Апр.'!T58:U58,'[5]МЕТАЛЛОСТРОЙ Май'!T58:U58,'[6]МЕТАЛЛОСТРОЙ Июнь'!T58:U58,'[7]МЕТАЛЛОСТРОЙ Июль'!T58:U58,'[8]МЕТАЛЛОСТРОЙ Авг.'!T58:U58,'[9]МЕТАЛЛОСТРОЙ Сент.'!T58:U58,'[10]МЕТАЛЛОСТРОЙ Окт.'!T58:U58+'[11]МЕТАЛЛОСТРОЙ Нояб.'!T58:U58,'[11]МЕТАЛЛОСТРОЙ Нояб.'!T58:U58,'[12]МЕТАЛЛОСТРОЙ Дек.'!T58:U58)</f>
        <v>0</v>
      </c>
      <c r="V72" s="276"/>
      <c r="W72" s="108">
        <f>SUM('[1]МЕТАЛЛОСТРОЙ Янв.'!V58:W58,'[2]МЕТАЛЛОСТРОЙ Февр.'!V58:W58,'[3]МЕТАЛЛОСТРОЙ Март'!V58:W58,'[4]МЕТАЛЛОСТРОЙ Апр.'!V58:W58,'[5]МЕТАЛЛОСТРОЙ Май'!V58:W58,'[6]МЕТАЛЛОСТРОЙ Июнь'!V58:W58,'[7]МЕТАЛЛОСТРОЙ Июль'!V58:W58,'[8]МЕТАЛЛОСТРОЙ Авг.'!V58:W58,'[9]МЕТАЛЛОСТРОЙ Сент.'!V58:W58,'[10]МЕТАЛЛОСТРОЙ Окт.'!V58:W58+'[11]МЕТАЛЛОСТРОЙ Нояб.'!V58:W58,'[11]МЕТАЛЛОСТРОЙ Нояб.'!V58:W58,'[12]МЕТАЛЛОСТРОЙ Дек.'!V58:W58)</f>
        <v>0</v>
      </c>
      <c r="X72" s="276"/>
      <c r="Y72" s="108">
        <f>SUM('[1]МЕТАЛЛОСТРОЙ Янв.'!X58:Y58,'[2]МЕТАЛЛОСТРОЙ Февр.'!X58:Y58,'[3]МЕТАЛЛОСТРОЙ Март'!X58:Y58,'[4]МЕТАЛЛОСТРОЙ Апр.'!X58:Y58,'[5]МЕТАЛЛОСТРОЙ Май'!X58:Y58,'[6]МЕТАЛЛОСТРОЙ Июнь'!X58:Y58,'[7]МЕТАЛЛОСТРОЙ Июль'!X58:Y58,'[8]МЕТАЛЛОСТРОЙ Авг.'!X58:Y58,'[9]МЕТАЛЛОСТРОЙ Сент.'!X58:Y58,'[10]МЕТАЛЛОСТРОЙ Окт.'!X58:Y58+'[11]МЕТАЛЛОСТРОЙ Нояб.'!X58:Y58,'[11]МЕТАЛЛОСТРОЙ Нояб.'!X58:Y58,'[12]МЕТАЛЛОСТРОЙ Дек.'!X58:Y58)</f>
        <v>0</v>
      </c>
      <c r="Z72" s="276"/>
      <c r="AA72" s="108">
        <f>SUM('[1]МЕТАЛЛОСТРОЙ Янв.'!Z58:AA58,'[2]МЕТАЛЛОСТРОЙ Февр.'!Z58:AA58,'[3]МЕТАЛЛОСТРОЙ Март'!Z58:AA58,'[4]МЕТАЛЛОСТРОЙ Апр.'!Z58:AA58,'[5]МЕТАЛЛОСТРОЙ Май'!Z58:AA58,'[6]МЕТАЛЛОСТРОЙ Июнь'!Z58:AA58,'[7]МЕТАЛЛОСТРОЙ Июль'!Z58:AA58,'[8]МЕТАЛЛОСТРОЙ Авг.'!Z58:AA58,'[9]МЕТАЛЛОСТРОЙ Сент.'!Z58:AA58,'[10]МЕТАЛЛОСТРОЙ Окт.'!Z58:AA58+'[11]МЕТАЛЛОСТРОЙ Нояб.'!Z58:AA58,'[11]МЕТАЛЛОСТРОЙ Нояб.'!Z58:AA58,'[12]МЕТАЛЛОСТРОЙ Дек.'!Z58:AA58)</f>
        <v>0</v>
      </c>
      <c r="AB72" s="276"/>
      <c r="AC72" s="108">
        <f>SUM('[1]МЕТАЛЛОСТРОЙ Янв.'!AB58:AC58,'[2]МЕТАЛЛОСТРОЙ Февр.'!AB58:AC58,'[3]МЕТАЛЛОСТРОЙ Март'!AB58:AC58,'[4]МЕТАЛЛОСТРОЙ Апр.'!AB58:AC58,'[5]МЕТАЛЛОСТРОЙ Май'!AB58:AC58,'[6]МЕТАЛЛОСТРОЙ Июнь'!AB58:AC58,'[7]МЕТАЛЛОСТРОЙ Июль'!AB58:AC58,'[8]МЕТАЛЛОСТРОЙ Авг.'!AB58:AC58,'[9]МЕТАЛЛОСТРОЙ Сент.'!AB58:AC58,'[10]МЕТАЛЛОСТРОЙ Окт.'!AB58:AC58+'[11]МЕТАЛЛОСТРОЙ Нояб.'!AB58:AC58,'[11]МЕТАЛЛОСТРОЙ Нояб.'!AB58:AC58,'[12]МЕТАЛЛОСТРОЙ Дек.'!AB58:AC58)</f>
        <v>0</v>
      </c>
      <c r="AD72" s="276"/>
      <c r="AE72" s="108">
        <f>SUM('[1]МЕТАЛЛОСТРОЙ Янв.'!AD58:AE58,'[2]МЕТАЛЛОСТРОЙ Февр.'!AD58:AE58,'[3]МЕТАЛЛОСТРОЙ Март'!AD58:AE58,'[4]МЕТАЛЛОСТРОЙ Апр.'!AD58:AE58,'[5]МЕТАЛЛОСТРОЙ Май'!AD58:AE58,'[6]МЕТАЛЛОСТРОЙ Июнь'!AD58:AE58,'[7]МЕТАЛЛОСТРОЙ Июль'!AD58:AE58,'[8]МЕТАЛЛОСТРОЙ Авг.'!AD58:AE58,'[9]МЕТАЛЛОСТРОЙ Сент.'!AD58:AE58,'[10]МЕТАЛЛОСТРОЙ Окт.'!AD58:AE58+'[11]МЕТАЛЛОСТРОЙ Нояб.'!AD58:AE58,'[11]МЕТАЛЛОСТРОЙ Нояб.'!AD58:AE58,'[12]МЕТАЛЛОСТРОЙ Дек.'!AD58:AE58)</f>
        <v>0</v>
      </c>
      <c r="AF72" s="276"/>
      <c r="AG72" s="108">
        <f>SUM('[1]МЕТАЛЛОСТРОЙ Янв.'!AF58:AG58,'[2]МЕТАЛЛОСТРОЙ Февр.'!AF58:AG58,'[3]МЕТАЛЛОСТРОЙ Март'!AF58:AG58,'[4]МЕТАЛЛОСТРОЙ Апр.'!AF58:AG58,'[5]МЕТАЛЛОСТРОЙ Май'!AF58:AG58,'[6]МЕТАЛЛОСТРОЙ Июнь'!AF58:AG58,'[7]МЕТАЛЛОСТРОЙ Июль'!AF58:AG58,'[8]МЕТАЛЛОСТРОЙ Авг.'!AF58:AG58,'[9]МЕТАЛЛОСТРОЙ Сент.'!AF58:AG58,'[10]МЕТАЛЛОСТРОЙ Окт.'!AF58:AG58+'[11]МЕТАЛЛОСТРОЙ Нояб.'!AF58:AG58,'[11]МЕТАЛЛОСТРОЙ Нояб.'!AF58:AG58,'[12]МЕТАЛЛОСТРОЙ Дек.'!AF58:AG58)</f>
        <v>0</v>
      </c>
      <c r="AH72" s="276"/>
      <c r="AI72" s="108">
        <f>SUM('[1]МЕТАЛЛОСТРОЙ Янв.'!AH58:AI58,'[2]МЕТАЛЛОСТРОЙ Февр.'!AH58:AI58,'[3]МЕТАЛЛОСТРОЙ Март'!AH58:AI58,'[4]МЕТАЛЛОСТРОЙ Апр.'!AH58:AI58,'[5]МЕТАЛЛОСТРОЙ Май'!AH58:AI58,'[6]МЕТАЛЛОСТРОЙ Июнь'!AH58:AI58,'[7]МЕТАЛЛОСТРОЙ Июль'!AH58:AI58,'[8]МЕТАЛЛОСТРОЙ Авг.'!AH58:AI58,'[9]МЕТАЛЛОСТРОЙ Сент.'!AH58:AI58,'[10]МЕТАЛЛОСТРОЙ Окт.'!AH58:AI58+'[11]МЕТАЛЛОСТРОЙ Нояб.'!AH58:AI58,'[11]МЕТАЛЛОСТРОЙ Нояб.'!AH58:AI58,'[12]МЕТАЛЛОСТРОЙ Дек.'!AH58:AI58)</f>
        <v>0</v>
      </c>
      <c r="AJ72" s="276"/>
      <c r="AK72" s="108">
        <f>SUM('[1]МЕТАЛЛОСТРОЙ Янв.'!AJ58:AK58,'[2]МЕТАЛЛОСТРОЙ Февр.'!AJ58:AK58,'[3]МЕТАЛЛОСТРОЙ Март'!AJ58:AK58,'[4]МЕТАЛЛОСТРОЙ Апр.'!AJ58:AK58,'[5]МЕТАЛЛОСТРОЙ Май'!AJ58:AK58,'[6]МЕТАЛЛОСТРОЙ Июнь'!AJ58:AK58,'[7]МЕТАЛЛОСТРОЙ Июль'!AJ58:AK58,'[8]МЕТАЛЛОСТРОЙ Авг.'!AJ58:AK58,'[9]МЕТАЛЛОСТРОЙ Сент.'!AJ58:AK58,'[10]МЕТАЛЛОСТРОЙ Окт.'!AJ58:AK58+'[11]МЕТАЛЛОСТРОЙ Нояб.'!AJ58:AK58,'[11]МЕТАЛЛОСТРОЙ Нояб.'!AJ58:AK58,'[12]МЕТАЛЛОСТРОЙ Дек.'!AJ58:AK58)</f>
        <v>0</v>
      </c>
      <c r="AL72" s="276"/>
      <c r="AM72" s="108">
        <f>SUM('[1]МЕТАЛЛОСТРОЙ Янв.'!AL58:AM58,'[2]МЕТАЛЛОСТРОЙ Февр.'!AL58:AM58,'[3]МЕТАЛЛОСТРОЙ Март'!AL58:AM58,'[4]МЕТАЛЛОСТРОЙ Апр.'!AL58:AM58,'[5]МЕТАЛЛОСТРОЙ Май'!AL58:AM58,'[6]МЕТАЛЛОСТРОЙ Июнь'!AL58:AM58,'[7]МЕТАЛЛОСТРОЙ Июль'!AL58:AM58,'[8]МЕТАЛЛОСТРОЙ Авг.'!AL58:AM58,'[9]МЕТАЛЛОСТРОЙ Сент.'!AL58:AM58,'[10]МЕТАЛЛОСТРОЙ Окт.'!AL58:AM58+'[11]МЕТАЛЛОСТРОЙ Нояб.'!AL58:AM58,'[11]МЕТАЛЛОСТРОЙ Нояб.'!AL58:AM58,'[12]МЕТАЛЛОСТРОЙ Дек.'!AL58:AM58)</f>
        <v>0</v>
      </c>
      <c r="AN72" s="276"/>
      <c r="AO72" s="108">
        <f>SUM('[1]МЕТАЛЛОСТРОЙ Янв.'!AN58:AO58,'[2]МЕТАЛЛОСТРОЙ Февр.'!AN58:AO58,'[3]МЕТАЛЛОСТРОЙ Март'!AN58:AO58,'[4]МЕТАЛЛОСТРОЙ Апр.'!AN58:AO58,'[5]МЕТАЛЛОСТРОЙ Май'!AN58:AO58,'[6]МЕТАЛЛОСТРОЙ Июнь'!AN58:AO58,'[7]МЕТАЛЛОСТРОЙ Июль'!AN58:AO58,'[8]МЕТАЛЛОСТРОЙ Авг.'!AN58:AO58,'[9]МЕТАЛЛОСТРОЙ Сент.'!AN58:AO58,'[10]МЕТАЛЛОСТРОЙ Окт.'!AN58:AO58+'[11]МЕТАЛЛОСТРОЙ Нояб.'!AN58:AO58,'[11]МЕТАЛЛОСТРОЙ Нояб.'!AN58:AO58,'[12]МЕТАЛЛОСТРОЙ Дек.'!AN58:AO58)</f>
        <v>0</v>
      </c>
      <c r="AP72" s="276"/>
      <c r="AQ72" s="108">
        <f>SUM('[1]МЕТАЛЛОСТРОЙ Янв.'!AP58:AQ58,'[2]МЕТАЛЛОСТРОЙ Февр.'!AP58:AQ58,'[3]МЕТАЛЛОСТРОЙ Март'!AP58:AQ58,'[4]МЕТАЛЛОСТРОЙ Апр.'!AP58:AQ58,'[5]МЕТАЛЛОСТРОЙ Май'!AP58:AQ58,'[6]МЕТАЛЛОСТРОЙ Июнь'!AP58:AQ58,'[7]МЕТАЛЛОСТРОЙ Июль'!AP58:AQ58,'[8]МЕТАЛЛОСТРОЙ Авг.'!AP58:AQ58,'[9]МЕТАЛЛОСТРОЙ Сент.'!AP58:AQ58,'[10]МЕТАЛЛОСТРОЙ Окт.'!AP58:AQ58+'[11]МЕТАЛЛОСТРОЙ Нояб.'!AP58:AQ58,'[11]МЕТАЛЛОСТРОЙ Нояб.'!AP58:AQ58,'[12]МЕТАЛЛОСТРОЙ Дек.'!AP58:AQ58)</f>
        <v>0</v>
      </c>
      <c r="AR72" s="276"/>
      <c r="AS72" s="108">
        <f>SUM('[1]МЕТАЛЛОСТРОЙ Янв.'!AR58:AS58,'[2]МЕТАЛЛОСТРОЙ Февр.'!AR58:AS58,'[3]МЕТАЛЛОСТРОЙ Март'!AR58:AS58,'[4]МЕТАЛЛОСТРОЙ Апр.'!AR58:AS58,'[5]МЕТАЛЛОСТРОЙ Май'!AR58:AS58,'[6]МЕТАЛЛОСТРОЙ Июнь'!AR58:AS58,'[7]МЕТАЛЛОСТРОЙ Июль'!AR58:AS58,'[8]МЕТАЛЛОСТРОЙ Авг.'!AR58:AS58,'[9]МЕТАЛЛОСТРОЙ Сент.'!AR58:AS58,'[10]МЕТАЛЛОСТРОЙ Окт.'!AR58:AS58+'[11]МЕТАЛЛОСТРОЙ Нояб.'!AR58:AS58,'[11]МЕТАЛЛОСТРОЙ Нояб.'!AR58:AS58,'[12]МЕТАЛЛОСТРОЙ Дек.'!AR58:AS58)</f>
        <v>0</v>
      </c>
      <c r="AT72" s="276"/>
      <c r="AU72" s="108">
        <f>SUM('[1]МЕТАЛЛОСТРОЙ Янв.'!AT58:AU58,'[2]МЕТАЛЛОСТРОЙ Февр.'!AT58:AU58,'[3]МЕТАЛЛОСТРОЙ Март'!AT58:AU58,'[4]МЕТАЛЛОСТРОЙ Апр.'!AT58:AU58,'[5]МЕТАЛЛОСТРОЙ Май'!AT58:AU58,'[6]МЕТАЛЛОСТРОЙ Июнь'!AT58:AU58,'[7]МЕТАЛЛОСТРОЙ Июль'!AT58:AU58,'[8]МЕТАЛЛОСТРОЙ Авг.'!AT58:AU58,'[9]МЕТАЛЛОСТРОЙ Сент.'!AT58:AU58,'[10]МЕТАЛЛОСТРОЙ Окт.'!AT58:AU58+'[11]МЕТАЛЛОСТРОЙ Нояб.'!AT58:AU58,'[11]МЕТАЛЛОСТРОЙ Нояб.'!AT58:AU58,'[12]МЕТАЛЛОСТРОЙ Дек.'!AT58:AU58)</f>
        <v>0</v>
      </c>
      <c r="AV72" s="276"/>
      <c r="AW72" s="108">
        <f>SUM('[1]МЕТАЛЛОСТРОЙ Янв.'!AV58:AW58,'[2]МЕТАЛЛОСТРОЙ Февр.'!AV58:AW58,'[3]МЕТАЛЛОСТРОЙ Март'!AV58:AW58,'[4]МЕТАЛЛОСТРОЙ Апр.'!AV58:AW58,'[5]МЕТАЛЛОСТРОЙ Май'!AV58:AW58,'[6]МЕТАЛЛОСТРОЙ Июнь'!AV58:AW58,'[7]МЕТАЛЛОСТРОЙ Июль'!AV58:AW58,'[8]МЕТАЛЛОСТРОЙ Авг.'!AV58:AW58,'[9]МЕТАЛЛОСТРОЙ Сент.'!AV58:AW58,'[10]МЕТАЛЛОСТРОЙ Окт.'!AV58:AW58+'[11]МЕТАЛЛОСТРОЙ Нояб.'!AV58:AW58,'[11]МЕТАЛЛОСТРОЙ Нояб.'!AV58:AW58,'[12]МЕТАЛЛОСТРОЙ Дек.'!AV58:AW58)</f>
        <v>0</v>
      </c>
      <c r="AX72" s="276"/>
      <c r="AY72" s="108">
        <f>SUM('[1]МЕТАЛЛОСТРОЙ Янв.'!AX58:AY58,'[2]МЕТАЛЛОСТРОЙ Февр.'!AX58:AY58,'[3]МЕТАЛЛОСТРОЙ Март'!AX58:AY58,'[4]МЕТАЛЛОСТРОЙ Апр.'!AX58:AY58,'[5]МЕТАЛЛОСТРОЙ Май'!AX58:AY58,'[6]МЕТАЛЛОСТРОЙ Июнь'!AX58:AY58,'[7]МЕТАЛЛОСТРОЙ Июль'!AX58:AY58,'[8]МЕТАЛЛОСТРОЙ Авг.'!AX58:AY58,'[9]МЕТАЛЛОСТРОЙ Сент.'!AX58:AY58,'[10]МЕТАЛЛОСТРОЙ Окт.'!AX58:AY58+'[11]МЕТАЛЛОСТРОЙ Нояб.'!AX58:AY58,'[11]МЕТАЛЛОСТРОЙ Нояб.'!AX58:AY58,'[12]МЕТАЛЛОСТРОЙ Дек.'!AX58:AY58)</f>
        <v>0</v>
      </c>
      <c r="AZ72" s="276"/>
      <c r="BA72" s="108">
        <f>SUM('[1]МЕТАЛЛОСТРОЙ Янв.'!AZ58:BA58,'[2]МЕТАЛЛОСТРОЙ Февр.'!AZ58:BA58,'[3]МЕТАЛЛОСТРОЙ Март'!AZ58:BA58,'[4]МЕТАЛЛОСТРОЙ Апр.'!AZ58:BA58,'[5]МЕТАЛЛОСТРОЙ Май'!AZ58:BA58,'[6]МЕТАЛЛОСТРОЙ Июнь'!AZ58:BA58,'[7]МЕТАЛЛОСТРОЙ Июль'!AZ58:BA58,'[8]МЕТАЛЛОСТРОЙ Авг.'!AZ58:BA58,'[9]МЕТАЛЛОСТРОЙ Сент.'!AZ58:BA58,'[10]МЕТАЛЛОСТРОЙ Окт.'!AZ58:BA58+'[11]МЕТАЛЛОСТРОЙ Нояб.'!AZ58:BA58,'[11]МЕТАЛЛОСТРОЙ Нояб.'!AZ58:BA58,'[12]МЕТАЛЛОСТРОЙ Дек.'!AZ58:BA58)</f>
        <v>0</v>
      </c>
      <c r="BB72" s="276"/>
      <c r="BC72" s="108">
        <f>SUM('[1]МЕТАЛЛОСТРОЙ Янв.'!BB58:BC58,'[2]МЕТАЛЛОСТРОЙ Февр.'!BB58:BC58,'[3]МЕТАЛЛОСТРОЙ Март'!BB58:BC58,'[4]МЕТАЛЛОСТРОЙ Апр.'!BB58:BC58,'[5]МЕТАЛЛОСТРОЙ Май'!BB58:BC58,'[6]МЕТАЛЛОСТРОЙ Июнь'!BB58:BC58,'[7]МЕТАЛЛОСТРОЙ Июль'!BB58:BC58,'[8]МЕТАЛЛОСТРОЙ Авг.'!BB58:BC58,'[9]МЕТАЛЛОСТРОЙ Сент.'!BB58:BC58,'[10]МЕТАЛЛОСТРОЙ Окт.'!BB58:BC58+'[11]МЕТАЛЛОСТРОЙ Нояб.'!BB58:BC58,'[11]МЕТАЛЛОСТРОЙ Нояб.'!BB58:BC58,'[12]МЕТАЛЛОСТРОЙ Дек.'!BB58:BC58)</f>
        <v>0</v>
      </c>
      <c r="BD72" s="276"/>
      <c r="BE72" s="108">
        <f>SUM('[1]МЕТАЛЛОСТРОЙ Янв.'!BD58:BE58,'[2]МЕТАЛЛОСТРОЙ Февр.'!BD58:BE58,'[3]МЕТАЛЛОСТРОЙ Март'!BD58:BE58,'[4]МЕТАЛЛОСТРОЙ Апр.'!BD58:BE58,'[5]МЕТАЛЛОСТРОЙ Май'!BD58:BE58,'[6]МЕТАЛЛОСТРОЙ Июнь'!BD58:BE58,'[7]МЕТАЛЛОСТРОЙ Июль'!BD58:BE58,'[8]МЕТАЛЛОСТРОЙ Авг.'!BD58:BE58,'[9]МЕТАЛЛОСТРОЙ Сент.'!BD58:BE58,'[10]МЕТАЛЛОСТРОЙ Окт.'!BD58:BE58+'[11]МЕТАЛЛОСТРОЙ Нояб.'!BD58:BE58,'[11]МЕТАЛЛОСТРОЙ Нояб.'!BD58:BE58,'[12]МЕТАЛЛОСТРОЙ Дек.'!BD58:BE58)</f>
        <v>0</v>
      </c>
      <c r="BF72" s="276"/>
      <c r="BG72" s="108">
        <f>SUM('[1]МЕТАЛЛОСТРОЙ Янв.'!BF58:BG58,'[2]МЕТАЛЛОСТРОЙ Февр.'!BF58:BG58,'[3]МЕТАЛЛОСТРОЙ Март'!BF58:BG58,'[4]МЕТАЛЛОСТРОЙ Апр.'!BF58:BG58,'[5]МЕТАЛЛОСТРОЙ Май'!BF58:BG58,'[6]МЕТАЛЛОСТРОЙ Июнь'!BF58:BG58,'[7]МЕТАЛЛОСТРОЙ Июль'!BF58:BG58,'[8]МЕТАЛЛОСТРОЙ Авг.'!BF58:BG58,'[9]МЕТАЛЛОСТРОЙ Сент.'!BF58:BG58,'[10]МЕТАЛЛОСТРОЙ Окт.'!BF58:BG58+'[11]МЕТАЛЛОСТРОЙ Нояб.'!BF58:BG58,'[11]МЕТАЛЛОСТРОЙ Нояб.'!BF58:BG58,'[12]МЕТАЛЛОСТРОЙ Дек.'!BF58:BG58)</f>
        <v>0</v>
      </c>
      <c r="BH72" s="276"/>
      <c r="BI72" s="108">
        <f>SUM('[1]МЕТАЛЛОСТРОЙ Янв.'!BH58:BI58,'[2]МЕТАЛЛОСТРОЙ Февр.'!BH58:BI58,'[3]МЕТАЛЛОСТРОЙ Март'!BH58:BI58,'[4]МЕТАЛЛОСТРОЙ Апр.'!BH58:BI58,'[5]МЕТАЛЛОСТРОЙ Май'!BH58:BI58,'[6]МЕТАЛЛОСТРОЙ Июнь'!BH58:BI58,'[7]МЕТАЛЛОСТРОЙ Июль'!BH58:BI58,'[8]МЕТАЛЛОСТРОЙ Авг.'!BH58:BI58,'[9]МЕТАЛЛОСТРОЙ Сент.'!BH58:BI58,'[10]МЕТАЛЛОСТРОЙ Окт.'!BH58:BI58+'[11]МЕТАЛЛОСТРОЙ Нояб.'!BH58:BI58,'[11]МЕТАЛЛОСТРОЙ Нояб.'!BH58:BI58,'[12]МЕТАЛЛОСТРОЙ Дек.'!BH58:BI58)</f>
        <v>0</v>
      </c>
      <c r="BJ72" s="276"/>
      <c r="BK72" s="108">
        <f>SUM('[1]МЕТАЛЛОСТРОЙ Янв.'!BJ58:BK58,'[2]МЕТАЛЛОСТРОЙ Февр.'!BJ58:BK58,'[3]МЕТАЛЛОСТРОЙ Март'!BJ58:BK58,'[4]МЕТАЛЛОСТРОЙ Апр.'!BJ58:BK58,'[5]МЕТАЛЛОСТРОЙ Май'!BJ58:BK58,'[6]МЕТАЛЛОСТРОЙ Июнь'!BJ58:BK58,'[7]МЕТАЛЛОСТРОЙ Июль'!BJ58:BK58,'[8]МЕТАЛЛОСТРОЙ Авг.'!BJ58:BK58,'[9]МЕТАЛЛОСТРОЙ Сент.'!BJ58:BK58,'[10]МЕТАЛЛОСТРОЙ Окт.'!BJ58:BK58+'[11]МЕТАЛЛОСТРОЙ Нояб.'!BJ58:BK58,'[11]МЕТАЛЛОСТРОЙ Нояб.'!BJ58:BK58,'[12]МЕТАЛЛОСТРОЙ Дек.'!BJ58:BK58)</f>
        <v>0</v>
      </c>
      <c r="BL72" s="276"/>
      <c r="BM72" s="108">
        <f>SUM('[1]МЕТАЛЛОСТРОЙ Янв.'!BL58:BM58,'[2]МЕТАЛЛОСТРОЙ Февр.'!BL58:BM58,'[3]МЕТАЛЛОСТРОЙ Март'!BL58:BM58,'[4]МЕТАЛЛОСТРОЙ Апр.'!BL58:BM58,'[5]МЕТАЛЛОСТРОЙ Май'!BL58:BM58,'[6]МЕТАЛЛОСТРОЙ Июнь'!BL58:BM58,'[7]МЕТАЛЛОСТРОЙ Июль'!BL58:BM58,'[8]МЕТАЛЛОСТРОЙ Авг.'!BL58:BM58,'[9]МЕТАЛЛОСТРОЙ Сент.'!BL58:BM58,'[10]МЕТАЛЛОСТРОЙ Окт.'!BL58:BM58+'[11]МЕТАЛЛОСТРОЙ Нояб.'!BL58:BM58,'[11]МЕТАЛЛОСТРОЙ Нояб.'!BL58:BM58,'[12]МЕТАЛЛОСТРОЙ Дек.'!BL58:BM58)</f>
        <v>0</v>
      </c>
      <c r="BN72" s="276"/>
      <c r="BO72" s="108">
        <f>SUM('[1]МЕТАЛЛОСТРОЙ Янв.'!BN58:BO58,'[2]МЕТАЛЛОСТРОЙ Февр.'!BN58:BO58,'[3]МЕТАЛЛОСТРОЙ Март'!BN58:BO58,'[4]МЕТАЛЛОСТРОЙ Апр.'!BN58:BO58,'[5]МЕТАЛЛОСТРОЙ Май'!BN58:BO58,'[6]МЕТАЛЛОСТРОЙ Июнь'!BN58:BO58,'[7]МЕТАЛЛОСТРОЙ Июль'!BN58:BO58,'[8]МЕТАЛЛОСТРОЙ Авг.'!BN58:BO58,'[9]МЕТАЛЛОСТРОЙ Сент.'!BN58:BO58,'[10]МЕТАЛЛОСТРОЙ Окт.'!BN58:BO58+'[11]МЕТАЛЛОСТРОЙ Нояб.'!BN58:BO58,'[11]МЕТАЛЛОСТРОЙ Нояб.'!BN58:BO58,'[12]МЕТАЛЛОСТРОЙ Дек.'!BN58:BO58)</f>
        <v>0</v>
      </c>
      <c r="BP72" s="276"/>
      <c r="BQ72" s="108">
        <f>SUM('[1]МЕТАЛЛОСТРОЙ Янв.'!BP58:BQ58,'[2]МЕТАЛЛОСТРОЙ Февр.'!BP58:BQ58,'[3]МЕТАЛЛОСТРОЙ Март'!BP58:BQ58,'[4]МЕТАЛЛОСТРОЙ Апр.'!BP58:BQ58,'[5]МЕТАЛЛОСТРОЙ Май'!BP58:BQ58,'[6]МЕТАЛЛОСТРОЙ Июнь'!BP58:BQ58,'[7]МЕТАЛЛОСТРОЙ Июль'!BP58:BQ58,'[8]МЕТАЛЛОСТРОЙ Авг.'!BP58:BQ58,'[9]МЕТАЛЛОСТРОЙ Сент.'!BP58:BQ58,'[10]МЕТАЛЛОСТРОЙ Окт.'!BP58:BQ58+'[11]МЕТАЛЛОСТРОЙ Нояб.'!BP58:BQ58,'[11]МЕТАЛЛОСТРОЙ Нояб.'!BP58:BQ58,'[12]МЕТАЛЛОСТРОЙ Дек.'!BP58:BQ58)</f>
        <v>0</v>
      </c>
      <c r="BR72" s="276"/>
      <c r="BS72" s="108">
        <f>SUM('[1]МЕТАЛЛОСТРОЙ Янв.'!BR58:BS58,'[2]МЕТАЛЛОСТРОЙ Февр.'!BR58:BS58,'[3]МЕТАЛЛОСТРОЙ Март'!BR58:BS58,'[4]МЕТАЛЛОСТРОЙ Апр.'!BR58:BS58,'[5]МЕТАЛЛОСТРОЙ Май'!BR58:BS58,'[6]МЕТАЛЛОСТРОЙ Июнь'!BR58:BS58,'[7]МЕТАЛЛОСТРОЙ Июль'!BR58:BS58,'[8]МЕТАЛЛОСТРОЙ Авг.'!BR58:BS58,'[9]МЕТАЛЛОСТРОЙ Сент.'!BR58:BS58,'[10]МЕТАЛЛОСТРОЙ Окт.'!BR58:BS58+'[11]МЕТАЛЛОСТРОЙ Нояб.'!BR58:BS58,'[11]МЕТАЛЛОСТРОЙ Нояб.'!BR58:BS58,'[12]МЕТАЛЛОСТРОЙ Дек.'!BR58:BS58)</f>
        <v>0</v>
      </c>
      <c r="BT72" s="276"/>
      <c r="BU72" s="108">
        <f>SUM('[1]МЕТАЛЛОСТРОЙ Янв.'!BT58:BU58,'[2]МЕТАЛЛОСТРОЙ Февр.'!BT58:BU58,'[3]МЕТАЛЛОСТРОЙ Март'!BT58:BU58,'[4]МЕТАЛЛОСТРОЙ Апр.'!BT58:BU58,'[5]МЕТАЛЛОСТРОЙ Май'!BT58:BU58,'[6]МЕТАЛЛОСТРОЙ Июнь'!BT58:BU58,'[7]МЕТАЛЛОСТРОЙ Июль'!BT58:BU58,'[8]МЕТАЛЛОСТРОЙ Авг.'!BT58:BU58,'[9]МЕТАЛЛОСТРОЙ Сент.'!BT58:BU58,'[10]МЕТАЛЛОСТРОЙ Окт.'!BT58:BU58+'[11]МЕТАЛЛОСТРОЙ Нояб.'!BT58:BU58,'[11]МЕТАЛЛОСТРОЙ Нояб.'!BT58:BU58,'[12]МЕТАЛЛОСТРОЙ Дек.'!BT58:BU58)</f>
        <v>0</v>
      </c>
      <c r="BV72" s="276"/>
      <c r="BW72" s="108">
        <f>SUM('[1]МЕТАЛЛОСТРОЙ Янв.'!BV58:BW58,'[2]МЕТАЛЛОСТРОЙ Февр.'!BV58:BW58,'[3]МЕТАЛЛОСТРОЙ Март'!BV58:BW58,'[4]МЕТАЛЛОСТРОЙ Апр.'!BV58:BW58,'[5]МЕТАЛЛОСТРОЙ Май'!BV58:BW58,'[6]МЕТАЛЛОСТРОЙ Июнь'!BV58:BW58,'[7]МЕТАЛЛОСТРОЙ Июль'!BV58:BW58,'[8]МЕТАЛЛОСТРОЙ Авг.'!BV58:BW58,'[9]МЕТАЛЛОСТРОЙ Сент.'!BV58:BW58,'[10]МЕТАЛЛОСТРОЙ Окт.'!BV58:BW58+'[11]МЕТАЛЛОСТРОЙ Нояб.'!BV58:BW58,'[11]МЕТАЛЛОСТРОЙ Нояб.'!BV58:BW58,'[12]МЕТАЛЛОСТРОЙ Дек.'!BV58:BW58)</f>
        <v>0</v>
      </c>
      <c r="BX72" s="276"/>
      <c r="BY72" s="108">
        <f>SUM('[1]МЕТАЛЛОСТРОЙ Янв.'!BX58:BY58,'[2]МЕТАЛЛОСТРОЙ Февр.'!BX58:BY58,'[3]МЕТАЛЛОСТРОЙ Март'!BX58:BY58,'[4]МЕТАЛЛОСТРОЙ Апр.'!BX58:BY58,'[5]МЕТАЛЛОСТРОЙ Май'!BX58:BY58,'[6]МЕТАЛЛОСТРОЙ Июнь'!BX58:BY58,'[7]МЕТАЛЛОСТРОЙ Июль'!BX58:BY58,'[8]МЕТАЛЛОСТРОЙ Авг.'!BX58:BY58,'[9]МЕТАЛЛОСТРОЙ Сент.'!BX58:BY58,'[10]МЕТАЛЛОСТРОЙ Окт.'!BX58:BY58+'[11]МЕТАЛЛОСТРОЙ Нояб.'!BX58:BY58,'[11]МЕТАЛЛОСТРОЙ Нояб.'!BX58:BY58,'[12]МЕТАЛЛОСТРОЙ Дек.'!BX58:BY58)</f>
        <v>0</v>
      </c>
      <c r="BZ72" s="276"/>
      <c r="CA72" s="108">
        <f>SUM('[1]МЕТАЛЛОСТРОЙ Янв.'!BZ58:CA58,'[2]МЕТАЛЛОСТРОЙ Февр.'!BZ58:CA58,'[3]МЕТАЛЛОСТРОЙ Март'!BZ58:CA58,'[4]МЕТАЛЛОСТРОЙ Апр.'!BZ58:CA58,'[5]МЕТАЛЛОСТРОЙ Май'!BZ58:CA58,'[6]МЕТАЛЛОСТРОЙ Июнь'!BZ58:CA58,'[7]МЕТАЛЛОСТРОЙ Июль'!BZ58:CA58,'[8]МЕТАЛЛОСТРОЙ Авг.'!BZ58:CA58,'[9]МЕТАЛЛОСТРОЙ Сент.'!BZ58:CA58,'[10]МЕТАЛЛОСТРОЙ Окт.'!BZ58:CA58+'[11]МЕТАЛЛОСТРОЙ Нояб.'!BZ58:CA58,'[11]МЕТАЛЛОСТРОЙ Нояб.'!BZ58:CA58,'[12]МЕТАЛЛОСТРОЙ Дек.'!BZ58:CA58)</f>
        <v>0</v>
      </c>
      <c r="CB72" s="276"/>
      <c r="CC72" s="108">
        <f>SUM('[1]МЕТАЛЛОСТРОЙ Янв.'!CB58:CC58,'[2]МЕТАЛЛОСТРОЙ Февр.'!CB58:CC58,'[3]МЕТАЛЛОСТРОЙ Март'!CB58:CC58,'[4]МЕТАЛЛОСТРОЙ Апр.'!CB58:CC58,'[5]МЕТАЛЛОСТРОЙ Май'!CB58:CC58,'[6]МЕТАЛЛОСТРОЙ Июнь'!CB58:CC58,'[7]МЕТАЛЛОСТРОЙ Июль'!CB58:CC58,'[8]МЕТАЛЛОСТРОЙ Авг.'!CB58:CC58,'[9]МЕТАЛЛОСТРОЙ Сент.'!CB58:CC58,'[10]МЕТАЛЛОСТРОЙ Окт.'!CB58:CC58+'[11]МЕТАЛЛОСТРОЙ Нояб.'!CB58:CC58,'[11]МЕТАЛЛОСТРОЙ Нояб.'!CB58:CC58,'[12]МЕТАЛЛОСТРОЙ Дек.'!CB58:CC58)</f>
        <v>0</v>
      </c>
      <c r="CD72" s="276"/>
      <c r="CE72" s="108">
        <f>SUM('[1]МЕТАЛЛОСТРОЙ Янв.'!CD58:CE58,'[2]МЕТАЛЛОСТРОЙ Февр.'!CD58:CE58,'[3]МЕТАЛЛОСТРОЙ Март'!CD58:CE58,'[4]МЕТАЛЛОСТРОЙ Апр.'!CD58:CE58,'[5]МЕТАЛЛОСТРОЙ Май'!CD58:CE58,'[6]МЕТАЛЛОСТРОЙ Июнь'!CD58:CE58,'[7]МЕТАЛЛОСТРОЙ Июль'!CD58:CE58,'[8]МЕТАЛЛОСТРОЙ Авг.'!CD58:CE58,'[9]МЕТАЛЛОСТРОЙ Сент.'!CD58:CE58,'[10]МЕТАЛЛОСТРОЙ Окт.'!CD58:CE58+'[11]МЕТАЛЛОСТРОЙ Нояб.'!CD58:CE58,'[11]МЕТАЛЛОСТРОЙ Нояб.'!CD58:CE58,'[12]МЕТАЛЛОСТРОЙ Дек.'!CD58:CE58)</f>
        <v>0</v>
      </c>
      <c r="CF72" s="276"/>
      <c r="CG72" s="108">
        <f>SUM('[1]МЕТАЛЛОСТРОЙ Янв.'!CF58:CG58,'[2]МЕТАЛЛОСТРОЙ Февр.'!CF58:CG58,'[3]МЕТАЛЛОСТРОЙ Март'!CF58:CG58,'[4]МЕТАЛЛОСТРОЙ Апр.'!CF58:CG58,'[5]МЕТАЛЛОСТРОЙ Май'!CF58:CG58,'[6]МЕТАЛЛОСТРОЙ Июнь'!CF58:CG58,'[7]МЕТАЛЛОСТРОЙ Июль'!CF58:CG58,'[8]МЕТАЛЛОСТРОЙ Авг.'!CF58:CG58,'[9]МЕТАЛЛОСТРОЙ Сент.'!CF58:CG58,'[10]МЕТАЛЛОСТРОЙ Окт.'!CF58:CG58+'[11]МЕТАЛЛОСТРОЙ Нояб.'!CF58:CG58,'[11]МЕТАЛЛОСТРОЙ Нояб.'!CF58:CG58,'[12]МЕТАЛЛОСТРОЙ Дек.'!CF58:CG58)</f>
        <v>0</v>
      </c>
      <c r="CH72" s="276"/>
      <c r="CI72" s="108">
        <f>SUM('[1]МЕТАЛЛОСТРОЙ Янв.'!CH58:CI58,'[2]МЕТАЛЛОСТРОЙ Февр.'!CH58:CI58,'[3]МЕТАЛЛОСТРОЙ Март'!CH58:CI58,'[4]МЕТАЛЛОСТРОЙ Апр.'!CH58:CI58,'[5]МЕТАЛЛОСТРОЙ Май'!CH58:CI58,'[6]МЕТАЛЛОСТРОЙ Июнь'!CH58:CI58,'[7]МЕТАЛЛОСТРОЙ Июль'!CH58:CI58,'[8]МЕТАЛЛОСТРОЙ Авг.'!CH58:CI58,'[9]МЕТАЛЛОСТРОЙ Сент.'!CH58:CI58,'[10]МЕТАЛЛОСТРОЙ Окт.'!CH58:CI58+'[11]МЕТАЛЛОСТРОЙ Нояб.'!CH58:CI58,'[11]МЕТАЛЛОСТРОЙ Нояб.'!CH58:CI58,'[12]МЕТАЛЛОСТРОЙ Дек.'!CH58:CI58)</f>
        <v>0</v>
      </c>
      <c r="CJ72" s="276"/>
      <c r="CK72" s="108">
        <f>SUM('[1]МЕТАЛЛОСТРОЙ Янв.'!CJ58:CK58,'[2]МЕТАЛЛОСТРОЙ Февр.'!CJ58:CK58,'[3]МЕТАЛЛОСТРОЙ Март'!CJ58:CK58,'[4]МЕТАЛЛОСТРОЙ Апр.'!CJ58:CK58,'[5]МЕТАЛЛОСТРОЙ Май'!CJ58:CK58,'[6]МЕТАЛЛОСТРОЙ Июнь'!CJ58:CK58,'[7]МЕТАЛЛОСТРОЙ Июль'!CJ58:CK58,'[8]МЕТАЛЛОСТРОЙ Авг.'!CJ58:CK58,'[9]МЕТАЛЛОСТРОЙ Сент.'!CJ58:CK58,'[10]МЕТАЛЛОСТРОЙ Окт.'!CJ58:CK58+'[11]МЕТАЛЛОСТРОЙ Нояб.'!CJ58:CK58,'[11]МЕТАЛЛОСТРОЙ Нояб.'!CJ58:CK58,'[12]МЕТАЛЛОСТРОЙ Дек.'!CJ58:CK58)</f>
        <v>0</v>
      </c>
      <c r="CL72" s="276"/>
      <c r="CM72" s="108">
        <f>SUM('[1]МЕТАЛЛОСТРОЙ Янв.'!CL58:CM58,'[2]МЕТАЛЛОСТРОЙ Февр.'!CL58:CM58,'[3]МЕТАЛЛОСТРОЙ Март'!CL58:CM58,'[4]МЕТАЛЛОСТРОЙ Апр.'!CL58:CM58,'[5]МЕТАЛЛОСТРОЙ Май'!CL58:CM58,'[6]МЕТАЛЛОСТРОЙ Июнь'!CL58:CM58,'[7]МЕТАЛЛОСТРОЙ Июль'!CL58:CM58,'[8]МЕТАЛЛОСТРОЙ Авг.'!CL58:CM58,'[9]МЕТАЛЛОСТРОЙ Сент.'!CL58:CM58,'[10]МЕТАЛЛОСТРОЙ Окт.'!CL58:CM58+'[11]МЕТАЛЛОСТРОЙ Нояб.'!CL58:CM58,'[11]МЕТАЛЛОСТРОЙ Нояб.'!CL58:CM58,'[12]МЕТАЛЛОСТРОЙ Дек.'!CL58:CM58)</f>
        <v>0</v>
      </c>
      <c r="CN72" s="276"/>
      <c r="CO72" s="108">
        <f>SUM('[1]МЕТАЛЛОСТРОЙ Янв.'!CN58:CO58,'[2]МЕТАЛЛОСТРОЙ Февр.'!CN58:CO58,'[3]МЕТАЛЛОСТРОЙ Март'!CN58:CO58,'[4]МЕТАЛЛОСТРОЙ Апр.'!CN58:CO58,'[5]МЕТАЛЛОСТРОЙ Май'!CN58:CO58,'[6]МЕТАЛЛОСТРОЙ Июнь'!CN58:CO58,'[7]МЕТАЛЛОСТРОЙ Июль'!CN58:CO58,'[8]МЕТАЛЛОСТРОЙ Авг.'!CN58:CO58,'[9]МЕТАЛЛОСТРОЙ Сент.'!CN58:CO58,'[10]МЕТАЛЛОСТРОЙ Окт.'!CN58:CO58+'[11]МЕТАЛЛОСТРОЙ Нояб.'!CN58:CO58,'[11]МЕТАЛЛОСТРОЙ Нояб.'!CN58:CO58,'[12]МЕТАЛЛОСТРОЙ Дек.'!CN58:CO58)</f>
        <v>0</v>
      </c>
      <c r="CP72" s="79"/>
      <c r="CQ72" s="79"/>
      <c r="CR72" s="79"/>
    </row>
    <row r="73" spans="1:96" ht="15.9" customHeight="1" x14ac:dyDescent="0.3">
      <c r="A73" s="380">
        <v>26</v>
      </c>
      <c r="B73" s="447" t="s">
        <v>20</v>
      </c>
      <c r="C73" s="9" t="s">
        <v>8</v>
      </c>
      <c r="D73" s="276"/>
      <c r="E73" s="108">
        <f>SUM('[1]МЕТАЛЛОСТРОЙ Янв.'!D59:E59,'[2]МЕТАЛЛОСТРОЙ Февр.'!D59:E59,'[3]МЕТАЛЛОСТРОЙ Март'!D59:E59,'[4]МЕТАЛЛОСТРОЙ Апр.'!D59:E59,'[5]МЕТАЛЛОСТРОЙ Май'!D59:E59,'[6]МЕТАЛЛОСТРОЙ Июнь'!D59:E59,'[7]МЕТАЛЛОСТРОЙ Июль'!D59:E59,'[8]МЕТАЛЛОСТРОЙ Авг.'!D59:E59,'[9]МЕТАЛЛОСТРОЙ Сент.'!D59:E59,'[10]МЕТАЛЛОСТРОЙ Окт.'!D59:E59+'[11]МЕТАЛЛОСТРОЙ Нояб.'!D59:E59,'[11]МЕТАЛЛОСТРОЙ Нояб.'!D59:E59,'[12]МЕТАЛЛОСТРОЙ Дек.'!D59:E59)</f>
        <v>0</v>
      </c>
      <c r="F73" s="276"/>
      <c r="G73" s="108">
        <f>SUM('[1]МЕТАЛЛОСТРОЙ Янв.'!F59:G59,'[2]МЕТАЛЛОСТРОЙ Февр.'!F59:G59,'[3]МЕТАЛЛОСТРОЙ Март'!F59:G59,'[4]МЕТАЛЛОСТРОЙ Апр.'!F59:G59,'[5]МЕТАЛЛОСТРОЙ Май'!F59:G59,'[6]МЕТАЛЛОСТРОЙ Июнь'!F59:G59,'[7]МЕТАЛЛОСТРОЙ Июль'!F59:G59,'[8]МЕТАЛЛОСТРОЙ Авг.'!F59:G59,'[9]МЕТАЛЛОСТРОЙ Сент.'!F59:G59,'[10]МЕТАЛЛОСТРОЙ Окт.'!F59:G59+'[11]МЕТАЛЛОСТРОЙ Нояб.'!F59:G59,'[11]МЕТАЛЛОСТРОЙ Нояб.'!F59:G59,'[12]МЕТАЛЛОСТРОЙ Дек.'!F59:G59)</f>
        <v>0</v>
      </c>
      <c r="H73" s="276"/>
      <c r="I73" s="108">
        <f>SUM('[1]МЕТАЛЛОСТРОЙ Янв.'!H59:I59,'[2]МЕТАЛЛОСТРОЙ Февр.'!H59:I59,'[3]МЕТАЛЛОСТРОЙ Март'!H59:I59,'[4]МЕТАЛЛОСТРОЙ Апр.'!H59:I59,'[5]МЕТАЛЛОСТРОЙ Май'!H59:I59,'[6]МЕТАЛЛОСТРОЙ Июнь'!H59:I59,'[7]МЕТАЛЛОСТРОЙ Июль'!H59:I59,'[8]МЕТАЛЛОСТРОЙ Авг.'!H59:I59,'[9]МЕТАЛЛОСТРОЙ Сент.'!H59:I59,'[10]МЕТАЛЛОСТРОЙ Окт.'!H59:I59+'[11]МЕТАЛЛОСТРОЙ Нояб.'!H59:I59,'[11]МЕТАЛЛОСТРОЙ Нояб.'!H59:I59,'[12]МЕТАЛЛОСТРОЙ Дек.'!H59:I59)</f>
        <v>0</v>
      </c>
      <c r="J73" s="276"/>
      <c r="K73" s="108">
        <f>SUM('[1]МЕТАЛЛОСТРОЙ Янв.'!J59:K59,'[2]МЕТАЛЛОСТРОЙ Февр.'!J59:K59,'[3]МЕТАЛЛОСТРОЙ Март'!J59:K59,'[4]МЕТАЛЛОСТРОЙ Апр.'!J59:K59,'[5]МЕТАЛЛОСТРОЙ Май'!J59:K59,'[6]МЕТАЛЛОСТРОЙ Июнь'!J59:K59,'[7]МЕТАЛЛОСТРОЙ Июль'!J59:K59,'[8]МЕТАЛЛОСТРОЙ Авг.'!J59:K59,'[9]МЕТАЛЛОСТРОЙ Сент.'!J59:K59,'[10]МЕТАЛЛОСТРОЙ Окт.'!J59:K59+'[11]МЕТАЛЛОСТРОЙ Нояб.'!J59:K59,'[11]МЕТАЛЛОСТРОЙ Нояб.'!J59:K59,'[12]МЕТАЛЛОСТРОЙ Дек.'!J59:K59)</f>
        <v>0</v>
      </c>
      <c r="L73" s="276"/>
      <c r="M73" s="108">
        <f>SUM('[1]МЕТАЛЛОСТРОЙ Янв.'!L59:M59,'[2]МЕТАЛЛОСТРОЙ Февр.'!L59:M59,'[3]МЕТАЛЛОСТРОЙ Март'!L59:M59,'[4]МЕТАЛЛОСТРОЙ Апр.'!L59:M59,'[5]МЕТАЛЛОСТРОЙ Май'!L59:M59,'[6]МЕТАЛЛОСТРОЙ Июнь'!L59:M59,'[7]МЕТАЛЛОСТРОЙ Июль'!L59:M59,'[8]МЕТАЛЛОСТРОЙ Авг.'!L59:M59,'[9]МЕТАЛЛОСТРОЙ Сент.'!L59:M59,'[10]МЕТАЛЛОСТРОЙ Окт.'!L59:M59+'[11]МЕТАЛЛОСТРОЙ Нояб.'!L59:M59,'[11]МЕТАЛЛОСТРОЙ Нояб.'!L59:M59,'[12]МЕТАЛЛОСТРОЙ Дек.'!L59:M59)</f>
        <v>0</v>
      </c>
      <c r="N73" s="276"/>
      <c r="O73" s="108">
        <f>SUM('[1]МЕТАЛЛОСТРОЙ Янв.'!N59:O59,'[2]МЕТАЛЛОСТРОЙ Февр.'!N59:O59,'[3]МЕТАЛЛОСТРОЙ Март'!N59:O59,'[4]МЕТАЛЛОСТРОЙ Апр.'!N59:O59,'[5]МЕТАЛЛОСТРОЙ Май'!N59:O59,'[6]МЕТАЛЛОСТРОЙ Июнь'!N59:O59,'[7]МЕТАЛЛОСТРОЙ Июль'!N59:O59,'[8]МЕТАЛЛОСТРОЙ Авг.'!N59:O59,'[9]МЕТАЛЛОСТРОЙ Сент.'!N59:O59,'[10]МЕТАЛЛОСТРОЙ Окт.'!N59:O59+'[11]МЕТАЛЛОСТРОЙ Нояб.'!N59:O59,'[11]МЕТАЛЛОСТРОЙ Нояб.'!N59:O59,'[12]МЕТАЛЛОСТРОЙ Дек.'!N59:O59)</f>
        <v>0</v>
      </c>
      <c r="P73" s="276"/>
      <c r="Q73" s="108">
        <f>SUM('[1]МЕТАЛЛОСТРОЙ Янв.'!P59:Q59,'[2]МЕТАЛЛОСТРОЙ Февр.'!P59:Q59,'[3]МЕТАЛЛОСТРОЙ Март'!P59:Q59,'[4]МЕТАЛЛОСТРОЙ Апр.'!P59:Q59,'[5]МЕТАЛЛОСТРОЙ Май'!P59:Q59,'[6]МЕТАЛЛОСТРОЙ Июнь'!P59:Q59,'[7]МЕТАЛЛОСТРОЙ Июль'!P59:Q59,'[8]МЕТАЛЛОСТРОЙ Авг.'!P59:Q59,'[9]МЕТАЛЛОСТРОЙ Сент.'!P59:Q59,'[10]МЕТАЛЛОСТРОЙ Окт.'!P59:Q59+'[11]МЕТАЛЛОСТРОЙ Нояб.'!P59:Q59,'[11]МЕТАЛЛОСТРОЙ Нояб.'!P59:Q59,'[12]МЕТАЛЛОСТРОЙ Дек.'!P59:Q59)</f>
        <v>0</v>
      </c>
      <c r="R73" s="276"/>
      <c r="S73" s="108">
        <f>SUM('[1]МЕТАЛЛОСТРОЙ Янв.'!R59:S59,'[2]МЕТАЛЛОСТРОЙ Февр.'!R59:S59,'[3]МЕТАЛЛОСТРОЙ Март'!R59:S59,'[4]МЕТАЛЛОСТРОЙ Апр.'!R59:S59,'[5]МЕТАЛЛОСТРОЙ Май'!R59:S59,'[6]МЕТАЛЛОСТРОЙ Июнь'!R59:S59,'[7]МЕТАЛЛОСТРОЙ Июль'!R59:S59,'[8]МЕТАЛЛОСТРОЙ Авг.'!R59:S59,'[9]МЕТАЛЛОСТРОЙ Сент.'!R59:S59,'[10]МЕТАЛЛОСТРОЙ Окт.'!R59:S59+'[11]МЕТАЛЛОСТРОЙ Нояб.'!R59:S59,'[11]МЕТАЛЛОСТРОЙ Нояб.'!R59:S59,'[12]МЕТАЛЛОСТРОЙ Дек.'!R59:S59)</f>
        <v>0</v>
      </c>
      <c r="T73" s="276"/>
      <c r="U73" s="108">
        <f>SUM('[1]МЕТАЛЛОСТРОЙ Янв.'!T59:U59,'[2]МЕТАЛЛОСТРОЙ Февр.'!T59:U59,'[3]МЕТАЛЛОСТРОЙ Март'!T59:U59,'[4]МЕТАЛЛОСТРОЙ Апр.'!T59:U59,'[5]МЕТАЛЛОСТРОЙ Май'!T59:U59,'[6]МЕТАЛЛОСТРОЙ Июнь'!T59:U59,'[7]МЕТАЛЛОСТРОЙ Июль'!T59:U59,'[8]МЕТАЛЛОСТРОЙ Авг.'!T59:U59,'[9]МЕТАЛЛОСТРОЙ Сент.'!T59:U59,'[10]МЕТАЛЛОСТРОЙ Окт.'!T59:U59+'[11]МЕТАЛЛОСТРОЙ Нояб.'!T59:U59,'[11]МЕТАЛЛОСТРОЙ Нояб.'!T59:U59,'[12]МЕТАЛЛОСТРОЙ Дек.'!T59:U59)</f>
        <v>0</v>
      </c>
      <c r="V73" s="276"/>
      <c r="W73" s="108">
        <f>SUM('[1]МЕТАЛЛОСТРОЙ Янв.'!V59:W59,'[2]МЕТАЛЛОСТРОЙ Февр.'!V59:W59,'[3]МЕТАЛЛОСТРОЙ Март'!V59:W59,'[4]МЕТАЛЛОСТРОЙ Апр.'!V59:W59,'[5]МЕТАЛЛОСТРОЙ Май'!V59:W59,'[6]МЕТАЛЛОСТРОЙ Июнь'!V59:W59,'[7]МЕТАЛЛОСТРОЙ Июль'!V59:W59,'[8]МЕТАЛЛОСТРОЙ Авг.'!V59:W59,'[9]МЕТАЛЛОСТРОЙ Сент.'!V59:W59,'[10]МЕТАЛЛОСТРОЙ Окт.'!V59:W59+'[11]МЕТАЛЛОСТРОЙ Нояб.'!V59:W59,'[11]МЕТАЛЛОСТРОЙ Нояб.'!V59:W59,'[12]МЕТАЛЛОСТРОЙ Дек.'!V59:W59)</f>
        <v>0</v>
      </c>
      <c r="X73" s="276"/>
      <c r="Y73" s="108">
        <f>SUM('[1]МЕТАЛЛОСТРОЙ Янв.'!X59:Y59,'[2]МЕТАЛЛОСТРОЙ Февр.'!X59:Y59,'[3]МЕТАЛЛОСТРОЙ Март'!X59:Y59,'[4]МЕТАЛЛОСТРОЙ Апр.'!X59:Y59,'[5]МЕТАЛЛОСТРОЙ Май'!X59:Y59,'[6]МЕТАЛЛОСТРОЙ Июнь'!X59:Y59,'[7]МЕТАЛЛОСТРОЙ Июль'!X59:Y59,'[8]МЕТАЛЛОСТРОЙ Авг.'!X59:Y59,'[9]МЕТАЛЛОСТРОЙ Сент.'!X59:Y59,'[10]МЕТАЛЛОСТРОЙ Окт.'!X59:Y59+'[11]МЕТАЛЛОСТРОЙ Нояб.'!X59:Y59,'[11]МЕТАЛЛОСТРОЙ Нояб.'!X59:Y59,'[12]МЕТАЛЛОСТРОЙ Дек.'!X59:Y59)</f>
        <v>0</v>
      </c>
      <c r="Z73" s="276"/>
      <c r="AA73" s="108">
        <f>SUM('[1]МЕТАЛЛОСТРОЙ Янв.'!Z59:AA59,'[2]МЕТАЛЛОСТРОЙ Февр.'!Z59:AA59,'[3]МЕТАЛЛОСТРОЙ Март'!Z59:AA59,'[4]МЕТАЛЛОСТРОЙ Апр.'!Z59:AA59,'[5]МЕТАЛЛОСТРОЙ Май'!Z59:AA59,'[6]МЕТАЛЛОСТРОЙ Июнь'!Z59:AA59,'[7]МЕТАЛЛОСТРОЙ Июль'!Z59:AA59,'[8]МЕТАЛЛОСТРОЙ Авг.'!Z59:AA59,'[9]МЕТАЛЛОСТРОЙ Сент.'!Z59:AA59,'[10]МЕТАЛЛОСТРОЙ Окт.'!Z59:AA59+'[11]МЕТАЛЛОСТРОЙ Нояб.'!Z59:AA59,'[11]МЕТАЛЛОСТРОЙ Нояб.'!Z59:AA59,'[12]МЕТАЛЛОСТРОЙ Дек.'!Z59:AA59)</f>
        <v>0</v>
      </c>
      <c r="AB73" s="276"/>
      <c r="AC73" s="108">
        <f>SUM('[1]МЕТАЛЛОСТРОЙ Янв.'!AB59:AC59,'[2]МЕТАЛЛОСТРОЙ Февр.'!AB59:AC59,'[3]МЕТАЛЛОСТРОЙ Март'!AB59:AC59,'[4]МЕТАЛЛОСТРОЙ Апр.'!AB59:AC59,'[5]МЕТАЛЛОСТРОЙ Май'!AB59:AC59,'[6]МЕТАЛЛОСТРОЙ Июнь'!AB59:AC59,'[7]МЕТАЛЛОСТРОЙ Июль'!AB59:AC59,'[8]МЕТАЛЛОСТРОЙ Авг.'!AB59:AC59,'[9]МЕТАЛЛОСТРОЙ Сент.'!AB59:AC59,'[10]МЕТАЛЛОСТРОЙ Окт.'!AB59:AC59+'[11]МЕТАЛЛОСТРОЙ Нояб.'!AB59:AC59,'[11]МЕТАЛЛОСТРОЙ Нояб.'!AB59:AC59,'[12]МЕТАЛЛОСТРОЙ Дек.'!AB59:AC59)</f>
        <v>0</v>
      </c>
      <c r="AD73" s="276"/>
      <c r="AE73" s="108">
        <f>SUM('[1]МЕТАЛЛОСТРОЙ Янв.'!AD59:AE59,'[2]МЕТАЛЛОСТРОЙ Февр.'!AD59:AE59,'[3]МЕТАЛЛОСТРОЙ Март'!AD59:AE59,'[4]МЕТАЛЛОСТРОЙ Апр.'!AD59:AE59,'[5]МЕТАЛЛОСТРОЙ Май'!AD59:AE59,'[6]МЕТАЛЛОСТРОЙ Июнь'!AD59:AE59,'[7]МЕТАЛЛОСТРОЙ Июль'!AD59:AE59,'[8]МЕТАЛЛОСТРОЙ Авг.'!AD59:AE59,'[9]МЕТАЛЛОСТРОЙ Сент.'!AD59:AE59,'[10]МЕТАЛЛОСТРОЙ Окт.'!AD59:AE59+'[11]МЕТАЛЛОСТРОЙ Нояб.'!AD59:AE59,'[11]МЕТАЛЛОСТРОЙ Нояб.'!AD59:AE59,'[12]МЕТАЛЛОСТРОЙ Дек.'!AD59:AE59)</f>
        <v>0</v>
      </c>
      <c r="AF73" s="276"/>
      <c r="AG73" s="108">
        <f>SUM('[1]МЕТАЛЛОСТРОЙ Янв.'!AF59:AG59,'[2]МЕТАЛЛОСТРОЙ Февр.'!AF59:AG59,'[3]МЕТАЛЛОСТРОЙ Март'!AF59:AG59,'[4]МЕТАЛЛОСТРОЙ Апр.'!AF59:AG59,'[5]МЕТАЛЛОСТРОЙ Май'!AF59:AG59,'[6]МЕТАЛЛОСТРОЙ Июнь'!AF59:AG59,'[7]МЕТАЛЛОСТРОЙ Июль'!AF59:AG59,'[8]МЕТАЛЛОСТРОЙ Авг.'!AF59:AG59,'[9]МЕТАЛЛОСТРОЙ Сент.'!AF59:AG59,'[10]МЕТАЛЛОСТРОЙ Окт.'!AF59:AG59+'[11]МЕТАЛЛОСТРОЙ Нояб.'!AF59:AG59,'[11]МЕТАЛЛОСТРОЙ Нояб.'!AF59:AG59,'[12]МЕТАЛЛОСТРОЙ Дек.'!AF59:AG59)</f>
        <v>0</v>
      </c>
      <c r="AH73" s="276"/>
      <c r="AI73" s="108">
        <f>SUM('[1]МЕТАЛЛОСТРОЙ Янв.'!AH59:AI59,'[2]МЕТАЛЛОСТРОЙ Февр.'!AH59:AI59,'[3]МЕТАЛЛОСТРОЙ Март'!AH59:AI59,'[4]МЕТАЛЛОСТРОЙ Апр.'!AH59:AI59,'[5]МЕТАЛЛОСТРОЙ Май'!AH59:AI59,'[6]МЕТАЛЛОСТРОЙ Июнь'!AH59:AI59,'[7]МЕТАЛЛОСТРОЙ Июль'!AH59:AI59,'[8]МЕТАЛЛОСТРОЙ Авг.'!AH59:AI59,'[9]МЕТАЛЛОСТРОЙ Сент.'!AH59:AI59,'[10]МЕТАЛЛОСТРОЙ Окт.'!AH59:AI59+'[11]МЕТАЛЛОСТРОЙ Нояб.'!AH59:AI59,'[11]МЕТАЛЛОСТРОЙ Нояб.'!AH59:AI59,'[12]МЕТАЛЛОСТРОЙ Дек.'!AH59:AI59)</f>
        <v>0</v>
      </c>
      <c r="AJ73" s="276"/>
      <c r="AK73" s="108">
        <f>SUM('[1]МЕТАЛЛОСТРОЙ Янв.'!AJ59:AK59,'[2]МЕТАЛЛОСТРОЙ Февр.'!AJ59:AK59,'[3]МЕТАЛЛОСТРОЙ Март'!AJ59:AK59,'[4]МЕТАЛЛОСТРОЙ Апр.'!AJ59:AK59,'[5]МЕТАЛЛОСТРОЙ Май'!AJ59:AK59,'[6]МЕТАЛЛОСТРОЙ Июнь'!AJ59:AK59,'[7]МЕТАЛЛОСТРОЙ Июль'!AJ59:AK59,'[8]МЕТАЛЛОСТРОЙ Авг.'!AJ59:AK59,'[9]МЕТАЛЛОСТРОЙ Сент.'!AJ59:AK59,'[10]МЕТАЛЛОСТРОЙ Окт.'!AJ59:AK59+'[11]МЕТАЛЛОСТРОЙ Нояб.'!AJ59:AK59,'[11]МЕТАЛЛОСТРОЙ Нояб.'!AJ59:AK59,'[12]МЕТАЛЛОСТРОЙ Дек.'!AJ59:AK59)</f>
        <v>0</v>
      </c>
      <c r="AL73" s="276"/>
      <c r="AM73" s="108">
        <f>SUM('[1]МЕТАЛЛОСТРОЙ Янв.'!AL59:AM59,'[2]МЕТАЛЛОСТРОЙ Февр.'!AL59:AM59,'[3]МЕТАЛЛОСТРОЙ Март'!AL59:AM59,'[4]МЕТАЛЛОСТРОЙ Апр.'!AL59:AM59,'[5]МЕТАЛЛОСТРОЙ Май'!AL59:AM59,'[6]МЕТАЛЛОСТРОЙ Июнь'!AL59:AM59,'[7]МЕТАЛЛОСТРОЙ Июль'!AL59:AM59,'[8]МЕТАЛЛОСТРОЙ Авг.'!AL59:AM59,'[9]МЕТАЛЛОСТРОЙ Сент.'!AL59:AM59,'[10]МЕТАЛЛОСТРОЙ Окт.'!AL59:AM59+'[11]МЕТАЛЛОСТРОЙ Нояб.'!AL59:AM59,'[11]МЕТАЛЛОСТРОЙ Нояб.'!AL59:AM59,'[12]МЕТАЛЛОСТРОЙ Дек.'!AL59:AM59)</f>
        <v>0</v>
      </c>
      <c r="AN73" s="276"/>
      <c r="AO73" s="108">
        <f>SUM('[1]МЕТАЛЛОСТРОЙ Янв.'!AN59:AO59,'[2]МЕТАЛЛОСТРОЙ Февр.'!AN59:AO59,'[3]МЕТАЛЛОСТРОЙ Март'!AN59:AO59,'[4]МЕТАЛЛОСТРОЙ Апр.'!AN59:AO59,'[5]МЕТАЛЛОСТРОЙ Май'!AN59:AO59,'[6]МЕТАЛЛОСТРОЙ Июнь'!AN59:AO59,'[7]МЕТАЛЛОСТРОЙ Июль'!AN59:AO59,'[8]МЕТАЛЛОСТРОЙ Авг.'!AN59:AO59,'[9]МЕТАЛЛОСТРОЙ Сент.'!AN59:AO59,'[10]МЕТАЛЛОСТРОЙ Окт.'!AN59:AO59+'[11]МЕТАЛЛОСТРОЙ Нояб.'!AN59:AO59,'[11]МЕТАЛЛОСТРОЙ Нояб.'!AN59:AO59,'[12]МЕТАЛЛОСТРОЙ Дек.'!AN59:AO59)</f>
        <v>0</v>
      </c>
      <c r="AP73" s="276"/>
      <c r="AQ73" s="108">
        <f>SUM('[1]МЕТАЛЛОСТРОЙ Янв.'!AP59:AQ59,'[2]МЕТАЛЛОСТРОЙ Февр.'!AP59:AQ59,'[3]МЕТАЛЛОСТРОЙ Март'!AP59:AQ59,'[4]МЕТАЛЛОСТРОЙ Апр.'!AP59:AQ59,'[5]МЕТАЛЛОСТРОЙ Май'!AP59:AQ59,'[6]МЕТАЛЛОСТРОЙ Июнь'!AP59:AQ59,'[7]МЕТАЛЛОСТРОЙ Июль'!AP59:AQ59,'[8]МЕТАЛЛОСТРОЙ Авг.'!AP59:AQ59,'[9]МЕТАЛЛОСТРОЙ Сент.'!AP59:AQ59,'[10]МЕТАЛЛОСТРОЙ Окт.'!AP59:AQ59+'[11]МЕТАЛЛОСТРОЙ Нояб.'!AP59:AQ59,'[11]МЕТАЛЛОСТРОЙ Нояб.'!AP59:AQ59,'[12]МЕТАЛЛОСТРОЙ Дек.'!AP59:AQ59)</f>
        <v>0</v>
      </c>
      <c r="AR73" s="276"/>
      <c r="AS73" s="108">
        <f>SUM('[1]МЕТАЛЛОСТРОЙ Янв.'!AR59:AS59,'[2]МЕТАЛЛОСТРОЙ Февр.'!AR59:AS59,'[3]МЕТАЛЛОСТРОЙ Март'!AR59:AS59,'[4]МЕТАЛЛОСТРОЙ Апр.'!AR59:AS59,'[5]МЕТАЛЛОСТРОЙ Май'!AR59:AS59,'[6]МЕТАЛЛОСТРОЙ Июнь'!AR59:AS59,'[7]МЕТАЛЛОСТРОЙ Июль'!AR59:AS59,'[8]МЕТАЛЛОСТРОЙ Авг.'!AR59:AS59,'[9]МЕТАЛЛОСТРОЙ Сент.'!AR59:AS59,'[10]МЕТАЛЛОСТРОЙ Окт.'!AR59:AS59+'[11]МЕТАЛЛОСТРОЙ Нояб.'!AR59:AS59,'[11]МЕТАЛЛОСТРОЙ Нояб.'!AR59:AS59,'[12]МЕТАЛЛОСТРОЙ Дек.'!AR59:AS59)</f>
        <v>0</v>
      </c>
      <c r="AT73" s="276"/>
      <c r="AU73" s="108">
        <f>SUM('[1]МЕТАЛЛОСТРОЙ Янв.'!AT59:AU59,'[2]МЕТАЛЛОСТРОЙ Февр.'!AT59:AU59,'[3]МЕТАЛЛОСТРОЙ Март'!AT59:AU59,'[4]МЕТАЛЛОСТРОЙ Апр.'!AT59:AU59,'[5]МЕТАЛЛОСТРОЙ Май'!AT59:AU59,'[6]МЕТАЛЛОСТРОЙ Июнь'!AT59:AU59,'[7]МЕТАЛЛОСТРОЙ Июль'!AT59:AU59,'[8]МЕТАЛЛОСТРОЙ Авг.'!AT59:AU59,'[9]МЕТАЛЛОСТРОЙ Сент.'!AT59:AU59,'[10]МЕТАЛЛОСТРОЙ Окт.'!AT59:AU59+'[11]МЕТАЛЛОСТРОЙ Нояб.'!AT59:AU59,'[11]МЕТАЛЛОСТРОЙ Нояб.'!AT59:AU59,'[12]МЕТАЛЛОСТРОЙ Дек.'!AT59:AU59)</f>
        <v>0</v>
      </c>
      <c r="AV73" s="276"/>
      <c r="AW73" s="108">
        <f>SUM('[1]МЕТАЛЛОСТРОЙ Янв.'!AV59:AW59,'[2]МЕТАЛЛОСТРОЙ Февр.'!AV59:AW59,'[3]МЕТАЛЛОСТРОЙ Март'!AV59:AW59,'[4]МЕТАЛЛОСТРОЙ Апр.'!AV59:AW59,'[5]МЕТАЛЛОСТРОЙ Май'!AV59:AW59,'[6]МЕТАЛЛОСТРОЙ Июнь'!AV59:AW59,'[7]МЕТАЛЛОСТРОЙ Июль'!AV59:AW59,'[8]МЕТАЛЛОСТРОЙ Авг.'!AV59:AW59,'[9]МЕТАЛЛОСТРОЙ Сент.'!AV59:AW59,'[10]МЕТАЛЛОСТРОЙ Окт.'!AV59:AW59+'[11]МЕТАЛЛОСТРОЙ Нояб.'!AV59:AW59,'[11]МЕТАЛЛОСТРОЙ Нояб.'!AV59:AW59,'[12]МЕТАЛЛОСТРОЙ Дек.'!AV59:AW59)</f>
        <v>0</v>
      </c>
      <c r="AX73" s="276"/>
      <c r="AY73" s="108">
        <f>SUM('[1]МЕТАЛЛОСТРОЙ Янв.'!AX59:AY59,'[2]МЕТАЛЛОСТРОЙ Февр.'!AX59:AY59,'[3]МЕТАЛЛОСТРОЙ Март'!AX59:AY59,'[4]МЕТАЛЛОСТРОЙ Апр.'!AX59:AY59,'[5]МЕТАЛЛОСТРОЙ Май'!AX59:AY59,'[6]МЕТАЛЛОСТРОЙ Июнь'!AX59:AY59,'[7]МЕТАЛЛОСТРОЙ Июль'!AX59:AY59,'[8]МЕТАЛЛОСТРОЙ Авг.'!AX59:AY59,'[9]МЕТАЛЛОСТРОЙ Сент.'!AX59:AY59,'[10]МЕТАЛЛОСТРОЙ Окт.'!AX59:AY59+'[11]МЕТАЛЛОСТРОЙ Нояб.'!AX59:AY59,'[11]МЕТАЛЛОСТРОЙ Нояб.'!AX59:AY59,'[12]МЕТАЛЛОСТРОЙ Дек.'!AX59:AY59)</f>
        <v>0</v>
      </c>
      <c r="AZ73" s="276"/>
      <c r="BA73" s="108">
        <f>SUM('[1]МЕТАЛЛОСТРОЙ Янв.'!AZ59:BA59,'[2]МЕТАЛЛОСТРОЙ Февр.'!AZ59:BA59,'[3]МЕТАЛЛОСТРОЙ Март'!AZ59:BA59,'[4]МЕТАЛЛОСТРОЙ Апр.'!AZ59:BA59,'[5]МЕТАЛЛОСТРОЙ Май'!AZ59:BA59,'[6]МЕТАЛЛОСТРОЙ Июнь'!AZ59:BA59,'[7]МЕТАЛЛОСТРОЙ Июль'!AZ59:BA59,'[8]МЕТАЛЛОСТРОЙ Авг.'!AZ59:BA59,'[9]МЕТАЛЛОСТРОЙ Сент.'!AZ59:BA59,'[10]МЕТАЛЛОСТРОЙ Окт.'!AZ59:BA59+'[11]МЕТАЛЛОСТРОЙ Нояб.'!AZ59:BA59,'[11]МЕТАЛЛОСТРОЙ Нояб.'!AZ59:BA59,'[12]МЕТАЛЛОСТРОЙ Дек.'!AZ59:BA59)</f>
        <v>0</v>
      </c>
      <c r="BB73" s="276"/>
      <c r="BC73" s="108">
        <f>SUM('[1]МЕТАЛЛОСТРОЙ Янв.'!BB59:BC59,'[2]МЕТАЛЛОСТРОЙ Февр.'!BB59:BC59,'[3]МЕТАЛЛОСТРОЙ Март'!BB59:BC59,'[4]МЕТАЛЛОСТРОЙ Апр.'!BB59:BC59,'[5]МЕТАЛЛОСТРОЙ Май'!BB59:BC59,'[6]МЕТАЛЛОСТРОЙ Июнь'!BB59:BC59,'[7]МЕТАЛЛОСТРОЙ Июль'!BB59:BC59,'[8]МЕТАЛЛОСТРОЙ Авг.'!BB59:BC59,'[9]МЕТАЛЛОСТРОЙ Сент.'!BB59:BC59,'[10]МЕТАЛЛОСТРОЙ Окт.'!BB59:BC59+'[11]МЕТАЛЛОСТРОЙ Нояб.'!BB59:BC59,'[11]МЕТАЛЛОСТРОЙ Нояб.'!BB59:BC59,'[12]МЕТАЛЛОСТРОЙ Дек.'!BB59:BC59)</f>
        <v>0</v>
      </c>
      <c r="BD73" s="276"/>
      <c r="BE73" s="108">
        <f>SUM('[1]МЕТАЛЛОСТРОЙ Янв.'!BD59:BE59,'[2]МЕТАЛЛОСТРОЙ Февр.'!BD59:BE59,'[3]МЕТАЛЛОСТРОЙ Март'!BD59:BE59,'[4]МЕТАЛЛОСТРОЙ Апр.'!BD59:BE59,'[5]МЕТАЛЛОСТРОЙ Май'!BD59:BE59,'[6]МЕТАЛЛОСТРОЙ Июнь'!BD59:BE59,'[7]МЕТАЛЛОСТРОЙ Июль'!BD59:BE59,'[8]МЕТАЛЛОСТРОЙ Авг.'!BD59:BE59,'[9]МЕТАЛЛОСТРОЙ Сент.'!BD59:BE59,'[10]МЕТАЛЛОСТРОЙ Окт.'!BD59:BE59+'[11]МЕТАЛЛОСТРОЙ Нояб.'!BD59:BE59,'[11]МЕТАЛЛОСТРОЙ Нояб.'!BD59:BE59,'[12]МЕТАЛЛОСТРОЙ Дек.'!BD59:BE59)</f>
        <v>0</v>
      </c>
      <c r="BF73" s="276"/>
      <c r="BG73" s="108">
        <f>SUM('[1]МЕТАЛЛОСТРОЙ Янв.'!BF59:BG59,'[2]МЕТАЛЛОСТРОЙ Февр.'!BF59:BG59,'[3]МЕТАЛЛОСТРОЙ Март'!BF59:BG59,'[4]МЕТАЛЛОСТРОЙ Апр.'!BF59:BG59,'[5]МЕТАЛЛОСТРОЙ Май'!BF59:BG59,'[6]МЕТАЛЛОСТРОЙ Июнь'!BF59:BG59,'[7]МЕТАЛЛОСТРОЙ Июль'!BF59:BG59,'[8]МЕТАЛЛОСТРОЙ Авг.'!BF59:BG59,'[9]МЕТАЛЛОСТРОЙ Сент.'!BF59:BG59,'[10]МЕТАЛЛОСТРОЙ Окт.'!BF59:BG59+'[11]МЕТАЛЛОСТРОЙ Нояб.'!BF59:BG59,'[11]МЕТАЛЛОСТРОЙ Нояб.'!BF59:BG59,'[12]МЕТАЛЛОСТРОЙ Дек.'!BF59:BG59)</f>
        <v>0</v>
      </c>
      <c r="BH73" s="276"/>
      <c r="BI73" s="108">
        <f>SUM('[1]МЕТАЛЛОСТРОЙ Янв.'!BH59:BI59,'[2]МЕТАЛЛОСТРОЙ Февр.'!BH59:BI59,'[3]МЕТАЛЛОСТРОЙ Март'!BH59:BI59,'[4]МЕТАЛЛОСТРОЙ Апр.'!BH59:BI59,'[5]МЕТАЛЛОСТРОЙ Май'!BH59:BI59,'[6]МЕТАЛЛОСТРОЙ Июнь'!BH59:BI59,'[7]МЕТАЛЛОСТРОЙ Июль'!BH59:BI59,'[8]МЕТАЛЛОСТРОЙ Авг.'!BH59:BI59,'[9]МЕТАЛЛОСТРОЙ Сент.'!BH59:BI59,'[10]МЕТАЛЛОСТРОЙ Окт.'!BH59:BI59+'[11]МЕТАЛЛОСТРОЙ Нояб.'!BH59:BI59,'[11]МЕТАЛЛОСТРОЙ Нояб.'!BH59:BI59,'[12]МЕТАЛЛОСТРОЙ Дек.'!BH59:BI59)</f>
        <v>0</v>
      </c>
      <c r="BJ73" s="276"/>
      <c r="BK73" s="108">
        <f>SUM('[1]МЕТАЛЛОСТРОЙ Янв.'!BJ59:BK59,'[2]МЕТАЛЛОСТРОЙ Февр.'!BJ59:BK59,'[3]МЕТАЛЛОСТРОЙ Март'!BJ59:BK59,'[4]МЕТАЛЛОСТРОЙ Апр.'!BJ59:BK59,'[5]МЕТАЛЛОСТРОЙ Май'!BJ59:BK59,'[6]МЕТАЛЛОСТРОЙ Июнь'!BJ59:BK59,'[7]МЕТАЛЛОСТРОЙ Июль'!BJ59:BK59,'[8]МЕТАЛЛОСТРОЙ Авг.'!BJ59:BK59,'[9]МЕТАЛЛОСТРОЙ Сент.'!BJ59:BK59,'[10]МЕТАЛЛОСТРОЙ Окт.'!BJ59:BK59+'[11]МЕТАЛЛОСТРОЙ Нояб.'!BJ59:BK59,'[11]МЕТАЛЛОСТРОЙ Нояб.'!BJ59:BK59,'[12]МЕТАЛЛОСТРОЙ Дек.'!BJ59:BK59)</f>
        <v>0</v>
      </c>
      <c r="BL73" s="276"/>
      <c r="BM73" s="108">
        <f>SUM('[1]МЕТАЛЛОСТРОЙ Янв.'!BL59:BM59,'[2]МЕТАЛЛОСТРОЙ Февр.'!BL59:BM59,'[3]МЕТАЛЛОСТРОЙ Март'!BL59:BM59,'[4]МЕТАЛЛОСТРОЙ Апр.'!BL59:BM59,'[5]МЕТАЛЛОСТРОЙ Май'!BL59:BM59,'[6]МЕТАЛЛОСТРОЙ Июнь'!BL59:BM59,'[7]МЕТАЛЛОСТРОЙ Июль'!BL59:BM59,'[8]МЕТАЛЛОСТРОЙ Авг.'!BL59:BM59,'[9]МЕТАЛЛОСТРОЙ Сент.'!BL59:BM59,'[10]МЕТАЛЛОСТРОЙ Окт.'!BL59:BM59+'[11]МЕТАЛЛОСТРОЙ Нояб.'!BL59:BM59,'[11]МЕТАЛЛОСТРОЙ Нояб.'!BL59:BM59,'[12]МЕТАЛЛОСТРОЙ Дек.'!BL59:BM59)</f>
        <v>0</v>
      </c>
      <c r="BN73" s="276"/>
      <c r="BO73" s="108">
        <f>SUM('[1]МЕТАЛЛОСТРОЙ Янв.'!BN59:BO59,'[2]МЕТАЛЛОСТРОЙ Февр.'!BN59:BO59,'[3]МЕТАЛЛОСТРОЙ Март'!BN59:BO59,'[4]МЕТАЛЛОСТРОЙ Апр.'!BN59:BO59,'[5]МЕТАЛЛОСТРОЙ Май'!BN59:BO59,'[6]МЕТАЛЛОСТРОЙ Июнь'!BN59:BO59,'[7]МЕТАЛЛОСТРОЙ Июль'!BN59:BO59,'[8]МЕТАЛЛОСТРОЙ Авг.'!BN59:BO59,'[9]МЕТАЛЛОСТРОЙ Сент.'!BN59:BO59,'[10]МЕТАЛЛОСТРОЙ Окт.'!BN59:BO59+'[11]МЕТАЛЛОСТРОЙ Нояб.'!BN59:BO59,'[11]МЕТАЛЛОСТРОЙ Нояб.'!BN59:BO59,'[12]МЕТАЛЛОСТРОЙ Дек.'!BN59:BO59)</f>
        <v>0</v>
      </c>
      <c r="BP73" s="276"/>
      <c r="BQ73" s="108">
        <f>SUM('[1]МЕТАЛЛОСТРОЙ Янв.'!BP59:BQ59,'[2]МЕТАЛЛОСТРОЙ Февр.'!BP59:BQ59,'[3]МЕТАЛЛОСТРОЙ Март'!BP59:BQ59,'[4]МЕТАЛЛОСТРОЙ Апр.'!BP59:BQ59,'[5]МЕТАЛЛОСТРОЙ Май'!BP59:BQ59,'[6]МЕТАЛЛОСТРОЙ Июнь'!BP59:BQ59,'[7]МЕТАЛЛОСТРОЙ Июль'!BP59:BQ59,'[8]МЕТАЛЛОСТРОЙ Авг.'!BP59:BQ59,'[9]МЕТАЛЛОСТРОЙ Сент.'!BP59:BQ59,'[10]МЕТАЛЛОСТРОЙ Окт.'!BP59:BQ59+'[11]МЕТАЛЛОСТРОЙ Нояб.'!BP59:BQ59,'[11]МЕТАЛЛОСТРОЙ Нояб.'!BP59:BQ59,'[12]МЕТАЛЛОСТРОЙ Дек.'!BP59:BQ59)</f>
        <v>0</v>
      </c>
      <c r="BR73" s="276"/>
      <c r="BS73" s="108">
        <f>SUM('[1]МЕТАЛЛОСТРОЙ Янв.'!BR59:BS59,'[2]МЕТАЛЛОСТРОЙ Февр.'!BR59:BS59,'[3]МЕТАЛЛОСТРОЙ Март'!BR59:BS59,'[4]МЕТАЛЛОСТРОЙ Апр.'!BR59:BS59,'[5]МЕТАЛЛОСТРОЙ Май'!BR59:BS59,'[6]МЕТАЛЛОСТРОЙ Июнь'!BR59:BS59,'[7]МЕТАЛЛОСТРОЙ Июль'!BR59:BS59,'[8]МЕТАЛЛОСТРОЙ Авг.'!BR59:BS59,'[9]МЕТАЛЛОСТРОЙ Сент.'!BR59:BS59,'[10]МЕТАЛЛОСТРОЙ Окт.'!BR59:BS59+'[11]МЕТАЛЛОСТРОЙ Нояб.'!BR59:BS59,'[11]МЕТАЛЛОСТРОЙ Нояб.'!BR59:BS59,'[12]МЕТАЛЛОСТРОЙ Дек.'!BR59:BS59)</f>
        <v>0</v>
      </c>
      <c r="BT73" s="276"/>
      <c r="BU73" s="108">
        <f>SUM('[1]МЕТАЛЛОСТРОЙ Янв.'!BT59:BU59,'[2]МЕТАЛЛОСТРОЙ Февр.'!BT59:BU59,'[3]МЕТАЛЛОСТРОЙ Март'!BT59:BU59,'[4]МЕТАЛЛОСТРОЙ Апр.'!BT59:BU59,'[5]МЕТАЛЛОСТРОЙ Май'!BT59:BU59,'[6]МЕТАЛЛОСТРОЙ Июнь'!BT59:BU59,'[7]МЕТАЛЛОСТРОЙ Июль'!BT59:BU59,'[8]МЕТАЛЛОСТРОЙ Авг.'!BT59:BU59,'[9]МЕТАЛЛОСТРОЙ Сент.'!BT59:BU59,'[10]МЕТАЛЛОСТРОЙ Окт.'!BT59:BU59+'[11]МЕТАЛЛОСТРОЙ Нояб.'!BT59:BU59,'[11]МЕТАЛЛОСТРОЙ Нояб.'!BT59:BU59,'[12]МЕТАЛЛОСТРОЙ Дек.'!BT59:BU59)</f>
        <v>0</v>
      </c>
      <c r="BV73" s="276"/>
      <c r="BW73" s="108">
        <f>SUM('[1]МЕТАЛЛОСТРОЙ Янв.'!BV59:BW59,'[2]МЕТАЛЛОСТРОЙ Февр.'!BV59:BW59,'[3]МЕТАЛЛОСТРОЙ Март'!BV59:BW59,'[4]МЕТАЛЛОСТРОЙ Апр.'!BV59:BW59,'[5]МЕТАЛЛОСТРОЙ Май'!BV59:BW59,'[6]МЕТАЛЛОСТРОЙ Июнь'!BV59:BW59,'[7]МЕТАЛЛОСТРОЙ Июль'!BV59:BW59,'[8]МЕТАЛЛОСТРОЙ Авг.'!BV59:BW59,'[9]МЕТАЛЛОСТРОЙ Сент.'!BV59:BW59,'[10]МЕТАЛЛОСТРОЙ Окт.'!BV59:BW59+'[11]МЕТАЛЛОСТРОЙ Нояб.'!BV59:BW59,'[11]МЕТАЛЛОСТРОЙ Нояб.'!BV59:BW59,'[12]МЕТАЛЛОСТРОЙ Дек.'!BV59:BW59)</f>
        <v>0</v>
      </c>
      <c r="BX73" s="276"/>
      <c r="BY73" s="108">
        <f>SUM('[1]МЕТАЛЛОСТРОЙ Янв.'!BX59:BY59,'[2]МЕТАЛЛОСТРОЙ Февр.'!BX59:BY59,'[3]МЕТАЛЛОСТРОЙ Март'!BX59:BY59,'[4]МЕТАЛЛОСТРОЙ Апр.'!BX59:BY59,'[5]МЕТАЛЛОСТРОЙ Май'!BX59:BY59,'[6]МЕТАЛЛОСТРОЙ Июнь'!BX59:BY59,'[7]МЕТАЛЛОСТРОЙ Июль'!BX59:BY59,'[8]МЕТАЛЛОСТРОЙ Авг.'!BX59:BY59,'[9]МЕТАЛЛОСТРОЙ Сент.'!BX59:BY59,'[10]МЕТАЛЛОСТРОЙ Окт.'!BX59:BY59+'[11]МЕТАЛЛОСТРОЙ Нояб.'!BX59:BY59,'[11]МЕТАЛЛОСТРОЙ Нояб.'!BX59:BY59,'[12]МЕТАЛЛОСТРОЙ Дек.'!BX59:BY59)</f>
        <v>0</v>
      </c>
      <c r="BZ73" s="276"/>
      <c r="CA73" s="108">
        <f>SUM('[1]МЕТАЛЛОСТРОЙ Янв.'!BZ59:CA59,'[2]МЕТАЛЛОСТРОЙ Февр.'!BZ59:CA59,'[3]МЕТАЛЛОСТРОЙ Март'!BZ59:CA59,'[4]МЕТАЛЛОСТРОЙ Апр.'!BZ59:CA59,'[5]МЕТАЛЛОСТРОЙ Май'!BZ59:CA59,'[6]МЕТАЛЛОСТРОЙ Июнь'!BZ59:CA59,'[7]МЕТАЛЛОСТРОЙ Июль'!BZ59:CA59,'[8]МЕТАЛЛОСТРОЙ Авг.'!BZ59:CA59,'[9]МЕТАЛЛОСТРОЙ Сент.'!BZ59:CA59,'[10]МЕТАЛЛОСТРОЙ Окт.'!BZ59:CA59+'[11]МЕТАЛЛОСТРОЙ Нояб.'!BZ59:CA59,'[11]МЕТАЛЛОСТРОЙ Нояб.'!BZ59:CA59,'[12]МЕТАЛЛОСТРОЙ Дек.'!BZ59:CA59)</f>
        <v>0</v>
      </c>
      <c r="CB73" s="276"/>
      <c r="CC73" s="108">
        <f>SUM('[1]МЕТАЛЛОСТРОЙ Янв.'!CB59:CC59,'[2]МЕТАЛЛОСТРОЙ Февр.'!CB59:CC59,'[3]МЕТАЛЛОСТРОЙ Март'!CB59:CC59,'[4]МЕТАЛЛОСТРОЙ Апр.'!CB59:CC59,'[5]МЕТАЛЛОСТРОЙ Май'!CB59:CC59,'[6]МЕТАЛЛОСТРОЙ Июнь'!CB59:CC59,'[7]МЕТАЛЛОСТРОЙ Июль'!CB59:CC59,'[8]МЕТАЛЛОСТРОЙ Авг.'!CB59:CC59,'[9]МЕТАЛЛОСТРОЙ Сент.'!CB59:CC59,'[10]МЕТАЛЛОСТРОЙ Окт.'!CB59:CC59+'[11]МЕТАЛЛОСТРОЙ Нояб.'!CB59:CC59,'[11]МЕТАЛЛОСТРОЙ Нояб.'!CB59:CC59,'[12]МЕТАЛЛОСТРОЙ Дек.'!CB59:CC59)</f>
        <v>0</v>
      </c>
      <c r="CD73" s="276"/>
      <c r="CE73" s="108">
        <f>SUM('[1]МЕТАЛЛОСТРОЙ Янв.'!CD59:CE59,'[2]МЕТАЛЛОСТРОЙ Февр.'!CD59:CE59,'[3]МЕТАЛЛОСТРОЙ Март'!CD59:CE59,'[4]МЕТАЛЛОСТРОЙ Апр.'!CD59:CE59,'[5]МЕТАЛЛОСТРОЙ Май'!CD59:CE59,'[6]МЕТАЛЛОСТРОЙ Июнь'!CD59:CE59,'[7]МЕТАЛЛОСТРОЙ Июль'!CD59:CE59,'[8]МЕТАЛЛОСТРОЙ Авг.'!CD59:CE59,'[9]МЕТАЛЛОСТРОЙ Сент.'!CD59:CE59,'[10]МЕТАЛЛОСТРОЙ Окт.'!CD59:CE59+'[11]МЕТАЛЛОСТРОЙ Нояб.'!CD59:CE59,'[11]МЕТАЛЛОСТРОЙ Нояб.'!CD59:CE59,'[12]МЕТАЛЛОСТРОЙ Дек.'!CD59:CE59)</f>
        <v>0</v>
      </c>
      <c r="CF73" s="276"/>
      <c r="CG73" s="108">
        <f>SUM('[1]МЕТАЛЛОСТРОЙ Янв.'!CF59:CG59,'[2]МЕТАЛЛОСТРОЙ Февр.'!CF59:CG59,'[3]МЕТАЛЛОСТРОЙ Март'!CF59:CG59,'[4]МЕТАЛЛОСТРОЙ Апр.'!CF59:CG59,'[5]МЕТАЛЛОСТРОЙ Май'!CF59:CG59,'[6]МЕТАЛЛОСТРОЙ Июнь'!CF59:CG59,'[7]МЕТАЛЛОСТРОЙ Июль'!CF59:CG59,'[8]МЕТАЛЛОСТРОЙ Авг.'!CF59:CG59,'[9]МЕТАЛЛОСТРОЙ Сент.'!CF59:CG59,'[10]МЕТАЛЛОСТРОЙ Окт.'!CF59:CG59+'[11]МЕТАЛЛОСТРОЙ Нояб.'!CF59:CG59,'[11]МЕТАЛЛОСТРОЙ Нояб.'!CF59:CG59,'[12]МЕТАЛЛОСТРОЙ Дек.'!CF59:CG59)</f>
        <v>0</v>
      </c>
      <c r="CH73" s="276"/>
      <c r="CI73" s="108">
        <f>SUM('[1]МЕТАЛЛОСТРОЙ Янв.'!CH59:CI59,'[2]МЕТАЛЛОСТРОЙ Февр.'!CH59:CI59,'[3]МЕТАЛЛОСТРОЙ Март'!CH59:CI59,'[4]МЕТАЛЛОСТРОЙ Апр.'!CH59:CI59,'[5]МЕТАЛЛОСТРОЙ Май'!CH59:CI59,'[6]МЕТАЛЛОСТРОЙ Июнь'!CH59:CI59,'[7]МЕТАЛЛОСТРОЙ Июль'!CH59:CI59,'[8]МЕТАЛЛОСТРОЙ Авг.'!CH59:CI59,'[9]МЕТАЛЛОСТРОЙ Сент.'!CH59:CI59,'[10]МЕТАЛЛОСТРОЙ Окт.'!CH59:CI59+'[11]МЕТАЛЛОСТРОЙ Нояб.'!CH59:CI59,'[11]МЕТАЛЛОСТРОЙ Нояб.'!CH59:CI59,'[12]МЕТАЛЛОСТРОЙ Дек.'!CH59:CI59)</f>
        <v>0</v>
      </c>
      <c r="CJ73" s="276"/>
      <c r="CK73" s="108">
        <f>SUM('[1]МЕТАЛЛОСТРОЙ Янв.'!CJ59:CK59,'[2]МЕТАЛЛОСТРОЙ Февр.'!CJ59:CK59,'[3]МЕТАЛЛОСТРОЙ Март'!CJ59:CK59,'[4]МЕТАЛЛОСТРОЙ Апр.'!CJ59:CK59,'[5]МЕТАЛЛОСТРОЙ Май'!CJ59:CK59,'[6]МЕТАЛЛОСТРОЙ Июнь'!CJ59:CK59,'[7]МЕТАЛЛОСТРОЙ Июль'!CJ59:CK59,'[8]МЕТАЛЛОСТРОЙ Авг.'!CJ59:CK59,'[9]МЕТАЛЛОСТРОЙ Сент.'!CJ59:CK59,'[10]МЕТАЛЛОСТРОЙ Окт.'!CJ59:CK59+'[11]МЕТАЛЛОСТРОЙ Нояб.'!CJ59:CK59,'[11]МЕТАЛЛОСТРОЙ Нояб.'!CJ59:CK59,'[12]МЕТАЛЛОСТРОЙ Дек.'!CJ59:CK59)</f>
        <v>0</v>
      </c>
      <c r="CL73" s="276"/>
      <c r="CM73" s="108">
        <f>SUM('[1]МЕТАЛЛОСТРОЙ Янв.'!CL59:CM59,'[2]МЕТАЛЛОСТРОЙ Февр.'!CL59:CM59,'[3]МЕТАЛЛОСТРОЙ Март'!CL59:CM59,'[4]МЕТАЛЛОСТРОЙ Апр.'!CL59:CM59,'[5]МЕТАЛЛОСТРОЙ Май'!CL59:CM59,'[6]МЕТАЛЛОСТРОЙ Июнь'!CL59:CM59,'[7]МЕТАЛЛОСТРОЙ Июль'!CL59:CM59,'[8]МЕТАЛЛОСТРОЙ Авг.'!CL59:CM59,'[9]МЕТАЛЛОСТРОЙ Сент.'!CL59:CM59,'[10]МЕТАЛЛОСТРОЙ Окт.'!CL59:CM59+'[11]МЕТАЛЛОСТРОЙ Нояб.'!CL59:CM59,'[11]МЕТАЛЛОСТРОЙ Нояб.'!CL59:CM59,'[12]МЕТАЛЛОСТРОЙ Дек.'!CL59:CM59)</f>
        <v>0</v>
      </c>
      <c r="CN73" s="276"/>
      <c r="CO73" s="108">
        <f>SUM('[1]МЕТАЛЛОСТРОЙ Янв.'!CN59:CO59,'[2]МЕТАЛЛОСТРОЙ Февр.'!CN59:CO59,'[3]МЕТАЛЛОСТРОЙ Март'!CN59:CO59,'[4]МЕТАЛЛОСТРОЙ Апр.'!CN59:CO59,'[5]МЕТАЛЛОСТРОЙ Май'!CN59:CO59,'[6]МЕТАЛЛОСТРОЙ Июнь'!CN59:CO59,'[7]МЕТАЛЛОСТРОЙ Июль'!CN59:CO59,'[8]МЕТАЛЛОСТРОЙ Авг.'!CN59:CO59,'[9]МЕТАЛЛОСТРОЙ Сент.'!CN59:CO59,'[10]МЕТАЛЛОСТРОЙ Окт.'!CN59:CO59+'[11]МЕТАЛЛОСТРОЙ Нояб.'!CN59:CO59,'[11]МЕТАЛЛОСТРОЙ Нояб.'!CN59:CO59,'[12]МЕТАЛЛОСТРОЙ Дек.'!CN59:CO59)</f>
        <v>0</v>
      </c>
      <c r="CP73" s="79"/>
      <c r="CQ73" s="79"/>
      <c r="CR73" s="79"/>
    </row>
    <row r="74" spans="1:96" ht="15.9" customHeight="1" x14ac:dyDescent="0.3">
      <c r="A74" s="380"/>
      <c r="B74" s="447"/>
      <c r="C74" s="7" t="s">
        <v>13</v>
      </c>
      <c r="D74" s="276"/>
      <c r="E74" s="108">
        <f>SUM('[1]МЕТАЛЛОСТРОЙ Янв.'!D60:E60,'[2]МЕТАЛЛОСТРОЙ Февр.'!D60:E60,'[3]МЕТАЛЛОСТРОЙ Март'!D60:E60,'[4]МЕТАЛЛОСТРОЙ Апр.'!D60:E60,'[5]МЕТАЛЛОСТРОЙ Май'!D60:E60,'[6]МЕТАЛЛОСТРОЙ Июнь'!D60:E60,'[7]МЕТАЛЛОСТРОЙ Июль'!D60:E60,'[8]МЕТАЛЛОСТРОЙ Авг.'!D60:E60,'[9]МЕТАЛЛОСТРОЙ Сент.'!D60:E60,'[10]МЕТАЛЛОСТРОЙ Окт.'!D60:E60+'[11]МЕТАЛЛОСТРОЙ Нояб.'!D60:E60,'[11]МЕТАЛЛОСТРОЙ Нояб.'!D60:E60,'[12]МЕТАЛЛОСТРОЙ Дек.'!D60:E60)</f>
        <v>0</v>
      </c>
      <c r="F74" s="276"/>
      <c r="G74" s="108">
        <f>SUM('[1]МЕТАЛЛОСТРОЙ Янв.'!F60:G60,'[2]МЕТАЛЛОСТРОЙ Февр.'!F60:G60,'[3]МЕТАЛЛОСТРОЙ Март'!F60:G60,'[4]МЕТАЛЛОСТРОЙ Апр.'!F60:G60,'[5]МЕТАЛЛОСТРОЙ Май'!F60:G60,'[6]МЕТАЛЛОСТРОЙ Июнь'!F60:G60,'[7]МЕТАЛЛОСТРОЙ Июль'!F60:G60,'[8]МЕТАЛЛОСТРОЙ Авг.'!F60:G60,'[9]МЕТАЛЛОСТРОЙ Сент.'!F60:G60,'[10]МЕТАЛЛОСТРОЙ Окт.'!F60:G60+'[11]МЕТАЛЛОСТРОЙ Нояб.'!F60:G60,'[11]МЕТАЛЛОСТРОЙ Нояб.'!F60:G60,'[12]МЕТАЛЛОСТРОЙ Дек.'!F60:G60)</f>
        <v>0</v>
      </c>
      <c r="H74" s="276"/>
      <c r="I74" s="108">
        <f>SUM('[1]МЕТАЛЛОСТРОЙ Янв.'!H60:I60,'[2]МЕТАЛЛОСТРОЙ Февр.'!H60:I60,'[3]МЕТАЛЛОСТРОЙ Март'!H60:I60,'[4]МЕТАЛЛОСТРОЙ Апр.'!H60:I60,'[5]МЕТАЛЛОСТРОЙ Май'!H60:I60,'[6]МЕТАЛЛОСТРОЙ Июнь'!H60:I60,'[7]МЕТАЛЛОСТРОЙ Июль'!H60:I60,'[8]МЕТАЛЛОСТРОЙ Авг.'!H60:I60,'[9]МЕТАЛЛОСТРОЙ Сент.'!H60:I60,'[10]МЕТАЛЛОСТРОЙ Окт.'!H60:I60+'[11]МЕТАЛЛОСТРОЙ Нояб.'!H60:I60,'[11]МЕТАЛЛОСТРОЙ Нояб.'!H60:I60,'[12]МЕТАЛЛОСТРОЙ Дек.'!H60:I60)</f>
        <v>0</v>
      </c>
      <c r="J74" s="276"/>
      <c r="K74" s="108">
        <f>SUM('[1]МЕТАЛЛОСТРОЙ Янв.'!J60:K60,'[2]МЕТАЛЛОСТРОЙ Февр.'!J60:K60,'[3]МЕТАЛЛОСТРОЙ Март'!J60:K60,'[4]МЕТАЛЛОСТРОЙ Апр.'!J60:K60,'[5]МЕТАЛЛОСТРОЙ Май'!J60:K60,'[6]МЕТАЛЛОСТРОЙ Июнь'!J60:K60,'[7]МЕТАЛЛОСТРОЙ Июль'!J60:K60,'[8]МЕТАЛЛОСТРОЙ Авг.'!J60:K60,'[9]МЕТАЛЛОСТРОЙ Сент.'!J60:K60,'[10]МЕТАЛЛОСТРОЙ Окт.'!J60:K60+'[11]МЕТАЛЛОСТРОЙ Нояб.'!J60:K60,'[11]МЕТАЛЛОСТРОЙ Нояб.'!J60:K60,'[12]МЕТАЛЛОСТРОЙ Дек.'!J60:K60)</f>
        <v>0</v>
      </c>
      <c r="L74" s="276"/>
      <c r="M74" s="108">
        <f>SUM('[1]МЕТАЛЛОСТРОЙ Янв.'!L60:M60,'[2]МЕТАЛЛОСТРОЙ Февр.'!L60:M60,'[3]МЕТАЛЛОСТРОЙ Март'!L60:M60,'[4]МЕТАЛЛОСТРОЙ Апр.'!L60:M60,'[5]МЕТАЛЛОСТРОЙ Май'!L60:M60,'[6]МЕТАЛЛОСТРОЙ Июнь'!L60:M60,'[7]МЕТАЛЛОСТРОЙ Июль'!L60:M60,'[8]МЕТАЛЛОСТРОЙ Авг.'!L60:M60,'[9]МЕТАЛЛОСТРОЙ Сент.'!L60:M60,'[10]МЕТАЛЛОСТРОЙ Окт.'!L60:M60+'[11]МЕТАЛЛОСТРОЙ Нояб.'!L60:M60,'[11]МЕТАЛЛОСТРОЙ Нояб.'!L60:M60,'[12]МЕТАЛЛОСТРОЙ Дек.'!L60:M60)</f>
        <v>0</v>
      </c>
      <c r="N74" s="276"/>
      <c r="O74" s="108">
        <f>SUM('[1]МЕТАЛЛОСТРОЙ Янв.'!N60:O60,'[2]МЕТАЛЛОСТРОЙ Февр.'!N60:O60,'[3]МЕТАЛЛОСТРОЙ Март'!N60:O60,'[4]МЕТАЛЛОСТРОЙ Апр.'!N60:O60,'[5]МЕТАЛЛОСТРОЙ Май'!N60:O60,'[6]МЕТАЛЛОСТРОЙ Июнь'!N60:O60,'[7]МЕТАЛЛОСТРОЙ Июль'!N60:O60,'[8]МЕТАЛЛОСТРОЙ Авг.'!N60:O60,'[9]МЕТАЛЛОСТРОЙ Сент.'!N60:O60,'[10]МЕТАЛЛОСТРОЙ Окт.'!N60:O60+'[11]МЕТАЛЛОСТРОЙ Нояб.'!N60:O60,'[11]МЕТАЛЛОСТРОЙ Нояб.'!N60:O60,'[12]МЕТАЛЛОСТРОЙ Дек.'!N60:O60)</f>
        <v>0</v>
      </c>
      <c r="P74" s="276"/>
      <c r="Q74" s="108">
        <f>SUM('[1]МЕТАЛЛОСТРОЙ Янв.'!P60:Q60,'[2]МЕТАЛЛОСТРОЙ Февр.'!P60:Q60,'[3]МЕТАЛЛОСТРОЙ Март'!P60:Q60,'[4]МЕТАЛЛОСТРОЙ Апр.'!P60:Q60,'[5]МЕТАЛЛОСТРОЙ Май'!P60:Q60,'[6]МЕТАЛЛОСТРОЙ Июнь'!P60:Q60,'[7]МЕТАЛЛОСТРОЙ Июль'!P60:Q60,'[8]МЕТАЛЛОСТРОЙ Авг.'!P60:Q60,'[9]МЕТАЛЛОСТРОЙ Сент.'!P60:Q60,'[10]МЕТАЛЛОСТРОЙ Окт.'!P60:Q60+'[11]МЕТАЛЛОСТРОЙ Нояб.'!P60:Q60,'[11]МЕТАЛЛОСТРОЙ Нояб.'!P60:Q60,'[12]МЕТАЛЛОСТРОЙ Дек.'!P60:Q60)</f>
        <v>0</v>
      </c>
      <c r="R74" s="276"/>
      <c r="S74" s="108">
        <f>SUM('[1]МЕТАЛЛОСТРОЙ Янв.'!R60:S60,'[2]МЕТАЛЛОСТРОЙ Февр.'!R60:S60,'[3]МЕТАЛЛОСТРОЙ Март'!R60:S60,'[4]МЕТАЛЛОСТРОЙ Апр.'!R60:S60,'[5]МЕТАЛЛОСТРОЙ Май'!R60:S60,'[6]МЕТАЛЛОСТРОЙ Июнь'!R60:S60,'[7]МЕТАЛЛОСТРОЙ Июль'!R60:S60,'[8]МЕТАЛЛОСТРОЙ Авг.'!R60:S60,'[9]МЕТАЛЛОСТРОЙ Сент.'!R60:S60,'[10]МЕТАЛЛОСТРОЙ Окт.'!R60:S60+'[11]МЕТАЛЛОСТРОЙ Нояб.'!R60:S60,'[11]МЕТАЛЛОСТРОЙ Нояб.'!R60:S60,'[12]МЕТАЛЛОСТРОЙ Дек.'!R60:S60)</f>
        <v>0</v>
      </c>
      <c r="T74" s="276"/>
      <c r="U74" s="108">
        <f>SUM('[1]МЕТАЛЛОСТРОЙ Янв.'!T60:U60,'[2]МЕТАЛЛОСТРОЙ Февр.'!T60:U60,'[3]МЕТАЛЛОСТРОЙ Март'!T60:U60,'[4]МЕТАЛЛОСТРОЙ Апр.'!T60:U60,'[5]МЕТАЛЛОСТРОЙ Май'!T60:U60,'[6]МЕТАЛЛОСТРОЙ Июнь'!T60:U60,'[7]МЕТАЛЛОСТРОЙ Июль'!T60:U60,'[8]МЕТАЛЛОСТРОЙ Авг.'!T60:U60,'[9]МЕТАЛЛОСТРОЙ Сент.'!T60:U60,'[10]МЕТАЛЛОСТРОЙ Окт.'!T60:U60+'[11]МЕТАЛЛОСТРОЙ Нояб.'!T60:U60,'[11]МЕТАЛЛОСТРОЙ Нояб.'!T60:U60,'[12]МЕТАЛЛОСТРОЙ Дек.'!T60:U60)</f>
        <v>0</v>
      </c>
      <c r="V74" s="276"/>
      <c r="W74" s="108">
        <f>SUM('[1]МЕТАЛЛОСТРОЙ Янв.'!V60:W60,'[2]МЕТАЛЛОСТРОЙ Февр.'!V60:W60,'[3]МЕТАЛЛОСТРОЙ Март'!V60:W60,'[4]МЕТАЛЛОСТРОЙ Апр.'!V60:W60,'[5]МЕТАЛЛОСТРОЙ Май'!V60:W60,'[6]МЕТАЛЛОСТРОЙ Июнь'!V60:W60,'[7]МЕТАЛЛОСТРОЙ Июль'!V60:W60,'[8]МЕТАЛЛОСТРОЙ Авг.'!V60:W60,'[9]МЕТАЛЛОСТРОЙ Сент.'!V60:W60,'[10]МЕТАЛЛОСТРОЙ Окт.'!V60:W60+'[11]МЕТАЛЛОСТРОЙ Нояб.'!V60:W60,'[11]МЕТАЛЛОСТРОЙ Нояб.'!V60:W60,'[12]МЕТАЛЛОСТРОЙ Дек.'!V60:W60)</f>
        <v>0</v>
      </c>
      <c r="X74" s="276"/>
      <c r="Y74" s="108">
        <f>SUM('[1]МЕТАЛЛОСТРОЙ Янв.'!X60:Y60,'[2]МЕТАЛЛОСТРОЙ Февр.'!X60:Y60,'[3]МЕТАЛЛОСТРОЙ Март'!X60:Y60,'[4]МЕТАЛЛОСТРОЙ Апр.'!X60:Y60,'[5]МЕТАЛЛОСТРОЙ Май'!X60:Y60,'[6]МЕТАЛЛОСТРОЙ Июнь'!X60:Y60,'[7]МЕТАЛЛОСТРОЙ Июль'!X60:Y60,'[8]МЕТАЛЛОСТРОЙ Авг.'!X60:Y60,'[9]МЕТАЛЛОСТРОЙ Сент.'!X60:Y60,'[10]МЕТАЛЛОСТРОЙ Окт.'!X60:Y60+'[11]МЕТАЛЛОСТРОЙ Нояб.'!X60:Y60,'[11]МЕТАЛЛОСТРОЙ Нояб.'!X60:Y60,'[12]МЕТАЛЛОСТРОЙ Дек.'!X60:Y60)</f>
        <v>0</v>
      </c>
      <c r="Z74" s="276"/>
      <c r="AA74" s="108">
        <f>SUM('[1]МЕТАЛЛОСТРОЙ Янв.'!Z60:AA60,'[2]МЕТАЛЛОСТРОЙ Февр.'!Z60:AA60,'[3]МЕТАЛЛОСТРОЙ Март'!Z60:AA60,'[4]МЕТАЛЛОСТРОЙ Апр.'!Z60:AA60,'[5]МЕТАЛЛОСТРОЙ Май'!Z60:AA60,'[6]МЕТАЛЛОСТРОЙ Июнь'!Z60:AA60,'[7]МЕТАЛЛОСТРОЙ Июль'!Z60:AA60,'[8]МЕТАЛЛОСТРОЙ Авг.'!Z60:AA60,'[9]МЕТАЛЛОСТРОЙ Сент.'!Z60:AA60,'[10]МЕТАЛЛОСТРОЙ Окт.'!Z60:AA60+'[11]МЕТАЛЛОСТРОЙ Нояб.'!Z60:AA60,'[11]МЕТАЛЛОСТРОЙ Нояб.'!Z60:AA60,'[12]МЕТАЛЛОСТРОЙ Дек.'!Z60:AA60)</f>
        <v>0</v>
      </c>
      <c r="AB74" s="276"/>
      <c r="AC74" s="108">
        <f>SUM('[1]МЕТАЛЛОСТРОЙ Янв.'!AB60:AC60,'[2]МЕТАЛЛОСТРОЙ Февр.'!AB60:AC60,'[3]МЕТАЛЛОСТРОЙ Март'!AB60:AC60,'[4]МЕТАЛЛОСТРОЙ Апр.'!AB60:AC60,'[5]МЕТАЛЛОСТРОЙ Май'!AB60:AC60,'[6]МЕТАЛЛОСТРОЙ Июнь'!AB60:AC60,'[7]МЕТАЛЛОСТРОЙ Июль'!AB60:AC60,'[8]МЕТАЛЛОСТРОЙ Авг.'!AB60:AC60,'[9]МЕТАЛЛОСТРОЙ Сент.'!AB60:AC60,'[10]МЕТАЛЛОСТРОЙ Окт.'!AB60:AC60+'[11]МЕТАЛЛОСТРОЙ Нояб.'!AB60:AC60,'[11]МЕТАЛЛОСТРОЙ Нояб.'!AB60:AC60,'[12]МЕТАЛЛОСТРОЙ Дек.'!AB60:AC60)</f>
        <v>0</v>
      </c>
      <c r="AD74" s="276"/>
      <c r="AE74" s="108">
        <f>SUM('[1]МЕТАЛЛОСТРОЙ Янв.'!AD60:AE60,'[2]МЕТАЛЛОСТРОЙ Февр.'!AD60:AE60,'[3]МЕТАЛЛОСТРОЙ Март'!AD60:AE60,'[4]МЕТАЛЛОСТРОЙ Апр.'!AD60:AE60,'[5]МЕТАЛЛОСТРОЙ Май'!AD60:AE60,'[6]МЕТАЛЛОСТРОЙ Июнь'!AD60:AE60,'[7]МЕТАЛЛОСТРОЙ Июль'!AD60:AE60,'[8]МЕТАЛЛОСТРОЙ Авг.'!AD60:AE60,'[9]МЕТАЛЛОСТРОЙ Сент.'!AD60:AE60,'[10]МЕТАЛЛОСТРОЙ Окт.'!AD60:AE60+'[11]МЕТАЛЛОСТРОЙ Нояб.'!AD60:AE60,'[11]МЕТАЛЛОСТРОЙ Нояб.'!AD60:AE60,'[12]МЕТАЛЛОСТРОЙ Дек.'!AD60:AE60)</f>
        <v>0</v>
      </c>
      <c r="AF74" s="276"/>
      <c r="AG74" s="108">
        <f>SUM('[1]МЕТАЛЛОСТРОЙ Янв.'!AF60:AG60,'[2]МЕТАЛЛОСТРОЙ Февр.'!AF60:AG60,'[3]МЕТАЛЛОСТРОЙ Март'!AF60:AG60,'[4]МЕТАЛЛОСТРОЙ Апр.'!AF60:AG60,'[5]МЕТАЛЛОСТРОЙ Май'!AF60:AG60,'[6]МЕТАЛЛОСТРОЙ Июнь'!AF60:AG60,'[7]МЕТАЛЛОСТРОЙ Июль'!AF60:AG60,'[8]МЕТАЛЛОСТРОЙ Авг.'!AF60:AG60,'[9]МЕТАЛЛОСТРОЙ Сент.'!AF60:AG60,'[10]МЕТАЛЛОСТРОЙ Окт.'!AF60:AG60+'[11]МЕТАЛЛОСТРОЙ Нояб.'!AF60:AG60,'[11]МЕТАЛЛОСТРОЙ Нояб.'!AF60:AG60,'[12]МЕТАЛЛОСТРОЙ Дек.'!AF60:AG60)</f>
        <v>0</v>
      </c>
      <c r="AH74" s="276"/>
      <c r="AI74" s="108">
        <f>SUM('[1]МЕТАЛЛОСТРОЙ Янв.'!AH60:AI60,'[2]МЕТАЛЛОСТРОЙ Февр.'!AH60:AI60,'[3]МЕТАЛЛОСТРОЙ Март'!AH60:AI60,'[4]МЕТАЛЛОСТРОЙ Апр.'!AH60:AI60,'[5]МЕТАЛЛОСТРОЙ Май'!AH60:AI60,'[6]МЕТАЛЛОСТРОЙ Июнь'!AH60:AI60,'[7]МЕТАЛЛОСТРОЙ Июль'!AH60:AI60,'[8]МЕТАЛЛОСТРОЙ Авг.'!AH60:AI60,'[9]МЕТАЛЛОСТРОЙ Сент.'!AH60:AI60,'[10]МЕТАЛЛОСТРОЙ Окт.'!AH60:AI60+'[11]МЕТАЛЛОСТРОЙ Нояб.'!AH60:AI60,'[11]МЕТАЛЛОСТРОЙ Нояб.'!AH60:AI60,'[12]МЕТАЛЛОСТРОЙ Дек.'!AH60:AI60)</f>
        <v>0</v>
      </c>
      <c r="AJ74" s="276"/>
      <c r="AK74" s="108">
        <f>SUM('[1]МЕТАЛЛОСТРОЙ Янв.'!AJ60:AK60,'[2]МЕТАЛЛОСТРОЙ Февр.'!AJ60:AK60,'[3]МЕТАЛЛОСТРОЙ Март'!AJ60:AK60,'[4]МЕТАЛЛОСТРОЙ Апр.'!AJ60:AK60,'[5]МЕТАЛЛОСТРОЙ Май'!AJ60:AK60,'[6]МЕТАЛЛОСТРОЙ Июнь'!AJ60:AK60,'[7]МЕТАЛЛОСТРОЙ Июль'!AJ60:AK60,'[8]МЕТАЛЛОСТРОЙ Авг.'!AJ60:AK60,'[9]МЕТАЛЛОСТРОЙ Сент.'!AJ60:AK60,'[10]МЕТАЛЛОСТРОЙ Окт.'!AJ60:AK60+'[11]МЕТАЛЛОСТРОЙ Нояб.'!AJ60:AK60,'[11]МЕТАЛЛОСТРОЙ Нояб.'!AJ60:AK60,'[12]МЕТАЛЛОСТРОЙ Дек.'!AJ60:AK60)</f>
        <v>0</v>
      </c>
      <c r="AL74" s="276"/>
      <c r="AM74" s="108">
        <f>SUM('[1]МЕТАЛЛОСТРОЙ Янв.'!AL60:AM60,'[2]МЕТАЛЛОСТРОЙ Февр.'!AL60:AM60,'[3]МЕТАЛЛОСТРОЙ Март'!AL60:AM60,'[4]МЕТАЛЛОСТРОЙ Апр.'!AL60:AM60,'[5]МЕТАЛЛОСТРОЙ Май'!AL60:AM60,'[6]МЕТАЛЛОСТРОЙ Июнь'!AL60:AM60,'[7]МЕТАЛЛОСТРОЙ Июль'!AL60:AM60,'[8]МЕТАЛЛОСТРОЙ Авг.'!AL60:AM60,'[9]МЕТАЛЛОСТРОЙ Сент.'!AL60:AM60,'[10]МЕТАЛЛОСТРОЙ Окт.'!AL60:AM60+'[11]МЕТАЛЛОСТРОЙ Нояб.'!AL60:AM60,'[11]МЕТАЛЛОСТРОЙ Нояб.'!AL60:AM60,'[12]МЕТАЛЛОСТРОЙ Дек.'!AL60:AM60)</f>
        <v>0</v>
      </c>
      <c r="AN74" s="276"/>
      <c r="AO74" s="108">
        <f>SUM('[1]МЕТАЛЛОСТРОЙ Янв.'!AN60:AO60,'[2]МЕТАЛЛОСТРОЙ Февр.'!AN60:AO60,'[3]МЕТАЛЛОСТРОЙ Март'!AN60:AO60,'[4]МЕТАЛЛОСТРОЙ Апр.'!AN60:AO60,'[5]МЕТАЛЛОСТРОЙ Май'!AN60:AO60,'[6]МЕТАЛЛОСТРОЙ Июнь'!AN60:AO60,'[7]МЕТАЛЛОСТРОЙ Июль'!AN60:AO60,'[8]МЕТАЛЛОСТРОЙ Авг.'!AN60:AO60,'[9]МЕТАЛЛОСТРОЙ Сент.'!AN60:AO60,'[10]МЕТАЛЛОСТРОЙ Окт.'!AN60:AO60+'[11]МЕТАЛЛОСТРОЙ Нояб.'!AN60:AO60,'[11]МЕТАЛЛОСТРОЙ Нояб.'!AN60:AO60,'[12]МЕТАЛЛОСТРОЙ Дек.'!AN60:AO60)</f>
        <v>0</v>
      </c>
      <c r="AP74" s="276"/>
      <c r="AQ74" s="108">
        <f>SUM('[1]МЕТАЛЛОСТРОЙ Янв.'!AP60:AQ60,'[2]МЕТАЛЛОСТРОЙ Февр.'!AP60:AQ60,'[3]МЕТАЛЛОСТРОЙ Март'!AP60:AQ60,'[4]МЕТАЛЛОСТРОЙ Апр.'!AP60:AQ60,'[5]МЕТАЛЛОСТРОЙ Май'!AP60:AQ60,'[6]МЕТАЛЛОСТРОЙ Июнь'!AP60:AQ60,'[7]МЕТАЛЛОСТРОЙ Июль'!AP60:AQ60,'[8]МЕТАЛЛОСТРОЙ Авг.'!AP60:AQ60,'[9]МЕТАЛЛОСТРОЙ Сент.'!AP60:AQ60,'[10]МЕТАЛЛОСТРОЙ Окт.'!AP60:AQ60+'[11]МЕТАЛЛОСТРОЙ Нояб.'!AP60:AQ60,'[11]МЕТАЛЛОСТРОЙ Нояб.'!AP60:AQ60,'[12]МЕТАЛЛОСТРОЙ Дек.'!AP60:AQ60)</f>
        <v>0</v>
      </c>
      <c r="AR74" s="276"/>
      <c r="AS74" s="108">
        <f>SUM('[1]МЕТАЛЛОСТРОЙ Янв.'!AR60:AS60,'[2]МЕТАЛЛОСТРОЙ Февр.'!AR60:AS60,'[3]МЕТАЛЛОСТРОЙ Март'!AR60:AS60,'[4]МЕТАЛЛОСТРОЙ Апр.'!AR60:AS60,'[5]МЕТАЛЛОСТРОЙ Май'!AR60:AS60,'[6]МЕТАЛЛОСТРОЙ Июнь'!AR60:AS60,'[7]МЕТАЛЛОСТРОЙ Июль'!AR60:AS60,'[8]МЕТАЛЛОСТРОЙ Авг.'!AR60:AS60,'[9]МЕТАЛЛОСТРОЙ Сент.'!AR60:AS60,'[10]МЕТАЛЛОСТРОЙ Окт.'!AR60:AS60+'[11]МЕТАЛЛОСТРОЙ Нояб.'!AR60:AS60,'[11]МЕТАЛЛОСТРОЙ Нояб.'!AR60:AS60,'[12]МЕТАЛЛОСТРОЙ Дек.'!AR60:AS60)</f>
        <v>0</v>
      </c>
      <c r="AT74" s="276"/>
      <c r="AU74" s="108">
        <f>SUM('[1]МЕТАЛЛОСТРОЙ Янв.'!AT60:AU60,'[2]МЕТАЛЛОСТРОЙ Февр.'!AT60:AU60,'[3]МЕТАЛЛОСТРОЙ Март'!AT60:AU60,'[4]МЕТАЛЛОСТРОЙ Апр.'!AT60:AU60,'[5]МЕТАЛЛОСТРОЙ Май'!AT60:AU60,'[6]МЕТАЛЛОСТРОЙ Июнь'!AT60:AU60,'[7]МЕТАЛЛОСТРОЙ Июль'!AT60:AU60,'[8]МЕТАЛЛОСТРОЙ Авг.'!AT60:AU60,'[9]МЕТАЛЛОСТРОЙ Сент.'!AT60:AU60,'[10]МЕТАЛЛОСТРОЙ Окт.'!AT60:AU60+'[11]МЕТАЛЛОСТРОЙ Нояб.'!AT60:AU60,'[11]МЕТАЛЛОСТРОЙ Нояб.'!AT60:AU60,'[12]МЕТАЛЛОСТРОЙ Дек.'!AT60:AU60)</f>
        <v>0</v>
      </c>
      <c r="AV74" s="276"/>
      <c r="AW74" s="108">
        <f>SUM('[1]МЕТАЛЛОСТРОЙ Янв.'!AV60:AW60,'[2]МЕТАЛЛОСТРОЙ Февр.'!AV60:AW60,'[3]МЕТАЛЛОСТРОЙ Март'!AV60:AW60,'[4]МЕТАЛЛОСТРОЙ Апр.'!AV60:AW60,'[5]МЕТАЛЛОСТРОЙ Май'!AV60:AW60,'[6]МЕТАЛЛОСТРОЙ Июнь'!AV60:AW60,'[7]МЕТАЛЛОСТРОЙ Июль'!AV60:AW60,'[8]МЕТАЛЛОСТРОЙ Авг.'!AV60:AW60,'[9]МЕТАЛЛОСТРОЙ Сент.'!AV60:AW60,'[10]МЕТАЛЛОСТРОЙ Окт.'!AV60:AW60+'[11]МЕТАЛЛОСТРОЙ Нояб.'!AV60:AW60,'[11]МЕТАЛЛОСТРОЙ Нояб.'!AV60:AW60,'[12]МЕТАЛЛОСТРОЙ Дек.'!AV60:AW60)</f>
        <v>0</v>
      </c>
      <c r="AX74" s="276"/>
      <c r="AY74" s="108">
        <f>SUM('[1]МЕТАЛЛОСТРОЙ Янв.'!AX60:AY60,'[2]МЕТАЛЛОСТРОЙ Февр.'!AX60:AY60,'[3]МЕТАЛЛОСТРОЙ Март'!AX60:AY60,'[4]МЕТАЛЛОСТРОЙ Апр.'!AX60:AY60,'[5]МЕТАЛЛОСТРОЙ Май'!AX60:AY60,'[6]МЕТАЛЛОСТРОЙ Июнь'!AX60:AY60,'[7]МЕТАЛЛОСТРОЙ Июль'!AX60:AY60,'[8]МЕТАЛЛОСТРОЙ Авг.'!AX60:AY60,'[9]МЕТАЛЛОСТРОЙ Сент.'!AX60:AY60,'[10]МЕТАЛЛОСТРОЙ Окт.'!AX60:AY60+'[11]МЕТАЛЛОСТРОЙ Нояб.'!AX60:AY60,'[11]МЕТАЛЛОСТРОЙ Нояб.'!AX60:AY60,'[12]МЕТАЛЛОСТРОЙ Дек.'!AX60:AY60)</f>
        <v>0</v>
      </c>
      <c r="AZ74" s="276"/>
      <c r="BA74" s="108">
        <f>SUM('[1]МЕТАЛЛОСТРОЙ Янв.'!AZ60:BA60,'[2]МЕТАЛЛОСТРОЙ Февр.'!AZ60:BA60,'[3]МЕТАЛЛОСТРОЙ Март'!AZ60:BA60,'[4]МЕТАЛЛОСТРОЙ Апр.'!AZ60:BA60,'[5]МЕТАЛЛОСТРОЙ Май'!AZ60:BA60,'[6]МЕТАЛЛОСТРОЙ Июнь'!AZ60:BA60,'[7]МЕТАЛЛОСТРОЙ Июль'!AZ60:BA60,'[8]МЕТАЛЛОСТРОЙ Авг.'!AZ60:BA60,'[9]МЕТАЛЛОСТРОЙ Сент.'!AZ60:BA60,'[10]МЕТАЛЛОСТРОЙ Окт.'!AZ60:BA60+'[11]МЕТАЛЛОСТРОЙ Нояб.'!AZ60:BA60,'[11]МЕТАЛЛОСТРОЙ Нояб.'!AZ60:BA60,'[12]МЕТАЛЛОСТРОЙ Дек.'!AZ60:BA60)</f>
        <v>0</v>
      </c>
      <c r="BB74" s="276"/>
      <c r="BC74" s="108">
        <f>SUM('[1]МЕТАЛЛОСТРОЙ Янв.'!BB60:BC60,'[2]МЕТАЛЛОСТРОЙ Февр.'!BB60:BC60,'[3]МЕТАЛЛОСТРОЙ Март'!BB60:BC60,'[4]МЕТАЛЛОСТРОЙ Апр.'!BB60:BC60,'[5]МЕТАЛЛОСТРОЙ Май'!BB60:BC60,'[6]МЕТАЛЛОСТРОЙ Июнь'!BB60:BC60,'[7]МЕТАЛЛОСТРОЙ Июль'!BB60:BC60,'[8]МЕТАЛЛОСТРОЙ Авг.'!BB60:BC60,'[9]МЕТАЛЛОСТРОЙ Сент.'!BB60:BC60,'[10]МЕТАЛЛОСТРОЙ Окт.'!BB60:BC60+'[11]МЕТАЛЛОСТРОЙ Нояб.'!BB60:BC60,'[11]МЕТАЛЛОСТРОЙ Нояб.'!BB60:BC60,'[12]МЕТАЛЛОСТРОЙ Дек.'!BB60:BC60)</f>
        <v>0</v>
      </c>
      <c r="BD74" s="276"/>
      <c r="BE74" s="108">
        <f>SUM('[1]МЕТАЛЛОСТРОЙ Янв.'!BD60:BE60,'[2]МЕТАЛЛОСТРОЙ Февр.'!BD60:BE60,'[3]МЕТАЛЛОСТРОЙ Март'!BD60:BE60,'[4]МЕТАЛЛОСТРОЙ Апр.'!BD60:BE60,'[5]МЕТАЛЛОСТРОЙ Май'!BD60:BE60,'[6]МЕТАЛЛОСТРОЙ Июнь'!BD60:BE60,'[7]МЕТАЛЛОСТРОЙ Июль'!BD60:BE60,'[8]МЕТАЛЛОСТРОЙ Авг.'!BD60:BE60,'[9]МЕТАЛЛОСТРОЙ Сент.'!BD60:BE60,'[10]МЕТАЛЛОСТРОЙ Окт.'!BD60:BE60+'[11]МЕТАЛЛОСТРОЙ Нояб.'!BD60:BE60,'[11]МЕТАЛЛОСТРОЙ Нояб.'!BD60:BE60,'[12]МЕТАЛЛОСТРОЙ Дек.'!BD60:BE60)</f>
        <v>0</v>
      </c>
      <c r="BF74" s="276"/>
      <c r="BG74" s="108">
        <f>SUM('[1]МЕТАЛЛОСТРОЙ Янв.'!BF60:BG60,'[2]МЕТАЛЛОСТРОЙ Февр.'!BF60:BG60,'[3]МЕТАЛЛОСТРОЙ Март'!BF60:BG60,'[4]МЕТАЛЛОСТРОЙ Апр.'!BF60:BG60,'[5]МЕТАЛЛОСТРОЙ Май'!BF60:BG60,'[6]МЕТАЛЛОСТРОЙ Июнь'!BF60:BG60,'[7]МЕТАЛЛОСТРОЙ Июль'!BF60:BG60,'[8]МЕТАЛЛОСТРОЙ Авг.'!BF60:BG60,'[9]МЕТАЛЛОСТРОЙ Сент.'!BF60:BG60,'[10]МЕТАЛЛОСТРОЙ Окт.'!BF60:BG60+'[11]МЕТАЛЛОСТРОЙ Нояб.'!BF60:BG60,'[11]МЕТАЛЛОСТРОЙ Нояб.'!BF60:BG60,'[12]МЕТАЛЛОСТРОЙ Дек.'!BF60:BG60)</f>
        <v>0</v>
      </c>
      <c r="BH74" s="276"/>
      <c r="BI74" s="108">
        <f>SUM('[1]МЕТАЛЛОСТРОЙ Янв.'!BH60:BI60,'[2]МЕТАЛЛОСТРОЙ Февр.'!BH60:BI60,'[3]МЕТАЛЛОСТРОЙ Март'!BH60:BI60,'[4]МЕТАЛЛОСТРОЙ Апр.'!BH60:BI60,'[5]МЕТАЛЛОСТРОЙ Май'!BH60:BI60,'[6]МЕТАЛЛОСТРОЙ Июнь'!BH60:BI60,'[7]МЕТАЛЛОСТРОЙ Июль'!BH60:BI60,'[8]МЕТАЛЛОСТРОЙ Авг.'!BH60:BI60,'[9]МЕТАЛЛОСТРОЙ Сент.'!BH60:BI60,'[10]МЕТАЛЛОСТРОЙ Окт.'!BH60:BI60+'[11]МЕТАЛЛОСТРОЙ Нояб.'!BH60:BI60,'[11]МЕТАЛЛОСТРОЙ Нояб.'!BH60:BI60,'[12]МЕТАЛЛОСТРОЙ Дек.'!BH60:BI60)</f>
        <v>0</v>
      </c>
      <c r="BJ74" s="276"/>
      <c r="BK74" s="108">
        <f>SUM('[1]МЕТАЛЛОСТРОЙ Янв.'!BJ60:BK60,'[2]МЕТАЛЛОСТРОЙ Февр.'!BJ60:BK60,'[3]МЕТАЛЛОСТРОЙ Март'!BJ60:BK60,'[4]МЕТАЛЛОСТРОЙ Апр.'!BJ60:BK60,'[5]МЕТАЛЛОСТРОЙ Май'!BJ60:BK60,'[6]МЕТАЛЛОСТРОЙ Июнь'!BJ60:BK60,'[7]МЕТАЛЛОСТРОЙ Июль'!BJ60:BK60,'[8]МЕТАЛЛОСТРОЙ Авг.'!BJ60:BK60,'[9]МЕТАЛЛОСТРОЙ Сент.'!BJ60:BK60,'[10]МЕТАЛЛОСТРОЙ Окт.'!BJ60:BK60+'[11]МЕТАЛЛОСТРОЙ Нояб.'!BJ60:BK60,'[11]МЕТАЛЛОСТРОЙ Нояб.'!BJ60:BK60,'[12]МЕТАЛЛОСТРОЙ Дек.'!BJ60:BK60)</f>
        <v>0</v>
      </c>
      <c r="BL74" s="276"/>
      <c r="BM74" s="108">
        <f>SUM('[1]МЕТАЛЛОСТРОЙ Янв.'!BL60:BM60,'[2]МЕТАЛЛОСТРОЙ Февр.'!BL60:BM60,'[3]МЕТАЛЛОСТРОЙ Март'!BL60:BM60,'[4]МЕТАЛЛОСТРОЙ Апр.'!BL60:BM60,'[5]МЕТАЛЛОСТРОЙ Май'!BL60:BM60,'[6]МЕТАЛЛОСТРОЙ Июнь'!BL60:BM60,'[7]МЕТАЛЛОСТРОЙ Июль'!BL60:BM60,'[8]МЕТАЛЛОСТРОЙ Авг.'!BL60:BM60,'[9]МЕТАЛЛОСТРОЙ Сент.'!BL60:BM60,'[10]МЕТАЛЛОСТРОЙ Окт.'!BL60:BM60+'[11]МЕТАЛЛОСТРОЙ Нояб.'!BL60:BM60,'[11]МЕТАЛЛОСТРОЙ Нояб.'!BL60:BM60,'[12]МЕТАЛЛОСТРОЙ Дек.'!BL60:BM60)</f>
        <v>0</v>
      </c>
      <c r="BN74" s="276"/>
      <c r="BO74" s="108">
        <f>SUM('[1]МЕТАЛЛОСТРОЙ Янв.'!BN60:BO60,'[2]МЕТАЛЛОСТРОЙ Февр.'!BN60:BO60,'[3]МЕТАЛЛОСТРОЙ Март'!BN60:BO60,'[4]МЕТАЛЛОСТРОЙ Апр.'!BN60:BO60,'[5]МЕТАЛЛОСТРОЙ Май'!BN60:BO60,'[6]МЕТАЛЛОСТРОЙ Июнь'!BN60:BO60,'[7]МЕТАЛЛОСТРОЙ Июль'!BN60:BO60,'[8]МЕТАЛЛОСТРОЙ Авг.'!BN60:BO60,'[9]МЕТАЛЛОСТРОЙ Сент.'!BN60:BO60,'[10]МЕТАЛЛОСТРОЙ Окт.'!BN60:BO60+'[11]МЕТАЛЛОСТРОЙ Нояб.'!BN60:BO60,'[11]МЕТАЛЛОСТРОЙ Нояб.'!BN60:BO60,'[12]МЕТАЛЛОСТРОЙ Дек.'!BN60:BO60)</f>
        <v>0</v>
      </c>
      <c r="BP74" s="276"/>
      <c r="BQ74" s="108">
        <f>SUM('[1]МЕТАЛЛОСТРОЙ Янв.'!BP60:BQ60,'[2]МЕТАЛЛОСТРОЙ Февр.'!BP60:BQ60,'[3]МЕТАЛЛОСТРОЙ Март'!BP60:BQ60,'[4]МЕТАЛЛОСТРОЙ Апр.'!BP60:BQ60,'[5]МЕТАЛЛОСТРОЙ Май'!BP60:BQ60,'[6]МЕТАЛЛОСТРОЙ Июнь'!BP60:BQ60,'[7]МЕТАЛЛОСТРОЙ Июль'!BP60:BQ60,'[8]МЕТАЛЛОСТРОЙ Авг.'!BP60:BQ60,'[9]МЕТАЛЛОСТРОЙ Сент.'!BP60:BQ60,'[10]МЕТАЛЛОСТРОЙ Окт.'!BP60:BQ60+'[11]МЕТАЛЛОСТРОЙ Нояб.'!BP60:BQ60,'[11]МЕТАЛЛОСТРОЙ Нояб.'!BP60:BQ60,'[12]МЕТАЛЛОСТРОЙ Дек.'!BP60:BQ60)</f>
        <v>0</v>
      </c>
      <c r="BR74" s="276"/>
      <c r="BS74" s="108">
        <f>SUM('[1]МЕТАЛЛОСТРОЙ Янв.'!BR60:BS60,'[2]МЕТАЛЛОСТРОЙ Февр.'!BR60:BS60,'[3]МЕТАЛЛОСТРОЙ Март'!BR60:BS60,'[4]МЕТАЛЛОСТРОЙ Апр.'!BR60:BS60,'[5]МЕТАЛЛОСТРОЙ Май'!BR60:BS60,'[6]МЕТАЛЛОСТРОЙ Июнь'!BR60:BS60,'[7]МЕТАЛЛОСТРОЙ Июль'!BR60:BS60,'[8]МЕТАЛЛОСТРОЙ Авг.'!BR60:BS60,'[9]МЕТАЛЛОСТРОЙ Сент.'!BR60:BS60,'[10]МЕТАЛЛОСТРОЙ Окт.'!BR60:BS60+'[11]МЕТАЛЛОСТРОЙ Нояб.'!BR60:BS60,'[11]МЕТАЛЛОСТРОЙ Нояб.'!BR60:BS60,'[12]МЕТАЛЛОСТРОЙ Дек.'!BR60:BS60)</f>
        <v>0</v>
      </c>
      <c r="BT74" s="276"/>
      <c r="BU74" s="108">
        <f>SUM('[1]МЕТАЛЛОСТРОЙ Янв.'!BT60:BU60,'[2]МЕТАЛЛОСТРОЙ Февр.'!BT60:BU60,'[3]МЕТАЛЛОСТРОЙ Март'!BT60:BU60,'[4]МЕТАЛЛОСТРОЙ Апр.'!BT60:BU60,'[5]МЕТАЛЛОСТРОЙ Май'!BT60:BU60,'[6]МЕТАЛЛОСТРОЙ Июнь'!BT60:BU60,'[7]МЕТАЛЛОСТРОЙ Июль'!BT60:BU60,'[8]МЕТАЛЛОСТРОЙ Авг.'!BT60:BU60,'[9]МЕТАЛЛОСТРОЙ Сент.'!BT60:BU60,'[10]МЕТАЛЛОСТРОЙ Окт.'!BT60:BU60+'[11]МЕТАЛЛОСТРОЙ Нояб.'!BT60:BU60,'[11]МЕТАЛЛОСТРОЙ Нояб.'!BT60:BU60,'[12]МЕТАЛЛОСТРОЙ Дек.'!BT60:BU60)</f>
        <v>0</v>
      </c>
      <c r="BV74" s="276"/>
      <c r="BW74" s="108">
        <f>SUM('[1]МЕТАЛЛОСТРОЙ Янв.'!BV60:BW60,'[2]МЕТАЛЛОСТРОЙ Февр.'!BV60:BW60,'[3]МЕТАЛЛОСТРОЙ Март'!BV60:BW60,'[4]МЕТАЛЛОСТРОЙ Апр.'!BV60:BW60,'[5]МЕТАЛЛОСТРОЙ Май'!BV60:BW60,'[6]МЕТАЛЛОСТРОЙ Июнь'!BV60:BW60,'[7]МЕТАЛЛОСТРОЙ Июль'!BV60:BW60,'[8]МЕТАЛЛОСТРОЙ Авг.'!BV60:BW60,'[9]МЕТАЛЛОСТРОЙ Сент.'!BV60:BW60,'[10]МЕТАЛЛОСТРОЙ Окт.'!BV60:BW60+'[11]МЕТАЛЛОСТРОЙ Нояб.'!BV60:BW60,'[11]МЕТАЛЛОСТРОЙ Нояб.'!BV60:BW60,'[12]МЕТАЛЛОСТРОЙ Дек.'!BV60:BW60)</f>
        <v>0</v>
      </c>
      <c r="BX74" s="276"/>
      <c r="BY74" s="108">
        <f>SUM('[1]МЕТАЛЛОСТРОЙ Янв.'!BX60:BY60,'[2]МЕТАЛЛОСТРОЙ Февр.'!BX60:BY60,'[3]МЕТАЛЛОСТРОЙ Март'!BX60:BY60,'[4]МЕТАЛЛОСТРОЙ Апр.'!BX60:BY60,'[5]МЕТАЛЛОСТРОЙ Май'!BX60:BY60,'[6]МЕТАЛЛОСТРОЙ Июнь'!BX60:BY60,'[7]МЕТАЛЛОСТРОЙ Июль'!BX60:BY60,'[8]МЕТАЛЛОСТРОЙ Авг.'!BX60:BY60,'[9]МЕТАЛЛОСТРОЙ Сент.'!BX60:BY60,'[10]МЕТАЛЛОСТРОЙ Окт.'!BX60:BY60+'[11]МЕТАЛЛОСТРОЙ Нояб.'!BX60:BY60,'[11]МЕТАЛЛОСТРОЙ Нояб.'!BX60:BY60,'[12]МЕТАЛЛОСТРОЙ Дек.'!BX60:BY60)</f>
        <v>0</v>
      </c>
      <c r="BZ74" s="276"/>
      <c r="CA74" s="108">
        <f>SUM('[1]МЕТАЛЛОСТРОЙ Янв.'!BZ60:CA60,'[2]МЕТАЛЛОСТРОЙ Февр.'!BZ60:CA60,'[3]МЕТАЛЛОСТРОЙ Март'!BZ60:CA60,'[4]МЕТАЛЛОСТРОЙ Апр.'!BZ60:CA60,'[5]МЕТАЛЛОСТРОЙ Май'!BZ60:CA60,'[6]МЕТАЛЛОСТРОЙ Июнь'!BZ60:CA60,'[7]МЕТАЛЛОСТРОЙ Июль'!BZ60:CA60,'[8]МЕТАЛЛОСТРОЙ Авг.'!BZ60:CA60,'[9]МЕТАЛЛОСТРОЙ Сент.'!BZ60:CA60,'[10]МЕТАЛЛОСТРОЙ Окт.'!BZ60:CA60+'[11]МЕТАЛЛОСТРОЙ Нояб.'!BZ60:CA60,'[11]МЕТАЛЛОСТРОЙ Нояб.'!BZ60:CA60,'[12]МЕТАЛЛОСТРОЙ Дек.'!BZ60:CA60)</f>
        <v>0</v>
      </c>
      <c r="CB74" s="276"/>
      <c r="CC74" s="108">
        <f>SUM('[1]МЕТАЛЛОСТРОЙ Янв.'!CB60:CC60,'[2]МЕТАЛЛОСТРОЙ Февр.'!CB60:CC60,'[3]МЕТАЛЛОСТРОЙ Март'!CB60:CC60,'[4]МЕТАЛЛОСТРОЙ Апр.'!CB60:CC60,'[5]МЕТАЛЛОСТРОЙ Май'!CB60:CC60,'[6]МЕТАЛЛОСТРОЙ Июнь'!CB60:CC60,'[7]МЕТАЛЛОСТРОЙ Июль'!CB60:CC60,'[8]МЕТАЛЛОСТРОЙ Авг.'!CB60:CC60,'[9]МЕТАЛЛОСТРОЙ Сент.'!CB60:CC60,'[10]МЕТАЛЛОСТРОЙ Окт.'!CB60:CC60+'[11]МЕТАЛЛОСТРОЙ Нояб.'!CB60:CC60,'[11]МЕТАЛЛОСТРОЙ Нояб.'!CB60:CC60,'[12]МЕТАЛЛОСТРОЙ Дек.'!CB60:CC60)</f>
        <v>0</v>
      </c>
      <c r="CD74" s="276"/>
      <c r="CE74" s="108">
        <f>SUM('[1]МЕТАЛЛОСТРОЙ Янв.'!CD60:CE60,'[2]МЕТАЛЛОСТРОЙ Февр.'!CD60:CE60,'[3]МЕТАЛЛОСТРОЙ Март'!CD60:CE60,'[4]МЕТАЛЛОСТРОЙ Апр.'!CD60:CE60,'[5]МЕТАЛЛОСТРОЙ Май'!CD60:CE60,'[6]МЕТАЛЛОСТРОЙ Июнь'!CD60:CE60,'[7]МЕТАЛЛОСТРОЙ Июль'!CD60:CE60,'[8]МЕТАЛЛОСТРОЙ Авг.'!CD60:CE60,'[9]МЕТАЛЛОСТРОЙ Сент.'!CD60:CE60,'[10]МЕТАЛЛОСТРОЙ Окт.'!CD60:CE60+'[11]МЕТАЛЛОСТРОЙ Нояб.'!CD60:CE60,'[11]МЕТАЛЛОСТРОЙ Нояб.'!CD60:CE60,'[12]МЕТАЛЛОСТРОЙ Дек.'!CD60:CE60)</f>
        <v>0</v>
      </c>
      <c r="CF74" s="276"/>
      <c r="CG74" s="108">
        <f>SUM('[1]МЕТАЛЛОСТРОЙ Янв.'!CF60:CG60,'[2]МЕТАЛЛОСТРОЙ Февр.'!CF60:CG60,'[3]МЕТАЛЛОСТРОЙ Март'!CF60:CG60,'[4]МЕТАЛЛОСТРОЙ Апр.'!CF60:CG60,'[5]МЕТАЛЛОСТРОЙ Май'!CF60:CG60,'[6]МЕТАЛЛОСТРОЙ Июнь'!CF60:CG60,'[7]МЕТАЛЛОСТРОЙ Июль'!CF60:CG60,'[8]МЕТАЛЛОСТРОЙ Авг.'!CF60:CG60,'[9]МЕТАЛЛОСТРОЙ Сент.'!CF60:CG60,'[10]МЕТАЛЛОСТРОЙ Окт.'!CF60:CG60+'[11]МЕТАЛЛОСТРОЙ Нояб.'!CF60:CG60,'[11]МЕТАЛЛОСТРОЙ Нояб.'!CF60:CG60,'[12]МЕТАЛЛОСТРОЙ Дек.'!CF60:CG60)</f>
        <v>0</v>
      </c>
      <c r="CH74" s="276"/>
      <c r="CI74" s="108">
        <f>SUM('[1]МЕТАЛЛОСТРОЙ Янв.'!CH60:CI60,'[2]МЕТАЛЛОСТРОЙ Февр.'!CH60:CI60,'[3]МЕТАЛЛОСТРОЙ Март'!CH60:CI60,'[4]МЕТАЛЛОСТРОЙ Апр.'!CH60:CI60,'[5]МЕТАЛЛОСТРОЙ Май'!CH60:CI60,'[6]МЕТАЛЛОСТРОЙ Июнь'!CH60:CI60,'[7]МЕТАЛЛОСТРОЙ Июль'!CH60:CI60,'[8]МЕТАЛЛОСТРОЙ Авг.'!CH60:CI60,'[9]МЕТАЛЛОСТРОЙ Сент.'!CH60:CI60,'[10]МЕТАЛЛОСТРОЙ Окт.'!CH60:CI60+'[11]МЕТАЛЛОСТРОЙ Нояб.'!CH60:CI60,'[11]МЕТАЛЛОСТРОЙ Нояб.'!CH60:CI60,'[12]МЕТАЛЛОСТРОЙ Дек.'!CH60:CI60)</f>
        <v>0</v>
      </c>
      <c r="CJ74" s="276"/>
      <c r="CK74" s="108">
        <f>SUM('[1]МЕТАЛЛОСТРОЙ Янв.'!CJ60:CK60,'[2]МЕТАЛЛОСТРОЙ Февр.'!CJ60:CK60,'[3]МЕТАЛЛОСТРОЙ Март'!CJ60:CK60,'[4]МЕТАЛЛОСТРОЙ Апр.'!CJ60:CK60,'[5]МЕТАЛЛОСТРОЙ Май'!CJ60:CK60,'[6]МЕТАЛЛОСТРОЙ Июнь'!CJ60:CK60,'[7]МЕТАЛЛОСТРОЙ Июль'!CJ60:CK60,'[8]МЕТАЛЛОСТРОЙ Авг.'!CJ60:CK60,'[9]МЕТАЛЛОСТРОЙ Сент.'!CJ60:CK60,'[10]МЕТАЛЛОСТРОЙ Окт.'!CJ60:CK60+'[11]МЕТАЛЛОСТРОЙ Нояб.'!CJ60:CK60,'[11]МЕТАЛЛОСТРОЙ Нояб.'!CJ60:CK60,'[12]МЕТАЛЛОСТРОЙ Дек.'!CJ60:CK60)</f>
        <v>0</v>
      </c>
      <c r="CL74" s="276"/>
      <c r="CM74" s="108">
        <f>SUM('[1]МЕТАЛЛОСТРОЙ Янв.'!CL60:CM60,'[2]МЕТАЛЛОСТРОЙ Февр.'!CL60:CM60,'[3]МЕТАЛЛОСТРОЙ Март'!CL60:CM60,'[4]МЕТАЛЛОСТРОЙ Апр.'!CL60:CM60,'[5]МЕТАЛЛОСТРОЙ Май'!CL60:CM60,'[6]МЕТАЛЛОСТРОЙ Июнь'!CL60:CM60,'[7]МЕТАЛЛОСТРОЙ Июль'!CL60:CM60,'[8]МЕТАЛЛОСТРОЙ Авг.'!CL60:CM60,'[9]МЕТАЛЛОСТРОЙ Сент.'!CL60:CM60,'[10]МЕТАЛЛОСТРОЙ Окт.'!CL60:CM60+'[11]МЕТАЛЛОСТРОЙ Нояб.'!CL60:CM60,'[11]МЕТАЛЛОСТРОЙ Нояб.'!CL60:CM60,'[12]МЕТАЛЛОСТРОЙ Дек.'!CL60:CM60)</f>
        <v>0</v>
      </c>
      <c r="CN74" s="276"/>
      <c r="CO74" s="108">
        <f>SUM('[1]МЕТАЛЛОСТРОЙ Янв.'!CN60:CO60,'[2]МЕТАЛЛОСТРОЙ Февр.'!CN60:CO60,'[3]МЕТАЛЛОСТРОЙ Март'!CN60:CO60,'[4]МЕТАЛЛОСТРОЙ Апр.'!CN60:CO60,'[5]МЕТАЛЛОСТРОЙ Май'!CN60:CO60,'[6]МЕТАЛЛОСТРОЙ Июнь'!CN60:CO60,'[7]МЕТАЛЛОСТРОЙ Июль'!CN60:CO60,'[8]МЕТАЛЛОСТРОЙ Авг.'!CN60:CO60,'[9]МЕТАЛЛОСТРОЙ Сент.'!CN60:CO60,'[10]МЕТАЛЛОСТРОЙ Окт.'!CN60:CO60+'[11]МЕТАЛЛОСТРОЙ Нояб.'!CN60:CO60,'[11]МЕТАЛЛОСТРОЙ Нояб.'!CN60:CO60,'[12]МЕТАЛЛОСТРОЙ Дек.'!CN60:CO60)</f>
        <v>0</v>
      </c>
      <c r="CP74" s="79"/>
      <c r="CQ74" s="79"/>
      <c r="CR74" s="79"/>
    </row>
    <row r="75" spans="1:96" ht="15.9" customHeight="1" x14ac:dyDescent="0.3">
      <c r="A75" s="380">
        <v>27</v>
      </c>
      <c r="B75" s="447" t="s">
        <v>21</v>
      </c>
      <c r="C75" s="7" t="s">
        <v>43</v>
      </c>
      <c r="D75" s="276"/>
      <c r="E75" s="108">
        <f>SUM('[1]МЕТАЛЛОСТРОЙ Янв.'!D61:E61,'[2]МЕТАЛЛОСТРОЙ Февр.'!D61:E61,'[3]МЕТАЛЛОСТРОЙ Март'!D61:E61,'[4]МЕТАЛЛОСТРОЙ Апр.'!D61:E61,'[5]МЕТАЛЛОСТРОЙ Май'!D61:E61,'[6]МЕТАЛЛОСТРОЙ Июнь'!D61:E61,'[7]МЕТАЛЛОСТРОЙ Июль'!D61:E61,'[8]МЕТАЛЛОСТРОЙ Авг.'!D61:E61,'[9]МЕТАЛЛОСТРОЙ Сент.'!D61:E61,'[10]МЕТАЛЛОСТРОЙ Окт.'!D61:E61+'[11]МЕТАЛЛОСТРОЙ Нояб.'!D61:E61,'[11]МЕТАЛЛОСТРОЙ Нояб.'!D61:E61,'[12]МЕТАЛЛОСТРОЙ Дек.'!D61:E61)</f>
        <v>0</v>
      </c>
      <c r="F75" s="276"/>
      <c r="G75" s="108">
        <f>SUM('[1]МЕТАЛЛОСТРОЙ Янв.'!F61:G61,'[2]МЕТАЛЛОСТРОЙ Февр.'!F61:G61,'[3]МЕТАЛЛОСТРОЙ Март'!F61:G61,'[4]МЕТАЛЛОСТРОЙ Апр.'!F61:G61,'[5]МЕТАЛЛОСТРОЙ Май'!F61:G61,'[6]МЕТАЛЛОСТРОЙ Июнь'!F61:G61,'[7]МЕТАЛЛОСТРОЙ Июль'!F61:G61,'[8]МЕТАЛЛОСТРОЙ Авг.'!F61:G61,'[9]МЕТАЛЛОСТРОЙ Сент.'!F61:G61,'[10]МЕТАЛЛОСТРОЙ Окт.'!F61:G61+'[11]МЕТАЛЛОСТРОЙ Нояб.'!F61:G61,'[11]МЕТАЛЛОСТРОЙ Нояб.'!F61:G61,'[12]МЕТАЛЛОСТРОЙ Дек.'!F61:G61)</f>
        <v>0</v>
      </c>
      <c r="H75" s="276"/>
      <c r="I75" s="108">
        <f>SUM('[1]МЕТАЛЛОСТРОЙ Янв.'!H61:I61,'[2]МЕТАЛЛОСТРОЙ Февр.'!H61:I61,'[3]МЕТАЛЛОСТРОЙ Март'!H61:I61,'[4]МЕТАЛЛОСТРОЙ Апр.'!H61:I61,'[5]МЕТАЛЛОСТРОЙ Май'!H61:I61,'[6]МЕТАЛЛОСТРОЙ Июнь'!H61:I61,'[7]МЕТАЛЛОСТРОЙ Июль'!H61:I61,'[8]МЕТАЛЛОСТРОЙ Авг.'!H61:I61,'[9]МЕТАЛЛОСТРОЙ Сент.'!H61:I61,'[10]МЕТАЛЛОСТРОЙ Окт.'!H61:I61+'[11]МЕТАЛЛОСТРОЙ Нояб.'!H61:I61,'[11]МЕТАЛЛОСТРОЙ Нояб.'!H61:I61,'[12]МЕТАЛЛОСТРОЙ Дек.'!H61:I61)</f>
        <v>0</v>
      </c>
      <c r="J75" s="276"/>
      <c r="K75" s="108">
        <f>SUM('[1]МЕТАЛЛОСТРОЙ Янв.'!J61:K61,'[2]МЕТАЛЛОСТРОЙ Февр.'!J61:K61,'[3]МЕТАЛЛОСТРОЙ Март'!J61:K61,'[4]МЕТАЛЛОСТРОЙ Апр.'!J61:K61,'[5]МЕТАЛЛОСТРОЙ Май'!J61:K61,'[6]МЕТАЛЛОСТРОЙ Июнь'!J61:K61,'[7]МЕТАЛЛОСТРОЙ Июль'!J61:K61,'[8]МЕТАЛЛОСТРОЙ Авг.'!J61:K61,'[9]МЕТАЛЛОСТРОЙ Сент.'!J61:K61,'[10]МЕТАЛЛОСТРОЙ Окт.'!J61:K61+'[11]МЕТАЛЛОСТРОЙ Нояб.'!J61:K61,'[11]МЕТАЛЛОСТРОЙ Нояб.'!J61:K61,'[12]МЕТАЛЛОСТРОЙ Дек.'!J61:K61)</f>
        <v>0</v>
      </c>
      <c r="L75" s="276"/>
      <c r="M75" s="108">
        <f>SUM('[1]МЕТАЛЛОСТРОЙ Янв.'!L61:M61,'[2]МЕТАЛЛОСТРОЙ Февр.'!L61:M61,'[3]МЕТАЛЛОСТРОЙ Март'!L61:M61,'[4]МЕТАЛЛОСТРОЙ Апр.'!L61:M61,'[5]МЕТАЛЛОСТРОЙ Май'!L61:M61,'[6]МЕТАЛЛОСТРОЙ Июнь'!L61:M61,'[7]МЕТАЛЛОСТРОЙ Июль'!L61:M61,'[8]МЕТАЛЛОСТРОЙ Авг.'!L61:M61,'[9]МЕТАЛЛОСТРОЙ Сент.'!L61:M61,'[10]МЕТАЛЛОСТРОЙ Окт.'!L61:M61+'[11]МЕТАЛЛОСТРОЙ Нояб.'!L61:M61,'[11]МЕТАЛЛОСТРОЙ Нояб.'!L61:M61,'[12]МЕТАЛЛОСТРОЙ Дек.'!L61:M61)</f>
        <v>0</v>
      </c>
      <c r="N75" s="276"/>
      <c r="O75" s="108">
        <f>SUM('[1]МЕТАЛЛОСТРОЙ Янв.'!N61:O61,'[2]МЕТАЛЛОСТРОЙ Февр.'!N61:O61,'[3]МЕТАЛЛОСТРОЙ Март'!N61:O61,'[4]МЕТАЛЛОСТРОЙ Апр.'!N61:O61,'[5]МЕТАЛЛОСТРОЙ Май'!N61:O61,'[6]МЕТАЛЛОСТРОЙ Июнь'!N61:O61,'[7]МЕТАЛЛОСТРОЙ Июль'!N61:O61,'[8]МЕТАЛЛОСТРОЙ Авг.'!N61:O61,'[9]МЕТАЛЛОСТРОЙ Сент.'!N61:O61,'[10]МЕТАЛЛОСТРОЙ Окт.'!N61:O61+'[11]МЕТАЛЛОСТРОЙ Нояб.'!N61:O61,'[11]МЕТАЛЛОСТРОЙ Нояб.'!N61:O61,'[12]МЕТАЛЛОСТРОЙ Дек.'!N61:O61)</f>
        <v>0</v>
      </c>
      <c r="P75" s="276"/>
      <c r="Q75" s="108">
        <f>SUM('[1]МЕТАЛЛОСТРОЙ Янв.'!P61:Q61,'[2]МЕТАЛЛОСТРОЙ Февр.'!P61:Q61,'[3]МЕТАЛЛОСТРОЙ Март'!P61:Q61,'[4]МЕТАЛЛОСТРОЙ Апр.'!P61:Q61,'[5]МЕТАЛЛОСТРОЙ Май'!P61:Q61,'[6]МЕТАЛЛОСТРОЙ Июнь'!P61:Q61,'[7]МЕТАЛЛОСТРОЙ Июль'!P61:Q61,'[8]МЕТАЛЛОСТРОЙ Авг.'!P61:Q61,'[9]МЕТАЛЛОСТРОЙ Сент.'!P61:Q61,'[10]МЕТАЛЛОСТРОЙ Окт.'!P61:Q61+'[11]МЕТАЛЛОСТРОЙ Нояб.'!P61:Q61,'[11]МЕТАЛЛОСТРОЙ Нояб.'!P61:Q61,'[12]МЕТАЛЛОСТРОЙ Дек.'!P61:Q61)</f>
        <v>0</v>
      </c>
      <c r="R75" s="276"/>
      <c r="S75" s="108">
        <f>SUM('[1]МЕТАЛЛОСТРОЙ Янв.'!R61:S61,'[2]МЕТАЛЛОСТРОЙ Февр.'!R61:S61,'[3]МЕТАЛЛОСТРОЙ Март'!R61:S61,'[4]МЕТАЛЛОСТРОЙ Апр.'!R61:S61,'[5]МЕТАЛЛОСТРОЙ Май'!R61:S61,'[6]МЕТАЛЛОСТРОЙ Июнь'!R61:S61,'[7]МЕТАЛЛОСТРОЙ Июль'!R61:S61,'[8]МЕТАЛЛОСТРОЙ Авг.'!R61:S61,'[9]МЕТАЛЛОСТРОЙ Сент.'!R61:S61,'[10]МЕТАЛЛОСТРОЙ Окт.'!R61:S61+'[11]МЕТАЛЛОСТРОЙ Нояб.'!R61:S61,'[11]МЕТАЛЛОСТРОЙ Нояб.'!R61:S61,'[12]МЕТАЛЛОСТРОЙ Дек.'!R61:S61)</f>
        <v>0</v>
      </c>
      <c r="T75" s="276"/>
      <c r="U75" s="108">
        <f>SUM('[1]МЕТАЛЛОСТРОЙ Янв.'!T61:U61,'[2]МЕТАЛЛОСТРОЙ Февр.'!T61:U61,'[3]МЕТАЛЛОСТРОЙ Март'!T61:U61,'[4]МЕТАЛЛОСТРОЙ Апр.'!T61:U61,'[5]МЕТАЛЛОСТРОЙ Май'!T61:U61,'[6]МЕТАЛЛОСТРОЙ Июнь'!T61:U61,'[7]МЕТАЛЛОСТРОЙ Июль'!T61:U61,'[8]МЕТАЛЛОСТРОЙ Авг.'!T61:U61,'[9]МЕТАЛЛОСТРОЙ Сент.'!T61:U61,'[10]МЕТАЛЛОСТРОЙ Окт.'!T61:U61+'[11]МЕТАЛЛОСТРОЙ Нояб.'!T61:U61,'[11]МЕТАЛЛОСТРОЙ Нояб.'!T61:U61,'[12]МЕТАЛЛОСТРОЙ Дек.'!T61:U61)</f>
        <v>0</v>
      </c>
      <c r="V75" s="276"/>
      <c r="W75" s="108">
        <f>SUM('[1]МЕТАЛЛОСТРОЙ Янв.'!V61:W61,'[2]МЕТАЛЛОСТРОЙ Февр.'!V61:W61,'[3]МЕТАЛЛОСТРОЙ Март'!V61:W61,'[4]МЕТАЛЛОСТРОЙ Апр.'!V61:W61,'[5]МЕТАЛЛОСТРОЙ Май'!V61:W61,'[6]МЕТАЛЛОСТРОЙ Июнь'!V61:W61,'[7]МЕТАЛЛОСТРОЙ Июль'!V61:W61,'[8]МЕТАЛЛОСТРОЙ Авг.'!V61:W61,'[9]МЕТАЛЛОСТРОЙ Сент.'!V61:W61,'[10]МЕТАЛЛОСТРОЙ Окт.'!V61:W61+'[11]МЕТАЛЛОСТРОЙ Нояб.'!V61:W61,'[11]МЕТАЛЛОСТРОЙ Нояб.'!V61:W61,'[12]МЕТАЛЛОСТРОЙ Дек.'!V61:W61)</f>
        <v>0</v>
      </c>
      <c r="X75" s="276"/>
      <c r="Y75" s="108">
        <f>SUM('[1]МЕТАЛЛОСТРОЙ Янв.'!X61:Y61,'[2]МЕТАЛЛОСТРОЙ Февр.'!X61:Y61,'[3]МЕТАЛЛОСТРОЙ Март'!X61:Y61,'[4]МЕТАЛЛОСТРОЙ Апр.'!X61:Y61,'[5]МЕТАЛЛОСТРОЙ Май'!X61:Y61,'[6]МЕТАЛЛОСТРОЙ Июнь'!X61:Y61,'[7]МЕТАЛЛОСТРОЙ Июль'!X61:Y61,'[8]МЕТАЛЛОСТРОЙ Авг.'!X61:Y61,'[9]МЕТАЛЛОСТРОЙ Сент.'!X61:Y61,'[10]МЕТАЛЛОСТРОЙ Окт.'!X61:Y61+'[11]МЕТАЛЛОСТРОЙ Нояб.'!X61:Y61,'[11]МЕТАЛЛОСТРОЙ Нояб.'!X61:Y61,'[12]МЕТАЛЛОСТРОЙ Дек.'!X61:Y61)</f>
        <v>0</v>
      </c>
      <c r="Z75" s="276"/>
      <c r="AA75" s="108">
        <f>SUM('[1]МЕТАЛЛОСТРОЙ Янв.'!Z61:AA61,'[2]МЕТАЛЛОСТРОЙ Февр.'!Z61:AA61,'[3]МЕТАЛЛОСТРОЙ Март'!Z61:AA61,'[4]МЕТАЛЛОСТРОЙ Апр.'!Z61:AA61,'[5]МЕТАЛЛОСТРОЙ Май'!Z61:AA61,'[6]МЕТАЛЛОСТРОЙ Июнь'!Z61:AA61,'[7]МЕТАЛЛОСТРОЙ Июль'!Z61:AA61,'[8]МЕТАЛЛОСТРОЙ Авг.'!Z61:AA61,'[9]МЕТАЛЛОСТРОЙ Сент.'!Z61:AA61,'[10]МЕТАЛЛОСТРОЙ Окт.'!Z61:AA61+'[11]МЕТАЛЛОСТРОЙ Нояб.'!Z61:AA61,'[11]МЕТАЛЛОСТРОЙ Нояб.'!Z61:AA61,'[12]МЕТАЛЛОСТРОЙ Дек.'!Z61:AA61)</f>
        <v>0</v>
      </c>
      <c r="AB75" s="276"/>
      <c r="AC75" s="108">
        <f>SUM('[1]МЕТАЛЛОСТРОЙ Янв.'!AB61:AC61,'[2]МЕТАЛЛОСТРОЙ Февр.'!AB61:AC61,'[3]МЕТАЛЛОСТРОЙ Март'!AB61:AC61,'[4]МЕТАЛЛОСТРОЙ Апр.'!AB61:AC61,'[5]МЕТАЛЛОСТРОЙ Май'!AB61:AC61,'[6]МЕТАЛЛОСТРОЙ Июнь'!AB61:AC61,'[7]МЕТАЛЛОСТРОЙ Июль'!AB61:AC61,'[8]МЕТАЛЛОСТРОЙ Авг.'!AB61:AC61,'[9]МЕТАЛЛОСТРОЙ Сент.'!AB61:AC61,'[10]МЕТАЛЛОСТРОЙ Окт.'!AB61:AC61+'[11]МЕТАЛЛОСТРОЙ Нояб.'!AB61:AC61,'[11]МЕТАЛЛОСТРОЙ Нояб.'!AB61:AC61,'[12]МЕТАЛЛОСТРОЙ Дек.'!AB61:AC61)</f>
        <v>0</v>
      </c>
      <c r="AD75" s="276"/>
      <c r="AE75" s="108">
        <f>SUM('[1]МЕТАЛЛОСТРОЙ Янв.'!AD61:AE61,'[2]МЕТАЛЛОСТРОЙ Февр.'!AD61:AE61,'[3]МЕТАЛЛОСТРОЙ Март'!AD61:AE61,'[4]МЕТАЛЛОСТРОЙ Апр.'!AD61:AE61,'[5]МЕТАЛЛОСТРОЙ Май'!AD61:AE61,'[6]МЕТАЛЛОСТРОЙ Июнь'!AD61:AE61,'[7]МЕТАЛЛОСТРОЙ Июль'!AD61:AE61,'[8]МЕТАЛЛОСТРОЙ Авг.'!AD61:AE61,'[9]МЕТАЛЛОСТРОЙ Сент.'!AD61:AE61,'[10]МЕТАЛЛОСТРОЙ Окт.'!AD61:AE61+'[11]МЕТАЛЛОСТРОЙ Нояб.'!AD61:AE61,'[11]МЕТАЛЛОСТРОЙ Нояб.'!AD61:AE61,'[12]МЕТАЛЛОСТРОЙ Дек.'!AD61:AE61)</f>
        <v>0</v>
      </c>
      <c r="AF75" s="276"/>
      <c r="AG75" s="108">
        <f>SUM('[1]МЕТАЛЛОСТРОЙ Янв.'!AF61:AG61,'[2]МЕТАЛЛОСТРОЙ Февр.'!AF61:AG61,'[3]МЕТАЛЛОСТРОЙ Март'!AF61:AG61,'[4]МЕТАЛЛОСТРОЙ Апр.'!AF61:AG61,'[5]МЕТАЛЛОСТРОЙ Май'!AF61:AG61,'[6]МЕТАЛЛОСТРОЙ Июнь'!AF61:AG61,'[7]МЕТАЛЛОСТРОЙ Июль'!AF61:AG61,'[8]МЕТАЛЛОСТРОЙ Авг.'!AF61:AG61,'[9]МЕТАЛЛОСТРОЙ Сент.'!AF61:AG61,'[10]МЕТАЛЛОСТРОЙ Окт.'!AF61:AG61+'[11]МЕТАЛЛОСТРОЙ Нояб.'!AF61:AG61,'[11]МЕТАЛЛОСТРОЙ Нояб.'!AF61:AG61,'[12]МЕТАЛЛОСТРОЙ Дек.'!AF61:AG61)</f>
        <v>0</v>
      </c>
      <c r="AH75" s="276"/>
      <c r="AI75" s="108">
        <f>SUM('[1]МЕТАЛЛОСТРОЙ Янв.'!AH61:AI61,'[2]МЕТАЛЛОСТРОЙ Февр.'!AH61:AI61,'[3]МЕТАЛЛОСТРОЙ Март'!AH61:AI61,'[4]МЕТАЛЛОСТРОЙ Апр.'!AH61:AI61,'[5]МЕТАЛЛОСТРОЙ Май'!AH61:AI61,'[6]МЕТАЛЛОСТРОЙ Июнь'!AH61:AI61,'[7]МЕТАЛЛОСТРОЙ Июль'!AH61:AI61,'[8]МЕТАЛЛОСТРОЙ Авг.'!AH61:AI61,'[9]МЕТАЛЛОСТРОЙ Сент.'!AH61:AI61,'[10]МЕТАЛЛОСТРОЙ Окт.'!AH61:AI61+'[11]МЕТАЛЛОСТРОЙ Нояб.'!AH61:AI61,'[11]МЕТАЛЛОСТРОЙ Нояб.'!AH61:AI61,'[12]МЕТАЛЛОСТРОЙ Дек.'!AH61:AI61)</f>
        <v>0</v>
      </c>
      <c r="AJ75" s="276"/>
      <c r="AK75" s="108">
        <f>SUM('[1]МЕТАЛЛОСТРОЙ Янв.'!AJ61:AK61,'[2]МЕТАЛЛОСТРОЙ Февр.'!AJ61:AK61,'[3]МЕТАЛЛОСТРОЙ Март'!AJ61:AK61,'[4]МЕТАЛЛОСТРОЙ Апр.'!AJ61:AK61,'[5]МЕТАЛЛОСТРОЙ Май'!AJ61:AK61,'[6]МЕТАЛЛОСТРОЙ Июнь'!AJ61:AK61,'[7]МЕТАЛЛОСТРОЙ Июль'!AJ61:AK61,'[8]МЕТАЛЛОСТРОЙ Авг.'!AJ61:AK61,'[9]МЕТАЛЛОСТРОЙ Сент.'!AJ61:AK61,'[10]МЕТАЛЛОСТРОЙ Окт.'!AJ61:AK61+'[11]МЕТАЛЛОСТРОЙ Нояб.'!AJ61:AK61,'[11]МЕТАЛЛОСТРОЙ Нояб.'!AJ61:AK61,'[12]МЕТАЛЛОСТРОЙ Дек.'!AJ61:AK61)</f>
        <v>0</v>
      </c>
      <c r="AL75" s="276"/>
      <c r="AM75" s="108">
        <f>SUM('[1]МЕТАЛЛОСТРОЙ Янв.'!AL61:AM61,'[2]МЕТАЛЛОСТРОЙ Февр.'!AL61:AM61,'[3]МЕТАЛЛОСТРОЙ Март'!AL61:AM61,'[4]МЕТАЛЛОСТРОЙ Апр.'!AL61:AM61,'[5]МЕТАЛЛОСТРОЙ Май'!AL61:AM61,'[6]МЕТАЛЛОСТРОЙ Июнь'!AL61:AM61,'[7]МЕТАЛЛОСТРОЙ Июль'!AL61:AM61,'[8]МЕТАЛЛОСТРОЙ Авг.'!AL61:AM61,'[9]МЕТАЛЛОСТРОЙ Сент.'!AL61:AM61,'[10]МЕТАЛЛОСТРОЙ Окт.'!AL61:AM61+'[11]МЕТАЛЛОСТРОЙ Нояб.'!AL61:AM61,'[11]МЕТАЛЛОСТРОЙ Нояб.'!AL61:AM61,'[12]МЕТАЛЛОСТРОЙ Дек.'!AL61:AM61)</f>
        <v>0</v>
      </c>
      <c r="AN75" s="276"/>
      <c r="AO75" s="108">
        <f>SUM('[1]МЕТАЛЛОСТРОЙ Янв.'!AN61:AO61,'[2]МЕТАЛЛОСТРОЙ Февр.'!AN61:AO61,'[3]МЕТАЛЛОСТРОЙ Март'!AN61:AO61,'[4]МЕТАЛЛОСТРОЙ Апр.'!AN61:AO61,'[5]МЕТАЛЛОСТРОЙ Май'!AN61:AO61,'[6]МЕТАЛЛОСТРОЙ Июнь'!AN61:AO61,'[7]МЕТАЛЛОСТРОЙ Июль'!AN61:AO61,'[8]МЕТАЛЛОСТРОЙ Авг.'!AN61:AO61,'[9]МЕТАЛЛОСТРОЙ Сент.'!AN61:AO61,'[10]МЕТАЛЛОСТРОЙ Окт.'!AN61:AO61+'[11]МЕТАЛЛОСТРОЙ Нояб.'!AN61:AO61,'[11]МЕТАЛЛОСТРОЙ Нояб.'!AN61:AO61,'[12]МЕТАЛЛОСТРОЙ Дек.'!AN61:AO61)</f>
        <v>5</v>
      </c>
      <c r="AP75" s="276"/>
      <c r="AQ75" s="108">
        <f>SUM('[1]МЕТАЛЛОСТРОЙ Янв.'!AP61:AQ61,'[2]МЕТАЛЛОСТРОЙ Февр.'!AP61:AQ61,'[3]МЕТАЛЛОСТРОЙ Март'!AP61:AQ61,'[4]МЕТАЛЛОСТРОЙ Апр.'!AP61:AQ61,'[5]МЕТАЛЛОСТРОЙ Май'!AP61:AQ61,'[6]МЕТАЛЛОСТРОЙ Июнь'!AP61:AQ61,'[7]МЕТАЛЛОСТРОЙ Июль'!AP61:AQ61,'[8]МЕТАЛЛОСТРОЙ Авг.'!AP61:AQ61,'[9]МЕТАЛЛОСТРОЙ Сент.'!AP61:AQ61,'[10]МЕТАЛЛОСТРОЙ Окт.'!AP61:AQ61+'[11]МЕТАЛЛОСТРОЙ Нояб.'!AP61:AQ61,'[11]МЕТАЛЛОСТРОЙ Нояб.'!AP61:AQ61,'[12]МЕТАЛЛОСТРОЙ Дек.'!AP61:AQ61)</f>
        <v>0</v>
      </c>
      <c r="AR75" s="276"/>
      <c r="AS75" s="108">
        <f>SUM('[1]МЕТАЛЛОСТРОЙ Янв.'!AR61:AS61,'[2]МЕТАЛЛОСТРОЙ Февр.'!AR61:AS61,'[3]МЕТАЛЛОСТРОЙ Март'!AR61:AS61,'[4]МЕТАЛЛОСТРОЙ Апр.'!AR61:AS61,'[5]МЕТАЛЛОСТРОЙ Май'!AR61:AS61,'[6]МЕТАЛЛОСТРОЙ Июнь'!AR61:AS61,'[7]МЕТАЛЛОСТРОЙ Июль'!AR61:AS61,'[8]МЕТАЛЛОСТРОЙ Авг.'!AR61:AS61,'[9]МЕТАЛЛОСТРОЙ Сент.'!AR61:AS61,'[10]МЕТАЛЛОСТРОЙ Окт.'!AR61:AS61+'[11]МЕТАЛЛОСТРОЙ Нояб.'!AR61:AS61,'[11]МЕТАЛЛОСТРОЙ Нояб.'!AR61:AS61,'[12]МЕТАЛЛОСТРОЙ Дек.'!AR61:AS61)</f>
        <v>0</v>
      </c>
      <c r="AT75" s="276"/>
      <c r="AU75" s="108">
        <f>SUM('[1]МЕТАЛЛОСТРОЙ Янв.'!AT61:AU61,'[2]МЕТАЛЛОСТРОЙ Февр.'!AT61:AU61,'[3]МЕТАЛЛОСТРОЙ Март'!AT61:AU61,'[4]МЕТАЛЛОСТРОЙ Апр.'!AT61:AU61,'[5]МЕТАЛЛОСТРОЙ Май'!AT61:AU61,'[6]МЕТАЛЛОСТРОЙ Июнь'!AT61:AU61,'[7]МЕТАЛЛОСТРОЙ Июль'!AT61:AU61,'[8]МЕТАЛЛОСТРОЙ Авг.'!AT61:AU61,'[9]МЕТАЛЛОСТРОЙ Сент.'!AT61:AU61,'[10]МЕТАЛЛОСТРОЙ Окт.'!AT61:AU61+'[11]МЕТАЛЛОСТРОЙ Нояб.'!AT61:AU61,'[11]МЕТАЛЛОСТРОЙ Нояб.'!AT61:AU61,'[12]МЕТАЛЛОСТРОЙ Дек.'!AT61:AU61)</f>
        <v>0</v>
      </c>
      <c r="AV75" s="276"/>
      <c r="AW75" s="108">
        <f>SUM('[1]МЕТАЛЛОСТРОЙ Янв.'!AV61:AW61,'[2]МЕТАЛЛОСТРОЙ Февр.'!AV61:AW61,'[3]МЕТАЛЛОСТРОЙ Март'!AV61:AW61,'[4]МЕТАЛЛОСТРОЙ Апр.'!AV61:AW61,'[5]МЕТАЛЛОСТРОЙ Май'!AV61:AW61,'[6]МЕТАЛЛОСТРОЙ Июнь'!AV61:AW61,'[7]МЕТАЛЛОСТРОЙ Июль'!AV61:AW61,'[8]МЕТАЛЛОСТРОЙ Авг.'!AV61:AW61,'[9]МЕТАЛЛОСТРОЙ Сент.'!AV61:AW61,'[10]МЕТАЛЛОСТРОЙ Окт.'!AV61:AW61+'[11]МЕТАЛЛОСТРОЙ Нояб.'!AV61:AW61,'[11]МЕТАЛЛОСТРОЙ Нояб.'!AV61:AW61,'[12]МЕТАЛЛОСТРОЙ Дек.'!AV61:AW61)</f>
        <v>0</v>
      </c>
      <c r="AX75" s="276"/>
      <c r="AY75" s="108">
        <f>SUM('[1]МЕТАЛЛОСТРОЙ Янв.'!AX61:AY61,'[2]МЕТАЛЛОСТРОЙ Февр.'!AX61:AY61,'[3]МЕТАЛЛОСТРОЙ Март'!AX61:AY61,'[4]МЕТАЛЛОСТРОЙ Апр.'!AX61:AY61,'[5]МЕТАЛЛОСТРОЙ Май'!AX61:AY61,'[6]МЕТАЛЛОСТРОЙ Июнь'!AX61:AY61,'[7]МЕТАЛЛОСТРОЙ Июль'!AX61:AY61,'[8]МЕТАЛЛОСТРОЙ Авг.'!AX61:AY61,'[9]МЕТАЛЛОСТРОЙ Сент.'!AX61:AY61,'[10]МЕТАЛЛОСТРОЙ Окт.'!AX61:AY61+'[11]МЕТАЛЛОСТРОЙ Нояб.'!AX61:AY61,'[11]МЕТАЛЛОСТРОЙ Нояб.'!AX61:AY61,'[12]МЕТАЛЛОСТРОЙ Дек.'!AX61:AY61)</f>
        <v>0</v>
      </c>
      <c r="AZ75" s="276"/>
      <c r="BA75" s="108">
        <f>SUM('[1]МЕТАЛЛОСТРОЙ Янв.'!AZ61:BA61,'[2]МЕТАЛЛОСТРОЙ Февр.'!AZ61:BA61,'[3]МЕТАЛЛОСТРОЙ Март'!AZ61:BA61,'[4]МЕТАЛЛОСТРОЙ Апр.'!AZ61:BA61,'[5]МЕТАЛЛОСТРОЙ Май'!AZ61:BA61,'[6]МЕТАЛЛОСТРОЙ Июнь'!AZ61:BA61,'[7]МЕТАЛЛОСТРОЙ Июль'!AZ61:BA61,'[8]МЕТАЛЛОСТРОЙ Авг.'!AZ61:BA61,'[9]МЕТАЛЛОСТРОЙ Сент.'!AZ61:BA61,'[10]МЕТАЛЛОСТРОЙ Окт.'!AZ61:BA61+'[11]МЕТАЛЛОСТРОЙ Нояб.'!AZ61:BA61,'[11]МЕТАЛЛОСТРОЙ Нояб.'!AZ61:BA61,'[12]МЕТАЛЛОСТРОЙ Дек.'!AZ61:BA61)</f>
        <v>0</v>
      </c>
      <c r="BB75" s="276"/>
      <c r="BC75" s="108">
        <f>SUM('[1]МЕТАЛЛОСТРОЙ Янв.'!BB61:BC61,'[2]МЕТАЛЛОСТРОЙ Февр.'!BB61:BC61,'[3]МЕТАЛЛОСТРОЙ Март'!BB61:BC61,'[4]МЕТАЛЛОСТРОЙ Апр.'!BB61:BC61,'[5]МЕТАЛЛОСТРОЙ Май'!BB61:BC61,'[6]МЕТАЛЛОСТРОЙ Июнь'!BB61:BC61,'[7]МЕТАЛЛОСТРОЙ Июль'!BB61:BC61,'[8]МЕТАЛЛОСТРОЙ Авг.'!BB61:BC61,'[9]МЕТАЛЛОСТРОЙ Сент.'!BB61:BC61,'[10]МЕТАЛЛОСТРОЙ Окт.'!BB61:BC61+'[11]МЕТАЛЛОСТРОЙ Нояб.'!BB61:BC61,'[11]МЕТАЛЛОСТРОЙ Нояб.'!BB61:BC61,'[12]МЕТАЛЛОСТРОЙ Дек.'!BB61:BC61)</f>
        <v>0</v>
      </c>
      <c r="BD75" s="276"/>
      <c r="BE75" s="108">
        <f>SUM('[1]МЕТАЛЛОСТРОЙ Янв.'!BD61:BE61,'[2]МЕТАЛЛОСТРОЙ Февр.'!BD61:BE61,'[3]МЕТАЛЛОСТРОЙ Март'!BD61:BE61,'[4]МЕТАЛЛОСТРОЙ Апр.'!BD61:BE61,'[5]МЕТАЛЛОСТРОЙ Май'!BD61:BE61,'[6]МЕТАЛЛОСТРОЙ Июнь'!BD61:BE61,'[7]МЕТАЛЛОСТРОЙ Июль'!BD61:BE61,'[8]МЕТАЛЛОСТРОЙ Авг.'!BD61:BE61,'[9]МЕТАЛЛОСТРОЙ Сент.'!BD61:BE61,'[10]МЕТАЛЛОСТРОЙ Окт.'!BD61:BE61+'[11]МЕТАЛЛОСТРОЙ Нояб.'!BD61:BE61,'[11]МЕТАЛЛОСТРОЙ Нояб.'!BD61:BE61,'[12]МЕТАЛЛОСТРОЙ Дек.'!BD61:BE61)</f>
        <v>0</v>
      </c>
      <c r="BF75" s="276"/>
      <c r="BG75" s="108">
        <f>SUM('[1]МЕТАЛЛОСТРОЙ Янв.'!BF61:BG61,'[2]МЕТАЛЛОСТРОЙ Февр.'!BF61:BG61,'[3]МЕТАЛЛОСТРОЙ Март'!BF61:BG61,'[4]МЕТАЛЛОСТРОЙ Апр.'!BF61:BG61,'[5]МЕТАЛЛОСТРОЙ Май'!BF61:BG61,'[6]МЕТАЛЛОСТРОЙ Июнь'!BF61:BG61,'[7]МЕТАЛЛОСТРОЙ Июль'!BF61:BG61,'[8]МЕТАЛЛОСТРОЙ Авг.'!BF61:BG61,'[9]МЕТАЛЛОСТРОЙ Сент.'!BF61:BG61,'[10]МЕТАЛЛОСТРОЙ Окт.'!BF61:BG61+'[11]МЕТАЛЛОСТРОЙ Нояб.'!BF61:BG61,'[11]МЕТАЛЛОСТРОЙ Нояб.'!BF61:BG61,'[12]МЕТАЛЛОСТРОЙ Дек.'!BF61:BG61)</f>
        <v>0</v>
      </c>
      <c r="BH75" s="276"/>
      <c r="BI75" s="108">
        <f>SUM('[1]МЕТАЛЛОСТРОЙ Янв.'!BH61:BI61,'[2]МЕТАЛЛОСТРОЙ Февр.'!BH61:BI61,'[3]МЕТАЛЛОСТРОЙ Март'!BH61:BI61,'[4]МЕТАЛЛОСТРОЙ Апр.'!BH61:BI61,'[5]МЕТАЛЛОСТРОЙ Май'!BH61:BI61,'[6]МЕТАЛЛОСТРОЙ Июнь'!BH61:BI61,'[7]МЕТАЛЛОСТРОЙ Июль'!BH61:BI61,'[8]МЕТАЛЛОСТРОЙ Авг.'!BH61:BI61,'[9]МЕТАЛЛОСТРОЙ Сент.'!BH61:BI61,'[10]МЕТАЛЛОСТРОЙ Окт.'!BH61:BI61+'[11]МЕТАЛЛОСТРОЙ Нояб.'!BH61:BI61,'[11]МЕТАЛЛОСТРОЙ Нояб.'!BH61:BI61,'[12]МЕТАЛЛОСТРОЙ Дек.'!BH61:BI61)</f>
        <v>0</v>
      </c>
      <c r="BJ75" s="276"/>
      <c r="BK75" s="108">
        <f>SUM('[1]МЕТАЛЛОСТРОЙ Янв.'!BJ61:BK61,'[2]МЕТАЛЛОСТРОЙ Февр.'!BJ61:BK61,'[3]МЕТАЛЛОСТРОЙ Март'!BJ61:BK61,'[4]МЕТАЛЛОСТРОЙ Апр.'!BJ61:BK61,'[5]МЕТАЛЛОСТРОЙ Май'!BJ61:BK61,'[6]МЕТАЛЛОСТРОЙ Июнь'!BJ61:BK61,'[7]МЕТАЛЛОСТРОЙ Июль'!BJ61:BK61,'[8]МЕТАЛЛОСТРОЙ Авг.'!BJ61:BK61,'[9]МЕТАЛЛОСТРОЙ Сент.'!BJ61:BK61,'[10]МЕТАЛЛОСТРОЙ Окт.'!BJ61:BK61+'[11]МЕТАЛЛОСТРОЙ Нояб.'!BJ61:BK61,'[11]МЕТАЛЛОСТРОЙ Нояб.'!BJ61:BK61,'[12]МЕТАЛЛОСТРОЙ Дек.'!BJ61:BK61)</f>
        <v>0</v>
      </c>
      <c r="BL75" s="276"/>
      <c r="BM75" s="108">
        <f>SUM('[1]МЕТАЛЛОСТРОЙ Янв.'!BL61:BM61,'[2]МЕТАЛЛОСТРОЙ Февр.'!BL61:BM61,'[3]МЕТАЛЛОСТРОЙ Март'!BL61:BM61,'[4]МЕТАЛЛОСТРОЙ Апр.'!BL61:BM61,'[5]МЕТАЛЛОСТРОЙ Май'!BL61:BM61,'[6]МЕТАЛЛОСТРОЙ Июнь'!BL61:BM61,'[7]МЕТАЛЛОСТРОЙ Июль'!BL61:BM61,'[8]МЕТАЛЛОСТРОЙ Авг.'!BL61:BM61,'[9]МЕТАЛЛОСТРОЙ Сент.'!BL61:BM61,'[10]МЕТАЛЛОСТРОЙ Окт.'!BL61:BM61+'[11]МЕТАЛЛОСТРОЙ Нояб.'!BL61:BM61,'[11]МЕТАЛЛОСТРОЙ Нояб.'!BL61:BM61,'[12]МЕТАЛЛОСТРОЙ Дек.'!BL61:BM61)</f>
        <v>0</v>
      </c>
      <c r="BN75" s="276"/>
      <c r="BO75" s="108">
        <f>SUM('[1]МЕТАЛЛОСТРОЙ Янв.'!BN61:BO61,'[2]МЕТАЛЛОСТРОЙ Февр.'!BN61:BO61,'[3]МЕТАЛЛОСТРОЙ Март'!BN61:BO61,'[4]МЕТАЛЛОСТРОЙ Апр.'!BN61:BO61,'[5]МЕТАЛЛОСТРОЙ Май'!BN61:BO61,'[6]МЕТАЛЛОСТРОЙ Июнь'!BN61:BO61,'[7]МЕТАЛЛОСТРОЙ Июль'!BN61:BO61,'[8]МЕТАЛЛОСТРОЙ Авг.'!BN61:BO61,'[9]МЕТАЛЛОСТРОЙ Сент.'!BN61:BO61,'[10]МЕТАЛЛОСТРОЙ Окт.'!BN61:BO61+'[11]МЕТАЛЛОСТРОЙ Нояб.'!BN61:BO61,'[11]МЕТАЛЛОСТРОЙ Нояб.'!BN61:BO61,'[12]МЕТАЛЛОСТРОЙ Дек.'!BN61:BO61)</f>
        <v>0</v>
      </c>
      <c r="BP75" s="276"/>
      <c r="BQ75" s="108">
        <f>SUM('[1]МЕТАЛЛОСТРОЙ Янв.'!BP61:BQ61,'[2]МЕТАЛЛОСТРОЙ Февр.'!BP61:BQ61,'[3]МЕТАЛЛОСТРОЙ Март'!BP61:BQ61,'[4]МЕТАЛЛОСТРОЙ Апр.'!BP61:BQ61,'[5]МЕТАЛЛОСТРОЙ Май'!BP61:BQ61,'[6]МЕТАЛЛОСТРОЙ Июнь'!BP61:BQ61,'[7]МЕТАЛЛОСТРОЙ Июль'!BP61:BQ61,'[8]МЕТАЛЛОСТРОЙ Авг.'!BP61:BQ61,'[9]МЕТАЛЛОСТРОЙ Сент.'!BP61:BQ61,'[10]МЕТАЛЛОСТРОЙ Окт.'!BP61:BQ61+'[11]МЕТАЛЛОСТРОЙ Нояб.'!BP61:BQ61,'[11]МЕТАЛЛОСТРОЙ Нояб.'!BP61:BQ61,'[12]МЕТАЛЛОСТРОЙ Дек.'!BP61:BQ61)</f>
        <v>0</v>
      </c>
      <c r="BR75" s="276"/>
      <c r="BS75" s="108">
        <f>SUM('[1]МЕТАЛЛОСТРОЙ Янв.'!BR61:BS61,'[2]МЕТАЛЛОСТРОЙ Февр.'!BR61:BS61,'[3]МЕТАЛЛОСТРОЙ Март'!BR61:BS61,'[4]МЕТАЛЛОСТРОЙ Апр.'!BR61:BS61,'[5]МЕТАЛЛОСТРОЙ Май'!BR61:BS61,'[6]МЕТАЛЛОСТРОЙ Июнь'!BR61:BS61,'[7]МЕТАЛЛОСТРОЙ Июль'!BR61:BS61,'[8]МЕТАЛЛОСТРОЙ Авг.'!BR61:BS61,'[9]МЕТАЛЛОСТРОЙ Сент.'!BR61:BS61,'[10]МЕТАЛЛОСТРОЙ Окт.'!BR61:BS61+'[11]МЕТАЛЛОСТРОЙ Нояб.'!BR61:BS61,'[11]МЕТАЛЛОСТРОЙ Нояб.'!BR61:BS61,'[12]МЕТАЛЛОСТРОЙ Дек.'!BR61:BS61)</f>
        <v>0</v>
      </c>
      <c r="BT75" s="276"/>
      <c r="BU75" s="108">
        <f>SUM('[1]МЕТАЛЛОСТРОЙ Янв.'!BT61:BU61,'[2]МЕТАЛЛОСТРОЙ Февр.'!BT61:BU61,'[3]МЕТАЛЛОСТРОЙ Март'!BT61:BU61,'[4]МЕТАЛЛОСТРОЙ Апр.'!BT61:BU61,'[5]МЕТАЛЛОСТРОЙ Май'!BT61:BU61,'[6]МЕТАЛЛОСТРОЙ Июнь'!BT61:BU61,'[7]МЕТАЛЛОСТРОЙ Июль'!BT61:BU61,'[8]МЕТАЛЛОСТРОЙ Авг.'!BT61:BU61,'[9]МЕТАЛЛОСТРОЙ Сент.'!BT61:BU61,'[10]МЕТАЛЛОСТРОЙ Окт.'!BT61:BU61+'[11]МЕТАЛЛОСТРОЙ Нояб.'!BT61:BU61,'[11]МЕТАЛЛОСТРОЙ Нояб.'!BT61:BU61,'[12]МЕТАЛЛОСТРОЙ Дек.'!BT61:BU61)</f>
        <v>0</v>
      </c>
      <c r="BV75" s="276"/>
      <c r="BW75" s="108">
        <f>SUM('[1]МЕТАЛЛОСТРОЙ Янв.'!BV61:BW61,'[2]МЕТАЛЛОСТРОЙ Февр.'!BV61:BW61,'[3]МЕТАЛЛОСТРОЙ Март'!BV61:BW61,'[4]МЕТАЛЛОСТРОЙ Апр.'!BV61:BW61,'[5]МЕТАЛЛОСТРОЙ Май'!BV61:BW61,'[6]МЕТАЛЛОСТРОЙ Июнь'!BV61:BW61,'[7]МЕТАЛЛОСТРОЙ Июль'!BV61:BW61,'[8]МЕТАЛЛОСТРОЙ Авг.'!BV61:BW61,'[9]МЕТАЛЛОСТРОЙ Сент.'!BV61:BW61,'[10]МЕТАЛЛОСТРОЙ Окт.'!BV61:BW61+'[11]МЕТАЛЛОСТРОЙ Нояб.'!BV61:BW61,'[11]МЕТАЛЛОСТРОЙ Нояб.'!BV61:BW61,'[12]МЕТАЛЛОСТРОЙ Дек.'!BV61:BW61)</f>
        <v>0</v>
      </c>
      <c r="BX75" s="276"/>
      <c r="BY75" s="108">
        <f>SUM('[1]МЕТАЛЛОСТРОЙ Янв.'!BX61:BY61,'[2]МЕТАЛЛОСТРОЙ Февр.'!BX61:BY61,'[3]МЕТАЛЛОСТРОЙ Март'!BX61:BY61,'[4]МЕТАЛЛОСТРОЙ Апр.'!BX61:BY61,'[5]МЕТАЛЛОСТРОЙ Май'!BX61:BY61,'[6]МЕТАЛЛОСТРОЙ Июнь'!BX61:BY61,'[7]МЕТАЛЛОСТРОЙ Июль'!BX61:BY61,'[8]МЕТАЛЛОСТРОЙ Авг.'!BX61:BY61,'[9]МЕТАЛЛОСТРОЙ Сент.'!BX61:BY61,'[10]МЕТАЛЛОСТРОЙ Окт.'!BX61:BY61+'[11]МЕТАЛЛОСТРОЙ Нояб.'!BX61:BY61,'[11]МЕТАЛЛОСТРОЙ Нояб.'!BX61:BY61,'[12]МЕТАЛЛОСТРОЙ Дек.'!BX61:BY61)</f>
        <v>0</v>
      </c>
      <c r="BZ75" s="276"/>
      <c r="CA75" s="108">
        <f>SUM('[1]МЕТАЛЛОСТРОЙ Янв.'!BZ61:CA61,'[2]МЕТАЛЛОСТРОЙ Февр.'!BZ61:CA61,'[3]МЕТАЛЛОСТРОЙ Март'!BZ61:CA61,'[4]МЕТАЛЛОСТРОЙ Апр.'!BZ61:CA61,'[5]МЕТАЛЛОСТРОЙ Май'!BZ61:CA61,'[6]МЕТАЛЛОСТРОЙ Июнь'!BZ61:CA61,'[7]МЕТАЛЛОСТРОЙ Июль'!BZ61:CA61,'[8]МЕТАЛЛОСТРОЙ Авг.'!BZ61:CA61,'[9]МЕТАЛЛОСТРОЙ Сент.'!BZ61:CA61,'[10]МЕТАЛЛОСТРОЙ Окт.'!BZ61:CA61+'[11]МЕТАЛЛОСТРОЙ Нояб.'!BZ61:CA61,'[11]МЕТАЛЛОСТРОЙ Нояб.'!BZ61:CA61,'[12]МЕТАЛЛОСТРОЙ Дек.'!BZ61:CA61)</f>
        <v>0</v>
      </c>
      <c r="CB75" s="276"/>
      <c r="CC75" s="108">
        <f>SUM('[1]МЕТАЛЛОСТРОЙ Янв.'!CB61:CC61,'[2]МЕТАЛЛОСТРОЙ Февр.'!CB61:CC61,'[3]МЕТАЛЛОСТРОЙ Март'!CB61:CC61,'[4]МЕТАЛЛОСТРОЙ Апр.'!CB61:CC61,'[5]МЕТАЛЛОСТРОЙ Май'!CB61:CC61,'[6]МЕТАЛЛОСТРОЙ Июнь'!CB61:CC61,'[7]МЕТАЛЛОСТРОЙ Июль'!CB61:CC61,'[8]МЕТАЛЛОСТРОЙ Авг.'!CB61:CC61,'[9]МЕТАЛЛОСТРОЙ Сент.'!CB61:CC61,'[10]МЕТАЛЛОСТРОЙ Окт.'!CB61:CC61+'[11]МЕТАЛЛОСТРОЙ Нояб.'!CB61:CC61,'[11]МЕТАЛЛОСТРОЙ Нояб.'!CB61:CC61,'[12]МЕТАЛЛОСТРОЙ Дек.'!CB61:CC61)</f>
        <v>0</v>
      </c>
      <c r="CD75" s="276"/>
      <c r="CE75" s="108">
        <f>SUM('[1]МЕТАЛЛОСТРОЙ Янв.'!CD61:CE61,'[2]МЕТАЛЛОСТРОЙ Февр.'!CD61:CE61,'[3]МЕТАЛЛОСТРОЙ Март'!CD61:CE61,'[4]МЕТАЛЛОСТРОЙ Апр.'!CD61:CE61,'[5]МЕТАЛЛОСТРОЙ Май'!CD61:CE61,'[6]МЕТАЛЛОСТРОЙ Июнь'!CD61:CE61,'[7]МЕТАЛЛОСТРОЙ Июль'!CD61:CE61,'[8]МЕТАЛЛОСТРОЙ Авг.'!CD61:CE61,'[9]МЕТАЛЛОСТРОЙ Сент.'!CD61:CE61,'[10]МЕТАЛЛОСТРОЙ Окт.'!CD61:CE61+'[11]МЕТАЛЛОСТРОЙ Нояб.'!CD61:CE61,'[11]МЕТАЛЛОСТРОЙ Нояб.'!CD61:CE61,'[12]МЕТАЛЛОСТРОЙ Дек.'!CD61:CE61)</f>
        <v>0</v>
      </c>
      <c r="CF75" s="276"/>
      <c r="CG75" s="108">
        <f>SUM('[1]МЕТАЛЛОСТРОЙ Янв.'!CF61:CG61,'[2]МЕТАЛЛОСТРОЙ Февр.'!CF61:CG61,'[3]МЕТАЛЛОСТРОЙ Март'!CF61:CG61,'[4]МЕТАЛЛОСТРОЙ Апр.'!CF61:CG61,'[5]МЕТАЛЛОСТРОЙ Май'!CF61:CG61,'[6]МЕТАЛЛОСТРОЙ Июнь'!CF61:CG61,'[7]МЕТАЛЛОСТРОЙ Июль'!CF61:CG61,'[8]МЕТАЛЛОСТРОЙ Авг.'!CF61:CG61,'[9]МЕТАЛЛОСТРОЙ Сент.'!CF61:CG61,'[10]МЕТАЛЛОСТРОЙ Окт.'!CF61:CG61+'[11]МЕТАЛЛОСТРОЙ Нояб.'!CF61:CG61,'[11]МЕТАЛЛОСТРОЙ Нояб.'!CF61:CG61,'[12]МЕТАЛЛОСТРОЙ Дек.'!CF61:CG61)</f>
        <v>0</v>
      </c>
      <c r="CH75" s="276"/>
      <c r="CI75" s="108">
        <f>SUM('[1]МЕТАЛЛОСТРОЙ Янв.'!CH61:CI61,'[2]МЕТАЛЛОСТРОЙ Февр.'!CH61:CI61,'[3]МЕТАЛЛОСТРОЙ Март'!CH61:CI61,'[4]МЕТАЛЛОСТРОЙ Апр.'!CH61:CI61,'[5]МЕТАЛЛОСТРОЙ Май'!CH61:CI61,'[6]МЕТАЛЛОСТРОЙ Июнь'!CH61:CI61,'[7]МЕТАЛЛОСТРОЙ Июль'!CH61:CI61,'[8]МЕТАЛЛОСТРОЙ Авг.'!CH61:CI61,'[9]МЕТАЛЛОСТРОЙ Сент.'!CH61:CI61,'[10]МЕТАЛЛОСТРОЙ Окт.'!CH61:CI61+'[11]МЕТАЛЛОСТРОЙ Нояб.'!CH61:CI61,'[11]МЕТАЛЛОСТРОЙ Нояб.'!CH61:CI61,'[12]МЕТАЛЛОСТРОЙ Дек.'!CH61:CI61)</f>
        <v>0</v>
      </c>
      <c r="CJ75" s="276"/>
      <c r="CK75" s="108">
        <f>SUM('[1]МЕТАЛЛОСТРОЙ Янв.'!CJ61:CK61,'[2]МЕТАЛЛОСТРОЙ Февр.'!CJ61:CK61,'[3]МЕТАЛЛОСТРОЙ Март'!CJ61:CK61,'[4]МЕТАЛЛОСТРОЙ Апр.'!CJ61:CK61,'[5]МЕТАЛЛОСТРОЙ Май'!CJ61:CK61,'[6]МЕТАЛЛОСТРОЙ Июнь'!CJ61:CK61,'[7]МЕТАЛЛОСТРОЙ Июль'!CJ61:CK61,'[8]МЕТАЛЛОСТРОЙ Авг.'!CJ61:CK61,'[9]МЕТАЛЛОСТРОЙ Сент.'!CJ61:CK61,'[10]МЕТАЛЛОСТРОЙ Окт.'!CJ61:CK61+'[11]МЕТАЛЛОСТРОЙ Нояб.'!CJ61:CK61,'[11]МЕТАЛЛОСТРОЙ Нояб.'!CJ61:CK61,'[12]МЕТАЛЛОСТРОЙ Дек.'!CJ61:CK61)</f>
        <v>0</v>
      </c>
      <c r="CL75" s="276"/>
      <c r="CM75" s="108">
        <f>SUM('[1]МЕТАЛЛОСТРОЙ Янв.'!CL61:CM61,'[2]МЕТАЛЛОСТРОЙ Февр.'!CL61:CM61,'[3]МЕТАЛЛОСТРОЙ Март'!CL61:CM61,'[4]МЕТАЛЛОСТРОЙ Апр.'!CL61:CM61,'[5]МЕТАЛЛОСТРОЙ Май'!CL61:CM61,'[6]МЕТАЛЛОСТРОЙ Июнь'!CL61:CM61,'[7]МЕТАЛЛОСТРОЙ Июль'!CL61:CM61,'[8]МЕТАЛЛОСТРОЙ Авг.'!CL61:CM61,'[9]МЕТАЛЛОСТРОЙ Сент.'!CL61:CM61,'[10]МЕТАЛЛОСТРОЙ Окт.'!CL61:CM61+'[11]МЕТАЛЛОСТРОЙ Нояб.'!CL61:CM61,'[11]МЕТАЛЛОСТРОЙ Нояб.'!CL61:CM61,'[12]МЕТАЛЛОСТРОЙ Дек.'!CL61:CM61)</f>
        <v>0</v>
      </c>
      <c r="CN75" s="276"/>
      <c r="CO75" s="108">
        <f>SUM('[1]МЕТАЛЛОСТРОЙ Янв.'!CN61:CO61,'[2]МЕТАЛЛОСТРОЙ Февр.'!CN61:CO61,'[3]МЕТАЛЛОСТРОЙ Март'!CN61:CO61,'[4]МЕТАЛЛОСТРОЙ Апр.'!CN61:CO61,'[5]МЕТАЛЛОСТРОЙ Май'!CN61:CO61,'[6]МЕТАЛЛОСТРОЙ Июнь'!CN61:CO61,'[7]МЕТАЛЛОСТРОЙ Июль'!CN61:CO61,'[8]МЕТАЛЛОСТРОЙ Авг.'!CN61:CO61,'[9]МЕТАЛЛОСТРОЙ Сент.'!CN61:CO61,'[10]МЕТАЛЛОСТРОЙ Окт.'!CN61:CO61+'[11]МЕТАЛЛОСТРОЙ Нояб.'!CN61:CO61,'[11]МЕТАЛЛОСТРОЙ Нояб.'!CN61:CO61,'[12]МЕТАЛЛОСТРОЙ Дек.'!CN61:CO61)</f>
        <v>0</v>
      </c>
      <c r="CP75" s="79"/>
      <c r="CQ75" s="79"/>
      <c r="CR75" s="79"/>
    </row>
    <row r="76" spans="1:96" ht="15.9" customHeight="1" x14ac:dyDescent="0.3">
      <c r="A76" s="380"/>
      <c r="B76" s="447"/>
      <c r="C76" s="7" t="s">
        <v>13</v>
      </c>
      <c r="D76" s="276"/>
      <c r="E76" s="108">
        <f>SUM('[1]МЕТАЛЛОСТРОЙ Янв.'!D62:E62,'[2]МЕТАЛЛОСТРОЙ Февр.'!D62:E62,'[3]МЕТАЛЛОСТРОЙ Март'!D62:E62,'[4]МЕТАЛЛОСТРОЙ Апр.'!D62:E62,'[5]МЕТАЛЛОСТРОЙ Май'!D62:E62,'[6]МЕТАЛЛОСТРОЙ Июнь'!D62:E62,'[7]МЕТАЛЛОСТРОЙ Июль'!D62:E62,'[8]МЕТАЛЛОСТРОЙ Авг.'!D62:E62,'[9]МЕТАЛЛОСТРОЙ Сент.'!D62:E62,'[10]МЕТАЛЛОСТРОЙ Окт.'!D62:E62+'[11]МЕТАЛЛОСТРОЙ Нояб.'!D62:E62,'[11]МЕТАЛЛОСТРОЙ Нояб.'!D62:E62,'[12]МЕТАЛЛОСТРОЙ Дек.'!D62:E62)</f>
        <v>0</v>
      </c>
      <c r="F76" s="276"/>
      <c r="G76" s="108">
        <f>SUM('[1]МЕТАЛЛОСТРОЙ Янв.'!F62:G62,'[2]МЕТАЛЛОСТРОЙ Февр.'!F62:G62,'[3]МЕТАЛЛОСТРОЙ Март'!F62:G62,'[4]МЕТАЛЛОСТРОЙ Апр.'!F62:G62,'[5]МЕТАЛЛОСТРОЙ Май'!F62:G62,'[6]МЕТАЛЛОСТРОЙ Июнь'!F62:G62,'[7]МЕТАЛЛОСТРОЙ Июль'!F62:G62,'[8]МЕТАЛЛОСТРОЙ Авг.'!F62:G62,'[9]МЕТАЛЛОСТРОЙ Сент.'!F62:G62,'[10]МЕТАЛЛОСТРОЙ Окт.'!F62:G62+'[11]МЕТАЛЛОСТРОЙ Нояб.'!F62:G62,'[11]МЕТАЛЛОСТРОЙ Нояб.'!F62:G62,'[12]МЕТАЛЛОСТРОЙ Дек.'!F62:G62)</f>
        <v>0</v>
      </c>
      <c r="H76" s="276"/>
      <c r="I76" s="108">
        <f>SUM('[1]МЕТАЛЛОСТРОЙ Янв.'!H62:I62,'[2]МЕТАЛЛОСТРОЙ Февр.'!H62:I62,'[3]МЕТАЛЛОСТРОЙ Март'!H62:I62,'[4]МЕТАЛЛОСТРОЙ Апр.'!H62:I62,'[5]МЕТАЛЛОСТРОЙ Май'!H62:I62,'[6]МЕТАЛЛОСТРОЙ Июнь'!H62:I62,'[7]МЕТАЛЛОСТРОЙ Июль'!H62:I62,'[8]МЕТАЛЛОСТРОЙ Авг.'!H62:I62,'[9]МЕТАЛЛОСТРОЙ Сент.'!H62:I62,'[10]МЕТАЛЛОСТРОЙ Окт.'!H62:I62+'[11]МЕТАЛЛОСТРОЙ Нояб.'!H62:I62,'[11]МЕТАЛЛОСТРОЙ Нояб.'!H62:I62,'[12]МЕТАЛЛОСТРОЙ Дек.'!H62:I62)</f>
        <v>0</v>
      </c>
      <c r="J76" s="276"/>
      <c r="K76" s="108">
        <f>SUM('[1]МЕТАЛЛОСТРОЙ Янв.'!J62:K62,'[2]МЕТАЛЛОСТРОЙ Февр.'!J62:K62,'[3]МЕТАЛЛОСТРОЙ Март'!J62:K62,'[4]МЕТАЛЛОСТРОЙ Апр.'!J62:K62,'[5]МЕТАЛЛОСТРОЙ Май'!J62:K62,'[6]МЕТАЛЛОСТРОЙ Июнь'!J62:K62,'[7]МЕТАЛЛОСТРОЙ Июль'!J62:K62,'[8]МЕТАЛЛОСТРОЙ Авг.'!J62:K62,'[9]МЕТАЛЛОСТРОЙ Сент.'!J62:K62,'[10]МЕТАЛЛОСТРОЙ Окт.'!J62:K62+'[11]МЕТАЛЛОСТРОЙ Нояб.'!J62:K62,'[11]МЕТАЛЛОСТРОЙ Нояб.'!J62:K62,'[12]МЕТАЛЛОСТРОЙ Дек.'!J62:K62)</f>
        <v>0</v>
      </c>
      <c r="L76" s="276"/>
      <c r="M76" s="108">
        <f>SUM('[1]МЕТАЛЛОСТРОЙ Янв.'!L62:M62,'[2]МЕТАЛЛОСТРОЙ Февр.'!L62:M62,'[3]МЕТАЛЛОСТРОЙ Март'!L62:M62,'[4]МЕТАЛЛОСТРОЙ Апр.'!L62:M62,'[5]МЕТАЛЛОСТРОЙ Май'!L62:M62,'[6]МЕТАЛЛОСТРОЙ Июнь'!L62:M62,'[7]МЕТАЛЛОСТРОЙ Июль'!L62:M62,'[8]МЕТАЛЛОСТРОЙ Авг.'!L62:M62,'[9]МЕТАЛЛОСТРОЙ Сент.'!L62:M62,'[10]МЕТАЛЛОСТРОЙ Окт.'!L62:M62+'[11]МЕТАЛЛОСТРОЙ Нояб.'!L62:M62,'[11]МЕТАЛЛОСТРОЙ Нояб.'!L62:M62,'[12]МЕТАЛЛОСТРОЙ Дек.'!L62:M62)</f>
        <v>0</v>
      </c>
      <c r="N76" s="276"/>
      <c r="O76" s="108">
        <f>SUM('[1]МЕТАЛЛОСТРОЙ Янв.'!N62:O62,'[2]МЕТАЛЛОСТРОЙ Февр.'!N62:O62,'[3]МЕТАЛЛОСТРОЙ Март'!N62:O62,'[4]МЕТАЛЛОСТРОЙ Апр.'!N62:O62,'[5]МЕТАЛЛОСТРОЙ Май'!N62:O62,'[6]МЕТАЛЛОСТРОЙ Июнь'!N62:O62,'[7]МЕТАЛЛОСТРОЙ Июль'!N62:O62,'[8]МЕТАЛЛОСТРОЙ Авг.'!N62:O62,'[9]МЕТАЛЛОСТРОЙ Сент.'!N62:O62,'[10]МЕТАЛЛОСТРОЙ Окт.'!N62:O62+'[11]МЕТАЛЛОСТРОЙ Нояб.'!N62:O62,'[11]МЕТАЛЛОСТРОЙ Нояб.'!N62:O62,'[12]МЕТАЛЛОСТРОЙ Дек.'!N62:O62)</f>
        <v>0</v>
      </c>
      <c r="P76" s="276"/>
      <c r="Q76" s="108">
        <f>SUM('[1]МЕТАЛЛОСТРОЙ Янв.'!P62:Q62,'[2]МЕТАЛЛОСТРОЙ Февр.'!P62:Q62,'[3]МЕТАЛЛОСТРОЙ Март'!P62:Q62,'[4]МЕТАЛЛОСТРОЙ Апр.'!P62:Q62,'[5]МЕТАЛЛОСТРОЙ Май'!P62:Q62,'[6]МЕТАЛЛОСТРОЙ Июнь'!P62:Q62,'[7]МЕТАЛЛОСТРОЙ Июль'!P62:Q62,'[8]МЕТАЛЛОСТРОЙ Авг.'!P62:Q62,'[9]МЕТАЛЛОСТРОЙ Сент.'!P62:Q62,'[10]МЕТАЛЛОСТРОЙ Окт.'!P62:Q62+'[11]МЕТАЛЛОСТРОЙ Нояб.'!P62:Q62,'[11]МЕТАЛЛОСТРОЙ Нояб.'!P62:Q62,'[12]МЕТАЛЛОСТРОЙ Дек.'!P62:Q62)</f>
        <v>0</v>
      </c>
      <c r="R76" s="276"/>
      <c r="S76" s="108">
        <f>SUM('[1]МЕТАЛЛОСТРОЙ Янв.'!R62:S62,'[2]МЕТАЛЛОСТРОЙ Февр.'!R62:S62,'[3]МЕТАЛЛОСТРОЙ Март'!R62:S62,'[4]МЕТАЛЛОСТРОЙ Апр.'!R62:S62,'[5]МЕТАЛЛОСТРОЙ Май'!R62:S62,'[6]МЕТАЛЛОСТРОЙ Июнь'!R62:S62,'[7]МЕТАЛЛОСТРОЙ Июль'!R62:S62,'[8]МЕТАЛЛОСТРОЙ Авг.'!R62:S62,'[9]МЕТАЛЛОСТРОЙ Сент.'!R62:S62,'[10]МЕТАЛЛОСТРОЙ Окт.'!R62:S62+'[11]МЕТАЛЛОСТРОЙ Нояб.'!R62:S62,'[11]МЕТАЛЛОСТРОЙ Нояб.'!R62:S62,'[12]МЕТАЛЛОСТРОЙ Дек.'!R62:S62)</f>
        <v>0</v>
      </c>
      <c r="T76" s="276"/>
      <c r="U76" s="108">
        <f>SUM('[1]МЕТАЛЛОСТРОЙ Янв.'!T62:U62,'[2]МЕТАЛЛОСТРОЙ Февр.'!T62:U62,'[3]МЕТАЛЛОСТРОЙ Март'!T62:U62,'[4]МЕТАЛЛОСТРОЙ Апр.'!T62:U62,'[5]МЕТАЛЛОСТРОЙ Май'!T62:U62,'[6]МЕТАЛЛОСТРОЙ Июнь'!T62:U62,'[7]МЕТАЛЛОСТРОЙ Июль'!T62:U62,'[8]МЕТАЛЛОСТРОЙ Авг.'!T62:U62,'[9]МЕТАЛЛОСТРОЙ Сент.'!T62:U62,'[10]МЕТАЛЛОСТРОЙ Окт.'!T62:U62+'[11]МЕТАЛЛОСТРОЙ Нояб.'!T62:U62,'[11]МЕТАЛЛОСТРОЙ Нояб.'!T62:U62,'[12]МЕТАЛЛОСТРОЙ Дек.'!T62:U62)</f>
        <v>0</v>
      </c>
      <c r="V76" s="276"/>
      <c r="W76" s="108">
        <f>SUM('[1]МЕТАЛЛОСТРОЙ Янв.'!V62:W62,'[2]МЕТАЛЛОСТРОЙ Февр.'!V62:W62,'[3]МЕТАЛЛОСТРОЙ Март'!V62:W62,'[4]МЕТАЛЛОСТРОЙ Апр.'!V62:W62,'[5]МЕТАЛЛОСТРОЙ Май'!V62:W62,'[6]МЕТАЛЛОСТРОЙ Июнь'!V62:W62,'[7]МЕТАЛЛОСТРОЙ Июль'!V62:W62,'[8]МЕТАЛЛОСТРОЙ Авг.'!V62:W62,'[9]МЕТАЛЛОСТРОЙ Сент.'!V62:W62,'[10]МЕТАЛЛОСТРОЙ Окт.'!V62:W62+'[11]МЕТАЛЛОСТРОЙ Нояб.'!V62:W62,'[11]МЕТАЛЛОСТРОЙ Нояб.'!V62:W62,'[12]МЕТАЛЛОСТРОЙ Дек.'!V62:W62)</f>
        <v>0</v>
      </c>
      <c r="X76" s="276"/>
      <c r="Y76" s="108">
        <f>SUM('[1]МЕТАЛЛОСТРОЙ Янв.'!X62:Y62,'[2]МЕТАЛЛОСТРОЙ Февр.'!X62:Y62,'[3]МЕТАЛЛОСТРОЙ Март'!X62:Y62,'[4]МЕТАЛЛОСТРОЙ Апр.'!X62:Y62,'[5]МЕТАЛЛОСТРОЙ Май'!X62:Y62,'[6]МЕТАЛЛОСТРОЙ Июнь'!X62:Y62,'[7]МЕТАЛЛОСТРОЙ Июль'!X62:Y62,'[8]МЕТАЛЛОСТРОЙ Авг.'!X62:Y62,'[9]МЕТАЛЛОСТРОЙ Сент.'!X62:Y62,'[10]МЕТАЛЛОСТРОЙ Окт.'!X62:Y62+'[11]МЕТАЛЛОСТРОЙ Нояб.'!X62:Y62,'[11]МЕТАЛЛОСТРОЙ Нояб.'!X62:Y62,'[12]МЕТАЛЛОСТРОЙ Дек.'!X62:Y62)</f>
        <v>0</v>
      </c>
      <c r="Z76" s="276"/>
      <c r="AA76" s="108">
        <f>SUM('[1]МЕТАЛЛОСТРОЙ Янв.'!Z62:AA62,'[2]МЕТАЛЛОСТРОЙ Февр.'!Z62:AA62,'[3]МЕТАЛЛОСТРОЙ Март'!Z62:AA62,'[4]МЕТАЛЛОСТРОЙ Апр.'!Z62:AA62,'[5]МЕТАЛЛОСТРОЙ Май'!Z62:AA62,'[6]МЕТАЛЛОСТРОЙ Июнь'!Z62:AA62,'[7]МЕТАЛЛОСТРОЙ Июль'!Z62:AA62,'[8]МЕТАЛЛОСТРОЙ Авг.'!Z62:AA62,'[9]МЕТАЛЛОСТРОЙ Сент.'!Z62:AA62,'[10]МЕТАЛЛОСТРОЙ Окт.'!Z62:AA62+'[11]МЕТАЛЛОСТРОЙ Нояб.'!Z62:AA62,'[11]МЕТАЛЛОСТРОЙ Нояб.'!Z62:AA62,'[12]МЕТАЛЛОСТРОЙ Дек.'!Z62:AA62)</f>
        <v>0</v>
      </c>
      <c r="AB76" s="276"/>
      <c r="AC76" s="108">
        <f>SUM('[1]МЕТАЛЛОСТРОЙ Янв.'!AB62:AC62,'[2]МЕТАЛЛОСТРОЙ Февр.'!AB62:AC62,'[3]МЕТАЛЛОСТРОЙ Март'!AB62:AC62,'[4]МЕТАЛЛОСТРОЙ Апр.'!AB62:AC62,'[5]МЕТАЛЛОСТРОЙ Май'!AB62:AC62,'[6]МЕТАЛЛОСТРОЙ Июнь'!AB62:AC62,'[7]МЕТАЛЛОСТРОЙ Июль'!AB62:AC62,'[8]МЕТАЛЛОСТРОЙ Авг.'!AB62:AC62,'[9]МЕТАЛЛОСТРОЙ Сент.'!AB62:AC62,'[10]МЕТАЛЛОСТРОЙ Окт.'!AB62:AC62+'[11]МЕТАЛЛОСТРОЙ Нояб.'!AB62:AC62,'[11]МЕТАЛЛОСТРОЙ Нояб.'!AB62:AC62,'[12]МЕТАЛЛОСТРОЙ Дек.'!AB62:AC62)</f>
        <v>0</v>
      </c>
      <c r="AD76" s="276"/>
      <c r="AE76" s="108">
        <f>SUM('[1]МЕТАЛЛОСТРОЙ Янв.'!AD62:AE62,'[2]МЕТАЛЛОСТРОЙ Февр.'!AD62:AE62,'[3]МЕТАЛЛОСТРОЙ Март'!AD62:AE62,'[4]МЕТАЛЛОСТРОЙ Апр.'!AD62:AE62,'[5]МЕТАЛЛОСТРОЙ Май'!AD62:AE62,'[6]МЕТАЛЛОСТРОЙ Июнь'!AD62:AE62,'[7]МЕТАЛЛОСТРОЙ Июль'!AD62:AE62,'[8]МЕТАЛЛОСТРОЙ Авг.'!AD62:AE62,'[9]МЕТАЛЛОСТРОЙ Сент.'!AD62:AE62,'[10]МЕТАЛЛОСТРОЙ Окт.'!AD62:AE62+'[11]МЕТАЛЛОСТРОЙ Нояб.'!AD62:AE62,'[11]МЕТАЛЛОСТРОЙ Нояб.'!AD62:AE62,'[12]МЕТАЛЛОСТРОЙ Дек.'!AD62:AE62)</f>
        <v>0</v>
      </c>
      <c r="AF76" s="276"/>
      <c r="AG76" s="108">
        <f>SUM('[1]МЕТАЛЛОСТРОЙ Янв.'!AF62:AG62,'[2]МЕТАЛЛОСТРОЙ Февр.'!AF62:AG62,'[3]МЕТАЛЛОСТРОЙ Март'!AF62:AG62,'[4]МЕТАЛЛОСТРОЙ Апр.'!AF62:AG62,'[5]МЕТАЛЛОСТРОЙ Май'!AF62:AG62,'[6]МЕТАЛЛОСТРОЙ Июнь'!AF62:AG62,'[7]МЕТАЛЛОСТРОЙ Июль'!AF62:AG62,'[8]МЕТАЛЛОСТРОЙ Авг.'!AF62:AG62,'[9]МЕТАЛЛОСТРОЙ Сент.'!AF62:AG62,'[10]МЕТАЛЛОСТРОЙ Окт.'!AF62:AG62+'[11]МЕТАЛЛОСТРОЙ Нояб.'!AF62:AG62,'[11]МЕТАЛЛОСТРОЙ Нояб.'!AF62:AG62,'[12]МЕТАЛЛОСТРОЙ Дек.'!AF62:AG62)</f>
        <v>0</v>
      </c>
      <c r="AH76" s="276"/>
      <c r="AI76" s="108">
        <f>SUM('[1]МЕТАЛЛОСТРОЙ Янв.'!AH62:AI62,'[2]МЕТАЛЛОСТРОЙ Февр.'!AH62:AI62,'[3]МЕТАЛЛОСТРОЙ Март'!AH62:AI62,'[4]МЕТАЛЛОСТРОЙ Апр.'!AH62:AI62,'[5]МЕТАЛЛОСТРОЙ Май'!AH62:AI62,'[6]МЕТАЛЛОСТРОЙ Июнь'!AH62:AI62,'[7]МЕТАЛЛОСТРОЙ Июль'!AH62:AI62,'[8]МЕТАЛЛОСТРОЙ Авг.'!AH62:AI62,'[9]МЕТАЛЛОСТРОЙ Сент.'!AH62:AI62,'[10]МЕТАЛЛОСТРОЙ Окт.'!AH62:AI62+'[11]МЕТАЛЛОСТРОЙ Нояб.'!AH62:AI62,'[11]МЕТАЛЛОСТРОЙ Нояб.'!AH62:AI62,'[12]МЕТАЛЛОСТРОЙ Дек.'!AH62:AI62)</f>
        <v>0</v>
      </c>
      <c r="AJ76" s="276"/>
      <c r="AK76" s="108">
        <f>SUM('[1]МЕТАЛЛОСТРОЙ Янв.'!AJ62:AK62,'[2]МЕТАЛЛОСТРОЙ Февр.'!AJ62:AK62,'[3]МЕТАЛЛОСТРОЙ Март'!AJ62:AK62,'[4]МЕТАЛЛОСТРОЙ Апр.'!AJ62:AK62,'[5]МЕТАЛЛОСТРОЙ Май'!AJ62:AK62,'[6]МЕТАЛЛОСТРОЙ Июнь'!AJ62:AK62,'[7]МЕТАЛЛОСТРОЙ Июль'!AJ62:AK62,'[8]МЕТАЛЛОСТРОЙ Авг.'!AJ62:AK62,'[9]МЕТАЛЛОСТРОЙ Сент.'!AJ62:AK62,'[10]МЕТАЛЛОСТРОЙ Окт.'!AJ62:AK62+'[11]МЕТАЛЛОСТРОЙ Нояб.'!AJ62:AK62,'[11]МЕТАЛЛОСТРОЙ Нояб.'!AJ62:AK62,'[12]МЕТАЛЛОСТРОЙ Дек.'!AJ62:AK62)</f>
        <v>0</v>
      </c>
      <c r="AL76" s="276"/>
      <c r="AM76" s="108">
        <f>SUM('[1]МЕТАЛЛОСТРОЙ Янв.'!AL62:AM62,'[2]МЕТАЛЛОСТРОЙ Февр.'!AL62:AM62,'[3]МЕТАЛЛОСТРОЙ Март'!AL62:AM62,'[4]МЕТАЛЛОСТРОЙ Апр.'!AL62:AM62,'[5]МЕТАЛЛОСТРОЙ Май'!AL62:AM62,'[6]МЕТАЛЛОСТРОЙ Июнь'!AL62:AM62,'[7]МЕТАЛЛОСТРОЙ Июль'!AL62:AM62,'[8]МЕТАЛЛОСТРОЙ Авг.'!AL62:AM62,'[9]МЕТАЛЛОСТРОЙ Сент.'!AL62:AM62,'[10]МЕТАЛЛОСТРОЙ Окт.'!AL62:AM62+'[11]МЕТАЛЛОСТРОЙ Нояб.'!AL62:AM62,'[11]МЕТАЛЛОСТРОЙ Нояб.'!AL62:AM62,'[12]МЕТАЛЛОСТРОЙ Дек.'!AL62:AM62)</f>
        <v>0</v>
      </c>
      <c r="AN76" s="276"/>
      <c r="AO76" s="108">
        <f>SUM('[1]МЕТАЛЛОСТРОЙ Янв.'!AN62:AO62,'[2]МЕТАЛЛОСТРОЙ Февр.'!AN62:AO62,'[3]МЕТАЛЛОСТРОЙ Март'!AN62:AO62,'[4]МЕТАЛЛОСТРОЙ Апр.'!AN62:AO62,'[5]МЕТАЛЛОСТРОЙ Май'!AN62:AO62,'[6]МЕТАЛЛОСТРОЙ Июнь'!AN62:AO62,'[7]МЕТАЛЛОСТРОЙ Июль'!AN62:AO62,'[8]МЕТАЛЛОСТРОЙ Авг.'!AN62:AO62,'[9]МЕТАЛЛОСТРОЙ Сент.'!AN62:AO62,'[10]МЕТАЛЛОСТРОЙ Окт.'!AN62:AO62+'[11]МЕТАЛЛОСТРОЙ Нояб.'!AN62:AO62,'[11]МЕТАЛЛОСТРОЙ Нояб.'!AN62:AO62,'[12]МЕТАЛЛОСТРОЙ Дек.'!AN62:AO62)</f>
        <v>4.3540000000000001</v>
      </c>
      <c r="AP76" s="276"/>
      <c r="AQ76" s="108">
        <f>SUM('[1]МЕТАЛЛОСТРОЙ Янв.'!AP62:AQ62,'[2]МЕТАЛЛОСТРОЙ Февр.'!AP62:AQ62,'[3]МЕТАЛЛОСТРОЙ Март'!AP62:AQ62,'[4]МЕТАЛЛОСТРОЙ Апр.'!AP62:AQ62,'[5]МЕТАЛЛОСТРОЙ Май'!AP62:AQ62,'[6]МЕТАЛЛОСТРОЙ Июнь'!AP62:AQ62,'[7]МЕТАЛЛОСТРОЙ Июль'!AP62:AQ62,'[8]МЕТАЛЛОСТРОЙ Авг.'!AP62:AQ62,'[9]МЕТАЛЛОСТРОЙ Сент.'!AP62:AQ62,'[10]МЕТАЛЛОСТРОЙ Окт.'!AP62:AQ62+'[11]МЕТАЛЛОСТРОЙ Нояб.'!AP62:AQ62,'[11]МЕТАЛЛОСТРОЙ Нояб.'!AP62:AQ62,'[12]МЕТАЛЛОСТРОЙ Дек.'!AP62:AQ62)</f>
        <v>0</v>
      </c>
      <c r="AR76" s="276"/>
      <c r="AS76" s="108">
        <f>SUM('[1]МЕТАЛЛОСТРОЙ Янв.'!AR62:AS62,'[2]МЕТАЛЛОСТРОЙ Февр.'!AR62:AS62,'[3]МЕТАЛЛОСТРОЙ Март'!AR62:AS62,'[4]МЕТАЛЛОСТРОЙ Апр.'!AR62:AS62,'[5]МЕТАЛЛОСТРОЙ Май'!AR62:AS62,'[6]МЕТАЛЛОСТРОЙ Июнь'!AR62:AS62,'[7]МЕТАЛЛОСТРОЙ Июль'!AR62:AS62,'[8]МЕТАЛЛОСТРОЙ Авг.'!AR62:AS62,'[9]МЕТАЛЛОСТРОЙ Сент.'!AR62:AS62,'[10]МЕТАЛЛОСТРОЙ Окт.'!AR62:AS62+'[11]МЕТАЛЛОСТРОЙ Нояб.'!AR62:AS62,'[11]МЕТАЛЛОСТРОЙ Нояб.'!AR62:AS62,'[12]МЕТАЛЛОСТРОЙ Дек.'!AR62:AS62)</f>
        <v>0</v>
      </c>
      <c r="AT76" s="276"/>
      <c r="AU76" s="108">
        <f>SUM('[1]МЕТАЛЛОСТРОЙ Янв.'!AT62:AU62,'[2]МЕТАЛЛОСТРОЙ Февр.'!AT62:AU62,'[3]МЕТАЛЛОСТРОЙ Март'!AT62:AU62,'[4]МЕТАЛЛОСТРОЙ Апр.'!AT62:AU62,'[5]МЕТАЛЛОСТРОЙ Май'!AT62:AU62,'[6]МЕТАЛЛОСТРОЙ Июнь'!AT62:AU62,'[7]МЕТАЛЛОСТРОЙ Июль'!AT62:AU62,'[8]МЕТАЛЛОСТРОЙ Авг.'!AT62:AU62,'[9]МЕТАЛЛОСТРОЙ Сент.'!AT62:AU62,'[10]МЕТАЛЛОСТРОЙ Окт.'!AT62:AU62+'[11]МЕТАЛЛОСТРОЙ Нояб.'!AT62:AU62,'[11]МЕТАЛЛОСТРОЙ Нояб.'!AT62:AU62,'[12]МЕТАЛЛОСТРОЙ Дек.'!AT62:AU62)</f>
        <v>0</v>
      </c>
      <c r="AV76" s="276"/>
      <c r="AW76" s="108">
        <f>SUM('[1]МЕТАЛЛОСТРОЙ Янв.'!AV62:AW62,'[2]МЕТАЛЛОСТРОЙ Февр.'!AV62:AW62,'[3]МЕТАЛЛОСТРОЙ Март'!AV62:AW62,'[4]МЕТАЛЛОСТРОЙ Апр.'!AV62:AW62,'[5]МЕТАЛЛОСТРОЙ Май'!AV62:AW62,'[6]МЕТАЛЛОСТРОЙ Июнь'!AV62:AW62,'[7]МЕТАЛЛОСТРОЙ Июль'!AV62:AW62,'[8]МЕТАЛЛОСТРОЙ Авг.'!AV62:AW62,'[9]МЕТАЛЛОСТРОЙ Сент.'!AV62:AW62,'[10]МЕТАЛЛОСТРОЙ Окт.'!AV62:AW62+'[11]МЕТАЛЛОСТРОЙ Нояб.'!AV62:AW62,'[11]МЕТАЛЛОСТРОЙ Нояб.'!AV62:AW62,'[12]МЕТАЛЛОСТРОЙ Дек.'!AV62:AW62)</f>
        <v>0</v>
      </c>
      <c r="AX76" s="276"/>
      <c r="AY76" s="108">
        <f>SUM('[1]МЕТАЛЛОСТРОЙ Янв.'!AX62:AY62,'[2]МЕТАЛЛОСТРОЙ Февр.'!AX62:AY62,'[3]МЕТАЛЛОСТРОЙ Март'!AX62:AY62,'[4]МЕТАЛЛОСТРОЙ Апр.'!AX62:AY62,'[5]МЕТАЛЛОСТРОЙ Май'!AX62:AY62,'[6]МЕТАЛЛОСТРОЙ Июнь'!AX62:AY62,'[7]МЕТАЛЛОСТРОЙ Июль'!AX62:AY62,'[8]МЕТАЛЛОСТРОЙ Авг.'!AX62:AY62,'[9]МЕТАЛЛОСТРОЙ Сент.'!AX62:AY62,'[10]МЕТАЛЛОСТРОЙ Окт.'!AX62:AY62+'[11]МЕТАЛЛОСТРОЙ Нояб.'!AX62:AY62,'[11]МЕТАЛЛОСТРОЙ Нояб.'!AX62:AY62,'[12]МЕТАЛЛОСТРОЙ Дек.'!AX62:AY62)</f>
        <v>0</v>
      </c>
      <c r="AZ76" s="276"/>
      <c r="BA76" s="108">
        <f>SUM('[1]МЕТАЛЛОСТРОЙ Янв.'!AZ62:BA62,'[2]МЕТАЛЛОСТРОЙ Февр.'!AZ62:BA62,'[3]МЕТАЛЛОСТРОЙ Март'!AZ62:BA62,'[4]МЕТАЛЛОСТРОЙ Апр.'!AZ62:BA62,'[5]МЕТАЛЛОСТРОЙ Май'!AZ62:BA62,'[6]МЕТАЛЛОСТРОЙ Июнь'!AZ62:BA62,'[7]МЕТАЛЛОСТРОЙ Июль'!AZ62:BA62,'[8]МЕТАЛЛОСТРОЙ Авг.'!AZ62:BA62,'[9]МЕТАЛЛОСТРОЙ Сент.'!AZ62:BA62,'[10]МЕТАЛЛОСТРОЙ Окт.'!AZ62:BA62+'[11]МЕТАЛЛОСТРОЙ Нояб.'!AZ62:BA62,'[11]МЕТАЛЛОСТРОЙ Нояб.'!AZ62:BA62,'[12]МЕТАЛЛОСТРОЙ Дек.'!AZ62:BA62)</f>
        <v>0</v>
      </c>
      <c r="BB76" s="276"/>
      <c r="BC76" s="108">
        <f>SUM('[1]МЕТАЛЛОСТРОЙ Янв.'!BB62:BC62,'[2]МЕТАЛЛОСТРОЙ Февр.'!BB62:BC62,'[3]МЕТАЛЛОСТРОЙ Март'!BB62:BC62,'[4]МЕТАЛЛОСТРОЙ Апр.'!BB62:BC62,'[5]МЕТАЛЛОСТРОЙ Май'!BB62:BC62,'[6]МЕТАЛЛОСТРОЙ Июнь'!BB62:BC62,'[7]МЕТАЛЛОСТРОЙ Июль'!BB62:BC62,'[8]МЕТАЛЛОСТРОЙ Авг.'!BB62:BC62,'[9]МЕТАЛЛОСТРОЙ Сент.'!BB62:BC62,'[10]МЕТАЛЛОСТРОЙ Окт.'!BB62:BC62+'[11]МЕТАЛЛОСТРОЙ Нояб.'!BB62:BC62,'[11]МЕТАЛЛОСТРОЙ Нояб.'!BB62:BC62,'[12]МЕТАЛЛОСТРОЙ Дек.'!BB62:BC62)</f>
        <v>0</v>
      </c>
      <c r="BD76" s="276"/>
      <c r="BE76" s="108">
        <f>SUM('[1]МЕТАЛЛОСТРОЙ Янв.'!BD62:BE62,'[2]МЕТАЛЛОСТРОЙ Февр.'!BD62:BE62,'[3]МЕТАЛЛОСТРОЙ Март'!BD62:BE62,'[4]МЕТАЛЛОСТРОЙ Апр.'!BD62:BE62,'[5]МЕТАЛЛОСТРОЙ Май'!BD62:BE62,'[6]МЕТАЛЛОСТРОЙ Июнь'!BD62:BE62,'[7]МЕТАЛЛОСТРОЙ Июль'!BD62:BE62,'[8]МЕТАЛЛОСТРОЙ Авг.'!BD62:BE62,'[9]МЕТАЛЛОСТРОЙ Сент.'!BD62:BE62,'[10]МЕТАЛЛОСТРОЙ Окт.'!BD62:BE62+'[11]МЕТАЛЛОСТРОЙ Нояб.'!BD62:BE62,'[11]МЕТАЛЛОСТРОЙ Нояб.'!BD62:BE62,'[12]МЕТАЛЛОСТРОЙ Дек.'!BD62:BE62)</f>
        <v>0</v>
      </c>
      <c r="BF76" s="276"/>
      <c r="BG76" s="108">
        <f>SUM('[1]МЕТАЛЛОСТРОЙ Янв.'!BF62:BG62,'[2]МЕТАЛЛОСТРОЙ Февр.'!BF62:BG62,'[3]МЕТАЛЛОСТРОЙ Март'!BF62:BG62,'[4]МЕТАЛЛОСТРОЙ Апр.'!BF62:BG62,'[5]МЕТАЛЛОСТРОЙ Май'!BF62:BG62,'[6]МЕТАЛЛОСТРОЙ Июнь'!BF62:BG62,'[7]МЕТАЛЛОСТРОЙ Июль'!BF62:BG62,'[8]МЕТАЛЛОСТРОЙ Авг.'!BF62:BG62,'[9]МЕТАЛЛОСТРОЙ Сент.'!BF62:BG62,'[10]МЕТАЛЛОСТРОЙ Окт.'!BF62:BG62+'[11]МЕТАЛЛОСТРОЙ Нояб.'!BF62:BG62,'[11]МЕТАЛЛОСТРОЙ Нояб.'!BF62:BG62,'[12]МЕТАЛЛОСТРОЙ Дек.'!BF62:BG62)</f>
        <v>0</v>
      </c>
      <c r="BH76" s="276"/>
      <c r="BI76" s="108">
        <f>SUM('[1]МЕТАЛЛОСТРОЙ Янв.'!BH62:BI62,'[2]МЕТАЛЛОСТРОЙ Февр.'!BH62:BI62,'[3]МЕТАЛЛОСТРОЙ Март'!BH62:BI62,'[4]МЕТАЛЛОСТРОЙ Апр.'!BH62:BI62,'[5]МЕТАЛЛОСТРОЙ Май'!BH62:BI62,'[6]МЕТАЛЛОСТРОЙ Июнь'!BH62:BI62,'[7]МЕТАЛЛОСТРОЙ Июль'!BH62:BI62,'[8]МЕТАЛЛОСТРОЙ Авг.'!BH62:BI62,'[9]МЕТАЛЛОСТРОЙ Сент.'!BH62:BI62,'[10]МЕТАЛЛОСТРОЙ Окт.'!BH62:BI62+'[11]МЕТАЛЛОСТРОЙ Нояб.'!BH62:BI62,'[11]МЕТАЛЛОСТРОЙ Нояб.'!BH62:BI62,'[12]МЕТАЛЛОСТРОЙ Дек.'!BH62:BI62)</f>
        <v>0</v>
      </c>
      <c r="BJ76" s="276"/>
      <c r="BK76" s="108">
        <f>SUM('[1]МЕТАЛЛОСТРОЙ Янв.'!BJ62:BK62,'[2]МЕТАЛЛОСТРОЙ Февр.'!BJ62:BK62,'[3]МЕТАЛЛОСТРОЙ Март'!BJ62:BK62,'[4]МЕТАЛЛОСТРОЙ Апр.'!BJ62:BK62,'[5]МЕТАЛЛОСТРОЙ Май'!BJ62:BK62,'[6]МЕТАЛЛОСТРОЙ Июнь'!BJ62:BK62,'[7]МЕТАЛЛОСТРОЙ Июль'!BJ62:BK62,'[8]МЕТАЛЛОСТРОЙ Авг.'!BJ62:BK62,'[9]МЕТАЛЛОСТРОЙ Сент.'!BJ62:BK62,'[10]МЕТАЛЛОСТРОЙ Окт.'!BJ62:BK62+'[11]МЕТАЛЛОСТРОЙ Нояб.'!BJ62:BK62,'[11]МЕТАЛЛОСТРОЙ Нояб.'!BJ62:BK62,'[12]МЕТАЛЛОСТРОЙ Дек.'!BJ62:BK62)</f>
        <v>0</v>
      </c>
      <c r="BL76" s="276"/>
      <c r="BM76" s="108">
        <f>SUM('[1]МЕТАЛЛОСТРОЙ Янв.'!BL62:BM62,'[2]МЕТАЛЛОСТРОЙ Февр.'!BL62:BM62,'[3]МЕТАЛЛОСТРОЙ Март'!BL62:BM62,'[4]МЕТАЛЛОСТРОЙ Апр.'!BL62:BM62,'[5]МЕТАЛЛОСТРОЙ Май'!BL62:BM62,'[6]МЕТАЛЛОСТРОЙ Июнь'!BL62:BM62,'[7]МЕТАЛЛОСТРОЙ Июль'!BL62:BM62,'[8]МЕТАЛЛОСТРОЙ Авг.'!BL62:BM62,'[9]МЕТАЛЛОСТРОЙ Сент.'!BL62:BM62,'[10]МЕТАЛЛОСТРОЙ Окт.'!BL62:BM62+'[11]МЕТАЛЛОСТРОЙ Нояб.'!BL62:BM62,'[11]МЕТАЛЛОСТРОЙ Нояб.'!BL62:BM62,'[12]МЕТАЛЛОСТРОЙ Дек.'!BL62:BM62)</f>
        <v>0</v>
      </c>
      <c r="BN76" s="276"/>
      <c r="BO76" s="108">
        <f>SUM('[1]МЕТАЛЛОСТРОЙ Янв.'!BN62:BO62,'[2]МЕТАЛЛОСТРОЙ Февр.'!BN62:BO62,'[3]МЕТАЛЛОСТРОЙ Март'!BN62:BO62,'[4]МЕТАЛЛОСТРОЙ Апр.'!BN62:BO62,'[5]МЕТАЛЛОСТРОЙ Май'!BN62:BO62,'[6]МЕТАЛЛОСТРОЙ Июнь'!BN62:BO62,'[7]МЕТАЛЛОСТРОЙ Июль'!BN62:BO62,'[8]МЕТАЛЛОСТРОЙ Авг.'!BN62:BO62,'[9]МЕТАЛЛОСТРОЙ Сент.'!BN62:BO62,'[10]МЕТАЛЛОСТРОЙ Окт.'!BN62:BO62+'[11]МЕТАЛЛОСТРОЙ Нояб.'!BN62:BO62,'[11]МЕТАЛЛОСТРОЙ Нояб.'!BN62:BO62,'[12]МЕТАЛЛОСТРОЙ Дек.'!BN62:BO62)</f>
        <v>0</v>
      </c>
      <c r="BP76" s="276"/>
      <c r="BQ76" s="108">
        <f>SUM('[1]МЕТАЛЛОСТРОЙ Янв.'!BP62:BQ62,'[2]МЕТАЛЛОСТРОЙ Февр.'!BP62:BQ62,'[3]МЕТАЛЛОСТРОЙ Март'!BP62:BQ62,'[4]МЕТАЛЛОСТРОЙ Апр.'!BP62:BQ62,'[5]МЕТАЛЛОСТРОЙ Май'!BP62:BQ62,'[6]МЕТАЛЛОСТРОЙ Июнь'!BP62:BQ62,'[7]МЕТАЛЛОСТРОЙ Июль'!BP62:BQ62,'[8]МЕТАЛЛОСТРОЙ Авг.'!BP62:BQ62,'[9]МЕТАЛЛОСТРОЙ Сент.'!BP62:BQ62,'[10]МЕТАЛЛОСТРОЙ Окт.'!BP62:BQ62+'[11]МЕТАЛЛОСТРОЙ Нояб.'!BP62:BQ62,'[11]МЕТАЛЛОСТРОЙ Нояб.'!BP62:BQ62,'[12]МЕТАЛЛОСТРОЙ Дек.'!BP62:BQ62)</f>
        <v>0</v>
      </c>
      <c r="BR76" s="276"/>
      <c r="BS76" s="108">
        <f>SUM('[1]МЕТАЛЛОСТРОЙ Янв.'!BR62:BS62,'[2]МЕТАЛЛОСТРОЙ Февр.'!BR62:BS62,'[3]МЕТАЛЛОСТРОЙ Март'!BR62:BS62,'[4]МЕТАЛЛОСТРОЙ Апр.'!BR62:BS62,'[5]МЕТАЛЛОСТРОЙ Май'!BR62:BS62,'[6]МЕТАЛЛОСТРОЙ Июнь'!BR62:BS62,'[7]МЕТАЛЛОСТРОЙ Июль'!BR62:BS62,'[8]МЕТАЛЛОСТРОЙ Авг.'!BR62:BS62,'[9]МЕТАЛЛОСТРОЙ Сент.'!BR62:BS62,'[10]МЕТАЛЛОСТРОЙ Окт.'!BR62:BS62+'[11]МЕТАЛЛОСТРОЙ Нояб.'!BR62:BS62,'[11]МЕТАЛЛОСТРОЙ Нояб.'!BR62:BS62,'[12]МЕТАЛЛОСТРОЙ Дек.'!BR62:BS62)</f>
        <v>0</v>
      </c>
      <c r="BT76" s="276"/>
      <c r="BU76" s="108">
        <f>SUM('[1]МЕТАЛЛОСТРОЙ Янв.'!BT62:BU62,'[2]МЕТАЛЛОСТРОЙ Февр.'!BT62:BU62,'[3]МЕТАЛЛОСТРОЙ Март'!BT62:BU62,'[4]МЕТАЛЛОСТРОЙ Апр.'!BT62:BU62,'[5]МЕТАЛЛОСТРОЙ Май'!BT62:BU62,'[6]МЕТАЛЛОСТРОЙ Июнь'!BT62:BU62,'[7]МЕТАЛЛОСТРОЙ Июль'!BT62:BU62,'[8]МЕТАЛЛОСТРОЙ Авг.'!BT62:BU62,'[9]МЕТАЛЛОСТРОЙ Сент.'!BT62:BU62,'[10]МЕТАЛЛОСТРОЙ Окт.'!BT62:BU62+'[11]МЕТАЛЛОСТРОЙ Нояб.'!BT62:BU62,'[11]МЕТАЛЛОСТРОЙ Нояб.'!BT62:BU62,'[12]МЕТАЛЛОСТРОЙ Дек.'!BT62:BU62)</f>
        <v>0</v>
      </c>
      <c r="BV76" s="276"/>
      <c r="BW76" s="108">
        <f>SUM('[1]МЕТАЛЛОСТРОЙ Янв.'!BV62:BW62,'[2]МЕТАЛЛОСТРОЙ Февр.'!BV62:BW62,'[3]МЕТАЛЛОСТРОЙ Март'!BV62:BW62,'[4]МЕТАЛЛОСТРОЙ Апр.'!BV62:BW62,'[5]МЕТАЛЛОСТРОЙ Май'!BV62:BW62,'[6]МЕТАЛЛОСТРОЙ Июнь'!BV62:BW62,'[7]МЕТАЛЛОСТРОЙ Июль'!BV62:BW62,'[8]МЕТАЛЛОСТРОЙ Авг.'!BV62:BW62,'[9]МЕТАЛЛОСТРОЙ Сент.'!BV62:BW62,'[10]МЕТАЛЛОСТРОЙ Окт.'!BV62:BW62+'[11]МЕТАЛЛОСТРОЙ Нояб.'!BV62:BW62,'[11]МЕТАЛЛОСТРОЙ Нояб.'!BV62:BW62,'[12]МЕТАЛЛОСТРОЙ Дек.'!BV62:BW62)</f>
        <v>0</v>
      </c>
      <c r="BX76" s="276"/>
      <c r="BY76" s="108">
        <f>SUM('[1]МЕТАЛЛОСТРОЙ Янв.'!BX62:BY62,'[2]МЕТАЛЛОСТРОЙ Февр.'!BX62:BY62,'[3]МЕТАЛЛОСТРОЙ Март'!BX62:BY62,'[4]МЕТАЛЛОСТРОЙ Апр.'!BX62:BY62,'[5]МЕТАЛЛОСТРОЙ Май'!BX62:BY62,'[6]МЕТАЛЛОСТРОЙ Июнь'!BX62:BY62,'[7]МЕТАЛЛОСТРОЙ Июль'!BX62:BY62,'[8]МЕТАЛЛОСТРОЙ Авг.'!BX62:BY62,'[9]МЕТАЛЛОСТРОЙ Сент.'!BX62:BY62,'[10]МЕТАЛЛОСТРОЙ Окт.'!BX62:BY62+'[11]МЕТАЛЛОСТРОЙ Нояб.'!BX62:BY62,'[11]МЕТАЛЛОСТРОЙ Нояб.'!BX62:BY62,'[12]МЕТАЛЛОСТРОЙ Дек.'!BX62:BY62)</f>
        <v>0</v>
      </c>
      <c r="BZ76" s="276"/>
      <c r="CA76" s="108">
        <f>SUM('[1]МЕТАЛЛОСТРОЙ Янв.'!BZ62:CA62,'[2]МЕТАЛЛОСТРОЙ Февр.'!BZ62:CA62,'[3]МЕТАЛЛОСТРОЙ Март'!BZ62:CA62,'[4]МЕТАЛЛОСТРОЙ Апр.'!BZ62:CA62,'[5]МЕТАЛЛОСТРОЙ Май'!BZ62:CA62,'[6]МЕТАЛЛОСТРОЙ Июнь'!BZ62:CA62,'[7]МЕТАЛЛОСТРОЙ Июль'!BZ62:CA62,'[8]МЕТАЛЛОСТРОЙ Авг.'!BZ62:CA62,'[9]МЕТАЛЛОСТРОЙ Сент.'!BZ62:CA62,'[10]МЕТАЛЛОСТРОЙ Окт.'!BZ62:CA62+'[11]МЕТАЛЛОСТРОЙ Нояб.'!BZ62:CA62,'[11]МЕТАЛЛОСТРОЙ Нояб.'!BZ62:CA62,'[12]МЕТАЛЛОСТРОЙ Дек.'!BZ62:CA62)</f>
        <v>0</v>
      </c>
      <c r="CB76" s="276"/>
      <c r="CC76" s="108">
        <f>SUM('[1]МЕТАЛЛОСТРОЙ Янв.'!CB62:CC62,'[2]МЕТАЛЛОСТРОЙ Февр.'!CB62:CC62,'[3]МЕТАЛЛОСТРОЙ Март'!CB62:CC62,'[4]МЕТАЛЛОСТРОЙ Апр.'!CB62:CC62,'[5]МЕТАЛЛОСТРОЙ Май'!CB62:CC62,'[6]МЕТАЛЛОСТРОЙ Июнь'!CB62:CC62,'[7]МЕТАЛЛОСТРОЙ Июль'!CB62:CC62,'[8]МЕТАЛЛОСТРОЙ Авг.'!CB62:CC62,'[9]МЕТАЛЛОСТРОЙ Сент.'!CB62:CC62,'[10]МЕТАЛЛОСТРОЙ Окт.'!CB62:CC62+'[11]МЕТАЛЛОСТРОЙ Нояб.'!CB62:CC62,'[11]МЕТАЛЛОСТРОЙ Нояб.'!CB62:CC62,'[12]МЕТАЛЛОСТРОЙ Дек.'!CB62:CC62)</f>
        <v>0</v>
      </c>
      <c r="CD76" s="276"/>
      <c r="CE76" s="108">
        <f>SUM('[1]МЕТАЛЛОСТРОЙ Янв.'!CD62:CE62,'[2]МЕТАЛЛОСТРОЙ Февр.'!CD62:CE62,'[3]МЕТАЛЛОСТРОЙ Март'!CD62:CE62,'[4]МЕТАЛЛОСТРОЙ Апр.'!CD62:CE62,'[5]МЕТАЛЛОСТРОЙ Май'!CD62:CE62,'[6]МЕТАЛЛОСТРОЙ Июнь'!CD62:CE62,'[7]МЕТАЛЛОСТРОЙ Июль'!CD62:CE62,'[8]МЕТАЛЛОСТРОЙ Авг.'!CD62:CE62,'[9]МЕТАЛЛОСТРОЙ Сент.'!CD62:CE62,'[10]МЕТАЛЛОСТРОЙ Окт.'!CD62:CE62+'[11]МЕТАЛЛОСТРОЙ Нояб.'!CD62:CE62,'[11]МЕТАЛЛОСТРОЙ Нояб.'!CD62:CE62,'[12]МЕТАЛЛОСТРОЙ Дек.'!CD62:CE62)</f>
        <v>0</v>
      </c>
      <c r="CF76" s="276"/>
      <c r="CG76" s="108">
        <f>SUM('[1]МЕТАЛЛОСТРОЙ Янв.'!CF62:CG62,'[2]МЕТАЛЛОСТРОЙ Февр.'!CF62:CG62,'[3]МЕТАЛЛОСТРОЙ Март'!CF62:CG62,'[4]МЕТАЛЛОСТРОЙ Апр.'!CF62:CG62,'[5]МЕТАЛЛОСТРОЙ Май'!CF62:CG62,'[6]МЕТАЛЛОСТРОЙ Июнь'!CF62:CG62,'[7]МЕТАЛЛОСТРОЙ Июль'!CF62:CG62,'[8]МЕТАЛЛОСТРОЙ Авг.'!CF62:CG62,'[9]МЕТАЛЛОСТРОЙ Сент.'!CF62:CG62,'[10]МЕТАЛЛОСТРОЙ Окт.'!CF62:CG62+'[11]МЕТАЛЛОСТРОЙ Нояб.'!CF62:CG62,'[11]МЕТАЛЛОСТРОЙ Нояб.'!CF62:CG62,'[12]МЕТАЛЛОСТРОЙ Дек.'!CF62:CG62)</f>
        <v>0</v>
      </c>
      <c r="CH76" s="276"/>
      <c r="CI76" s="108">
        <f>SUM('[1]МЕТАЛЛОСТРОЙ Янв.'!CH62:CI62,'[2]МЕТАЛЛОСТРОЙ Февр.'!CH62:CI62,'[3]МЕТАЛЛОСТРОЙ Март'!CH62:CI62,'[4]МЕТАЛЛОСТРОЙ Апр.'!CH62:CI62,'[5]МЕТАЛЛОСТРОЙ Май'!CH62:CI62,'[6]МЕТАЛЛОСТРОЙ Июнь'!CH62:CI62,'[7]МЕТАЛЛОСТРОЙ Июль'!CH62:CI62,'[8]МЕТАЛЛОСТРОЙ Авг.'!CH62:CI62,'[9]МЕТАЛЛОСТРОЙ Сент.'!CH62:CI62,'[10]МЕТАЛЛОСТРОЙ Окт.'!CH62:CI62+'[11]МЕТАЛЛОСТРОЙ Нояб.'!CH62:CI62,'[11]МЕТАЛЛОСТРОЙ Нояб.'!CH62:CI62,'[12]МЕТАЛЛОСТРОЙ Дек.'!CH62:CI62)</f>
        <v>0</v>
      </c>
      <c r="CJ76" s="276"/>
      <c r="CK76" s="108">
        <f>SUM('[1]МЕТАЛЛОСТРОЙ Янв.'!CJ62:CK62,'[2]МЕТАЛЛОСТРОЙ Февр.'!CJ62:CK62,'[3]МЕТАЛЛОСТРОЙ Март'!CJ62:CK62,'[4]МЕТАЛЛОСТРОЙ Апр.'!CJ62:CK62,'[5]МЕТАЛЛОСТРОЙ Май'!CJ62:CK62,'[6]МЕТАЛЛОСТРОЙ Июнь'!CJ62:CK62,'[7]МЕТАЛЛОСТРОЙ Июль'!CJ62:CK62,'[8]МЕТАЛЛОСТРОЙ Авг.'!CJ62:CK62,'[9]МЕТАЛЛОСТРОЙ Сент.'!CJ62:CK62,'[10]МЕТАЛЛОСТРОЙ Окт.'!CJ62:CK62+'[11]МЕТАЛЛОСТРОЙ Нояб.'!CJ62:CK62,'[11]МЕТАЛЛОСТРОЙ Нояб.'!CJ62:CK62,'[12]МЕТАЛЛОСТРОЙ Дек.'!CJ62:CK62)</f>
        <v>0</v>
      </c>
      <c r="CL76" s="276"/>
      <c r="CM76" s="108">
        <f>SUM('[1]МЕТАЛЛОСТРОЙ Янв.'!CL62:CM62,'[2]МЕТАЛЛОСТРОЙ Февр.'!CL62:CM62,'[3]МЕТАЛЛОСТРОЙ Март'!CL62:CM62,'[4]МЕТАЛЛОСТРОЙ Апр.'!CL62:CM62,'[5]МЕТАЛЛОСТРОЙ Май'!CL62:CM62,'[6]МЕТАЛЛОСТРОЙ Июнь'!CL62:CM62,'[7]МЕТАЛЛОСТРОЙ Июль'!CL62:CM62,'[8]МЕТАЛЛОСТРОЙ Авг.'!CL62:CM62,'[9]МЕТАЛЛОСТРОЙ Сент.'!CL62:CM62,'[10]МЕТАЛЛОСТРОЙ Окт.'!CL62:CM62+'[11]МЕТАЛЛОСТРОЙ Нояб.'!CL62:CM62,'[11]МЕТАЛЛОСТРОЙ Нояб.'!CL62:CM62,'[12]МЕТАЛЛОСТРОЙ Дек.'!CL62:CM62)</f>
        <v>0</v>
      </c>
      <c r="CN76" s="276"/>
      <c r="CO76" s="108">
        <f>SUM('[1]МЕТАЛЛОСТРОЙ Янв.'!CN62:CO62,'[2]МЕТАЛЛОСТРОЙ Февр.'!CN62:CO62,'[3]МЕТАЛЛОСТРОЙ Март'!CN62:CO62,'[4]МЕТАЛЛОСТРОЙ Апр.'!CN62:CO62,'[5]МЕТАЛЛОСТРОЙ Май'!CN62:CO62,'[6]МЕТАЛЛОСТРОЙ Июнь'!CN62:CO62,'[7]МЕТАЛЛОСТРОЙ Июль'!CN62:CO62,'[8]МЕТАЛЛОСТРОЙ Авг.'!CN62:CO62,'[9]МЕТАЛЛОСТРОЙ Сент.'!CN62:CO62,'[10]МЕТАЛЛОСТРОЙ Окт.'!CN62:CO62+'[11]МЕТАЛЛОСТРОЙ Нояб.'!CN62:CO62,'[11]МЕТАЛЛОСТРОЙ Нояб.'!CN62:CO62,'[12]МЕТАЛЛОСТРОЙ Дек.'!CN62:CO62)</f>
        <v>0</v>
      </c>
      <c r="CP76" s="79"/>
      <c r="CQ76" s="79"/>
      <c r="CR76" s="79"/>
    </row>
    <row r="77" spans="1:96" ht="15.9" customHeight="1" x14ac:dyDescent="0.3">
      <c r="A77" s="380">
        <v>28</v>
      </c>
      <c r="B77" s="447" t="s">
        <v>22</v>
      </c>
      <c r="C77" s="10" t="s">
        <v>39</v>
      </c>
      <c r="D77" s="276"/>
      <c r="E77" s="108">
        <f>SUM('[1]МЕТАЛЛОСТРОЙ Янв.'!D63:E63,'[2]МЕТАЛЛОСТРОЙ Февр.'!D63:E63,'[3]МЕТАЛЛОСТРОЙ Март'!D63:E63,'[4]МЕТАЛЛОСТРОЙ Апр.'!D63:E63,'[5]МЕТАЛЛОСТРОЙ Май'!D63:E63,'[6]МЕТАЛЛОСТРОЙ Июнь'!D63:E63,'[7]МЕТАЛЛОСТРОЙ Июль'!D63:E63,'[8]МЕТАЛЛОСТРОЙ Авг.'!D63:E63,'[9]МЕТАЛЛОСТРОЙ Сент.'!D63:E63,'[10]МЕТАЛЛОСТРОЙ Окт.'!D63:E63+'[11]МЕТАЛЛОСТРОЙ Нояб.'!D63:E63,'[11]МЕТАЛЛОСТРОЙ Нояб.'!D63:E63,'[12]МЕТАЛЛОСТРОЙ Дек.'!D63:E63)</f>
        <v>0</v>
      </c>
      <c r="F77" s="276"/>
      <c r="G77" s="108">
        <f>SUM('[1]МЕТАЛЛОСТРОЙ Янв.'!F63:G63,'[2]МЕТАЛЛОСТРОЙ Февр.'!F63:G63,'[3]МЕТАЛЛОСТРОЙ Март'!F63:G63,'[4]МЕТАЛЛОСТРОЙ Апр.'!F63:G63,'[5]МЕТАЛЛОСТРОЙ Май'!F63:G63,'[6]МЕТАЛЛОСТРОЙ Июнь'!F63:G63,'[7]МЕТАЛЛОСТРОЙ Июль'!F63:G63,'[8]МЕТАЛЛОСТРОЙ Авг.'!F63:G63,'[9]МЕТАЛЛОСТРОЙ Сент.'!F63:G63,'[10]МЕТАЛЛОСТРОЙ Окт.'!F63:G63+'[11]МЕТАЛЛОСТРОЙ Нояб.'!F63:G63,'[11]МЕТАЛЛОСТРОЙ Нояб.'!F63:G63,'[12]МЕТАЛЛОСТРОЙ Дек.'!F63:G63)</f>
        <v>0</v>
      </c>
      <c r="H77" s="276"/>
      <c r="I77" s="108">
        <f>SUM('[1]МЕТАЛЛОСТРОЙ Янв.'!H63:I63,'[2]МЕТАЛЛОСТРОЙ Февр.'!H63:I63,'[3]МЕТАЛЛОСТРОЙ Март'!H63:I63,'[4]МЕТАЛЛОСТРОЙ Апр.'!H63:I63,'[5]МЕТАЛЛОСТРОЙ Май'!H63:I63,'[6]МЕТАЛЛОСТРОЙ Июнь'!H63:I63,'[7]МЕТАЛЛОСТРОЙ Июль'!H63:I63,'[8]МЕТАЛЛОСТРОЙ Авг.'!H63:I63,'[9]МЕТАЛЛОСТРОЙ Сент.'!H63:I63,'[10]МЕТАЛЛОСТРОЙ Окт.'!H63:I63+'[11]МЕТАЛЛОСТРОЙ Нояб.'!H63:I63,'[11]МЕТАЛЛОСТРОЙ Нояб.'!H63:I63,'[12]МЕТАЛЛОСТРОЙ Дек.'!H63:I63)</f>
        <v>0</v>
      </c>
      <c r="J77" s="276"/>
      <c r="K77" s="108">
        <f>SUM('[1]МЕТАЛЛОСТРОЙ Янв.'!J63:K63,'[2]МЕТАЛЛОСТРОЙ Февр.'!J63:K63,'[3]МЕТАЛЛОСТРОЙ Март'!J63:K63,'[4]МЕТАЛЛОСТРОЙ Апр.'!J63:K63,'[5]МЕТАЛЛОСТРОЙ Май'!J63:K63,'[6]МЕТАЛЛОСТРОЙ Июнь'!J63:K63,'[7]МЕТАЛЛОСТРОЙ Июль'!J63:K63,'[8]МЕТАЛЛОСТРОЙ Авг.'!J63:K63,'[9]МЕТАЛЛОСТРОЙ Сент.'!J63:K63,'[10]МЕТАЛЛОСТРОЙ Окт.'!J63:K63+'[11]МЕТАЛЛОСТРОЙ Нояб.'!J63:K63,'[11]МЕТАЛЛОСТРОЙ Нояб.'!J63:K63,'[12]МЕТАЛЛОСТРОЙ Дек.'!J63:K63)</f>
        <v>0</v>
      </c>
      <c r="L77" s="276"/>
      <c r="M77" s="108">
        <f>SUM('[1]МЕТАЛЛОСТРОЙ Янв.'!L63:M63,'[2]МЕТАЛЛОСТРОЙ Февр.'!L63:M63,'[3]МЕТАЛЛОСТРОЙ Март'!L63:M63,'[4]МЕТАЛЛОСТРОЙ Апр.'!L63:M63,'[5]МЕТАЛЛОСТРОЙ Май'!L63:M63,'[6]МЕТАЛЛОСТРОЙ Июнь'!L63:M63,'[7]МЕТАЛЛОСТРОЙ Июль'!L63:M63,'[8]МЕТАЛЛОСТРОЙ Авг.'!L63:M63,'[9]МЕТАЛЛОСТРОЙ Сент.'!L63:M63,'[10]МЕТАЛЛОСТРОЙ Окт.'!L63:M63+'[11]МЕТАЛЛОСТРОЙ Нояб.'!L63:M63,'[11]МЕТАЛЛОСТРОЙ Нояб.'!L63:M63,'[12]МЕТАЛЛОСТРОЙ Дек.'!L63:M63)</f>
        <v>0</v>
      </c>
      <c r="N77" s="276"/>
      <c r="O77" s="108">
        <f>SUM('[1]МЕТАЛЛОСТРОЙ Янв.'!N63:O63,'[2]МЕТАЛЛОСТРОЙ Февр.'!N63:O63,'[3]МЕТАЛЛОСТРОЙ Март'!N63:O63,'[4]МЕТАЛЛОСТРОЙ Апр.'!N63:O63,'[5]МЕТАЛЛОСТРОЙ Май'!N63:O63,'[6]МЕТАЛЛОСТРОЙ Июнь'!N63:O63,'[7]МЕТАЛЛОСТРОЙ Июль'!N63:O63,'[8]МЕТАЛЛОСТРОЙ Авг.'!N63:O63,'[9]МЕТАЛЛОСТРОЙ Сент.'!N63:O63,'[10]МЕТАЛЛОСТРОЙ Окт.'!N63:O63+'[11]МЕТАЛЛОСТРОЙ Нояб.'!N63:O63,'[11]МЕТАЛЛОСТРОЙ Нояб.'!N63:O63,'[12]МЕТАЛЛОСТРОЙ Дек.'!N63:O63)</f>
        <v>0</v>
      </c>
      <c r="P77" s="276"/>
      <c r="Q77" s="108">
        <f>SUM('[1]МЕТАЛЛОСТРОЙ Янв.'!P63:Q63,'[2]МЕТАЛЛОСТРОЙ Февр.'!P63:Q63,'[3]МЕТАЛЛОСТРОЙ Март'!P63:Q63,'[4]МЕТАЛЛОСТРОЙ Апр.'!P63:Q63,'[5]МЕТАЛЛОСТРОЙ Май'!P63:Q63,'[6]МЕТАЛЛОСТРОЙ Июнь'!P63:Q63,'[7]МЕТАЛЛОСТРОЙ Июль'!P63:Q63,'[8]МЕТАЛЛОСТРОЙ Авг.'!P63:Q63,'[9]МЕТАЛЛОСТРОЙ Сент.'!P63:Q63,'[10]МЕТАЛЛОСТРОЙ Окт.'!P63:Q63+'[11]МЕТАЛЛОСТРОЙ Нояб.'!P63:Q63,'[11]МЕТАЛЛОСТРОЙ Нояб.'!P63:Q63,'[12]МЕТАЛЛОСТРОЙ Дек.'!P63:Q63)</f>
        <v>0</v>
      </c>
      <c r="R77" s="276"/>
      <c r="S77" s="108">
        <f>SUM('[1]МЕТАЛЛОСТРОЙ Янв.'!R63:S63,'[2]МЕТАЛЛОСТРОЙ Февр.'!R63:S63,'[3]МЕТАЛЛОСТРОЙ Март'!R63:S63,'[4]МЕТАЛЛОСТРОЙ Апр.'!R63:S63,'[5]МЕТАЛЛОСТРОЙ Май'!R63:S63,'[6]МЕТАЛЛОСТРОЙ Июнь'!R63:S63,'[7]МЕТАЛЛОСТРОЙ Июль'!R63:S63,'[8]МЕТАЛЛОСТРОЙ Авг.'!R63:S63,'[9]МЕТАЛЛОСТРОЙ Сент.'!R63:S63,'[10]МЕТАЛЛОСТРОЙ Окт.'!R63:S63+'[11]МЕТАЛЛОСТРОЙ Нояб.'!R63:S63,'[11]МЕТАЛЛОСТРОЙ Нояб.'!R63:S63,'[12]МЕТАЛЛОСТРОЙ Дек.'!R63:S63)</f>
        <v>0</v>
      </c>
      <c r="T77" s="276"/>
      <c r="U77" s="108">
        <f>SUM('[1]МЕТАЛЛОСТРОЙ Янв.'!T63:U63,'[2]МЕТАЛЛОСТРОЙ Февр.'!T63:U63,'[3]МЕТАЛЛОСТРОЙ Март'!T63:U63,'[4]МЕТАЛЛОСТРОЙ Апр.'!T63:U63,'[5]МЕТАЛЛОСТРОЙ Май'!T63:U63,'[6]МЕТАЛЛОСТРОЙ Июнь'!T63:U63,'[7]МЕТАЛЛОСТРОЙ Июль'!T63:U63,'[8]МЕТАЛЛОСТРОЙ Авг.'!T63:U63,'[9]МЕТАЛЛОСТРОЙ Сент.'!T63:U63,'[10]МЕТАЛЛОСТРОЙ Окт.'!T63:U63+'[11]МЕТАЛЛОСТРОЙ Нояб.'!T63:U63,'[11]МЕТАЛЛОСТРОЙ Нояб.'!T63:U63,'[12]МЕТАЛЛОСТРОЙ Дек.'!T63:U63)</f>
        <v>0</v>
      </c>
      <c r="V77" s="276"/>
      <c r="W77" s="108">
        <f>SUM('[1]МЕТАЛЛОСТРОЙ Янв.'!V63:W63,'[2]МЕТАЛЛОСТРОЙ Февр.'!V63:W63,'[3]МЕТАЛЛОСТРОЙ Март'!V63:W63,'[4]МЕТАЛЛОСТРОЙ Апр.'!V63:W63,'[5]МЕТАЛЛОСТРОЙ Май'!V63:W63,'[6]МЕТАЛЛОСТРОЙ Июнь'!V63:W63,'[7]МЕТАЛЛОСТРОЙ Июль'!V63:W63,'[8]МЕТАЛЛОСТРОЙ Авг.'!V63:W63,'[9]МЕТАЛЛОСТРОЙ Сент.'!V63:W63,'[10]МЕТАЛЛОСТРОЙ Окт.'!V63:W63+'[11]МЕТАЛЛОСТРОЙ Нояб.'!V63:W63,'[11]МЕТАЛЛОСТРОЙ Нояб.'!V63:W63,'[12]МЕТАЛЛОСТРОЙ Дек.'!V63:W63)</f>
        <v>0</v>
      </c>
      <c r="X77" s="276"/>
      <c r="Y77" s="108">
        <f>SUM('[1]МЕТАЛЛОСТРОЙ Янв.'!X63:Y63,'[2]МЕТАЛЛОСТРОЙ Февр.'!X63:Y63,'[3]МЕТАЛЛОСТРОЙ Март'!X63:Y63,'[4]МЕТАЛЛОСТРОЙ Апр.'!X63:Y63,'[5]МЕТАЛЛОСТРОЙ Май'!X63:Y63,'[6]МЕТАЛЛОСТРОЙ Июнь'!X63:Y63,'[7]МЕТАЛЛОСТРОЙ Июль'!X63:Y63,'[8]МЕТАЛЛОСТРОЙ Авг.'!X63:Y63,'[9]МЕТАЛЛОСТРОЙ Сент.'!X63:Y63,'[10]МЕТАЛЛОСТРОЙ Окт.'!X63:Y63+'[11]МЕТАЛЛОСТРОЙ Нояб.'!X63:Y63,'[11]МЕТАЛЛОСТРОЙ Нояб.'!X63:Y63,'[12]МЕТАЛЛОСТРОЙ Дек.'!X63:Y63)</f>
        <v>0</v>
      </c>
      <c r="Z77" s="276"/>
      <c r="AA77" s="108">
        <f>SUM('[1]МЕТАЛЛОСТРОЙ Янв.'!Z63:AA63,'[2]МЕТАЛЛОСТРОЙ Февр.'!Z63:AA63,'[3]МЕТАЛЛОСТРОЙ Март'!Z63:AA63,'[4]МЕТАЛЛОСТРОЙ Апр.'!Z63:AA63,'[5]МЕТАЛЛОСТРОЙ Май'!Z63:AA63,'[6]МЕТАЛЛОСТРОЙ Июнь'!Z63:AA63,'[7]МЕТАЛЛОСТРОЙ Июль'!Z63:AA63,'[8]МЕТАЛЛОСТРОЙ Авг.'!Z63:AA63,'[9]МЕТАЛЛОСТРОЙ Сент.'!Z63:AA63,'[10]МЕТАЛЛОСТРОЙ Окт.'!Z63:AA63+'[11]МЕТАЛЛОСТРОЙ Нояб.'!Z63:AA63,'[11]МЕТАЛЛОСТРОЙ Нояб.'!Z63:AA63,'[12]МЕТАЛЛОСТРОЙ Дек.'!Z63:AA63)</f>
        <v>0</v>
      </c>
      <c r="AB77" s="276"/>
      <c r="AC77" s="108">
        <f>SUM('[1]МЕТАЛЛОСТРОЙ Янв.'!AB63:AC63,'[2]МЕТАЛЛОСТРОЙ Февр.'!AB63:AC63,'[3]МЕТАЛЛОСТРОЙ Март'!AB63:AC63,'[4]МЕТАЛЛОСТРОЙ Апр.'!AB63:AC63,'[5]МЕТАЛЛОСТРОЙ Май'!AB63:AC63,'[6]МЕТАЛЛОСТРОЙ Июнь'!AB63:AC63,'[7]МЕТАЛЛОСТРОЙ Июль'!AB63:AC63,'[8]МЕТАЛЛОСТРОЙ Авг.'!AB63:AC63,'[9]МЕТАЛЛОСТРОЙ Сент.'!AB63:AC63,'[10]МЕТАЛЛОСТРОЙ Окт.'!AB63:AC63+'[11]МЕТАЛЛОСТРОЙ Нояб.'!AB63:AC63,'[11]МЕТАЛЛОСТРОЙ Нояб.'!AB63:AC63,'[12]МЕТАЛЛОСТРОЙ Дек.'!AB63:AC63)</f>
        <v>0</v>
      </c>
      <c r="AD77" s="276"/>
      <c r="AE77" s="108">
        <f>SUM('[1]МЕТАЛЛОСТРОЙ Янв.'!AD63:AE63,'[2]МЕТАЛЛОСТРОЙ Февр.'!AD63:AE63,'[3]МЕТАЛЛОСТРОЙ Март'!AD63:AE63,'[4]МЕТАЛЛОСТРОЙ Апр.'!AD63:AE63,'[5]МЕТАЛЛОСТРОЙ Май'!AD63:AE63,'[6]МЕТАЛЛОСТРОЙ Июнь'!AD63:AE63,'[7]МЕТАЛЛОСТРОЙ Июль'!AD63:AE63,'[8]МЕТАЛЛОСТРОЙ Авг.'!AD63:AE63,'[9]МЕТАЛЛОСТРОЙ Сент.'!AD63:AE63,'[10]МЕТАЛЛОСТРОЙ Окт.'!AD63:AE63+'[11]МЕТАЛЛОСТРОЙ Нояб.'!AD63:AE63,'[11]МЕТАЛЛОСТРОЙ Нояб.'!AD63:AE63,'[12]МЕТАЛЛОСТРОЙ Дек.'!AD63:AE63)</f>
        <v>0</v>
      </c>
      <c r="AF77" s="276"/>
      <c r="AG77" s="108">
        <f>SUM('[1]МЕТАЛЛОСТРОЙ Янв.'!AF63:AG63,'[2]МЕТАЛЛОСТРОЙ Февр.'!AF63:AG63,'[3]МЕТАЛЛОСТРОЙ Март'!AF63:AG63,'[4]МЕТАЛЛОСТРОЙ Апр.'!AF63:AG63,'[5]МЕТАЛЛОСТРОЙ Май'!AF63:AG63,'[6]МЕТАЛЛОСТРОЙ Июнь'!AF63:AG63,'[7]МЕТАЛЛОСТРОЙ Июль'!AF63:AG63,'[8]МЕТАЛЛОСТРОЙ Авг.'!AF63:AG63,'[9]МЕТАЛЛОСТРОЙ Сент.'!AF63:AG63,'[10]МЕТАЛЛОСТРОЙ Окт.'!AF63:AG63+'[11]МЕТАЛЛОСТРОЙ Нояб.'!AF63:AG63,'[11]МЕТАЛЛОСТРОЙ Нояб.'!AF63:AG63,'[12]МЕТАЛЛОСТРОЙ Дек.'!AF63:AG63)</f>
        <v>0</v>
      </c>
      <c r="AH77" s="276"/>
      <c r="AI77" s="108">
        <f>SUM('[1]МЕТАЛЛОСТРОЙ Янв.'!AH63:AI63,'[2]МЕТАЛЛОСТРОЙ Февр.'!AH63:AI63,'[3]МЕТАЛЛОСТРОЙ Март'!AH63:AI63,'[4]МЕТАЛЛОСТРОЙ Апр.'!AH63:AI63,'[5]МЕТАЛЛОСТРОЙ Май'!AH63:AI63,'[6]МЕТАЛЛОСТРОЙ Июнь'!AH63:AI63,'[7]МЕТАЛЛОСТРОЙ Июль'!AH63:AI63,'[8]МЕТАЛЛОСТРОЙ Авг.'!AH63:AI63,'[9]МЕТАЛЛОСТРОЙ Сент.'!AH63:AI63,'[10]МЕТАЛЛОСТРОЙ Окт.'!AH63:AI63+'[11]МЕТАЛЛОСТРОЙ Нояб.'!AH63:AI63,'[11]МЕТАЛЛОСТРОЙ Нояб.'!AH63:AI63,'[12]МЕТАЛЛОСТРОЙ Дек.'!AH63:AI63)</f>
        <v>0</v>
      </c>
      <c r="AJ77" s="276"/>
      <c r="AK77" s="108">
        <f>SUM('[1]МЕТАЛЛОСТРОЙ Янв.'!AJ63:AK63,'[2]МЕТАЛЛОСТРОЙ Февр.'!AJ63:AK63,'[3]МЕТАЛЛОСТРОЙ Март'!AJ63:AK63,'[4]МЕТАЛЛОСТРОЙ Апр.'!AJ63:AK63,'[5]МЕТАЛЛОСТРОЙ Май'!AJ63:AK63,'[6]МЕТАЛЛОСТРОЙ Июнь'!AJ63:AK63,'[7]МЕТАЛЛОСТРОЙ Июль'!AJ63:AK63,'[8]МЕТАЛЛОСТРОЙ Авг.'!AJ63:AK63,'[9]МЕТАЛЛОСТРОЙ Сент.'!AJ63:AK63,'[10]МЕТАЛЛОСТРОЙ Окт.'!AJ63:AK63+'[11]МЕТАЛЛОСТРОЙ Нояб.'!AJ63:AK63,'[11]МЕТАЛЛОСТРОЙ Нояб.'!AJ63:AK63,'[12]МЕТАЛЛОСТРОЙ Дек.'!AJ63:AK63)</f>
        <v>0</v>
      </c>
      <c r="AL77" s="276"/>
      <c r="AM77" s="108">
        <f>SUM('[1]МЕТАЛЛОСТРОЙ Янв.'!AL63:AM63,'[2]МЕТАЛЛОСТРОЙ Февр.'!AL63:AM63,'[3]МЕТАЛЛОСТРОЙ Март'!AL63:AM63,'[4]МЕТАЛЛОСТРОЙ Апр.'!AL63:AM63,'[5]МЕТАЛЛОСТРОЙ Май'!AL63:AM63,'[6]МЕТАЛЛОСТРОЙ Июнь'!AL63:AM63,'[7]МЕТАЛЛОСТРОЙ Июль'!AL63:AM63,'[8]МЕТАЛЛОСТРОЙ Авг.'!AL63:AM63,'[9]МЕТАЛЛОСТРОЙ Сент.'!AL63:AM63,'[10]МЕТАЛЛОСТРОЙ Окт.'!AL63:AM63+'[11]МЕТАЛЛОСТРОЙ Нояб.'!AL63:AM63,'[11]МЕТАЛЛОСТРОЙ Нояб.'!AL63:AM63,'[12]МЕТАЛЛОСТРОЙ Дек.'!AL63:AM63)</f>
        <v>0</v>
      </c>
      <c r="AN77" s="276"/>
      <c r="AO77" s="108">
        <f>SUM('[1]МЕТАЛЛОСТРОЙ Янв.'!AN63:AO63,'[2]МЕТАЛЛОСТРОЙ Февр.'!AN63:AO63,'[3]МЕТАЛЛОСТРОЙ Март'!AN63:AO63,'[4]МЕТАЛЛОСТРОЙ Апр.'!AN63:AO63,'[5]МЕТАЛЛОСТРОЙ Май'!AN63:AO63,'[6]МЕТАЛЛОСТРОЙ Июнь'!AN63:AO63,'[7]МЕТАЛЛОСТРОЙ Июль'!AN63:AO63,'[8]МЕТАЛЛОСТРОЙ Авг.'!AN63:AO63,'[9]МЕТАЛЛОСТРОЙ Сент.'!AN63:AO63,'[10]МЕТАЛЛОСТРОЙ Окт.'!AN63:AO63+'[11]МЕТАЛЛОСТРОЙ Нояб.'!AN63:AO63,'[11]МЕТАЛЛОСТРОЙ Нояб.'!AN63:AO63,'[12]МЕТАЛЛОСТРОЙ Дек.'!AN63:AO63)</f>
        <v>0</v>
      </c>
      <c r="AP77" s="276"/>
      <c r="AQ77" s="108">
        <f>SUM('[1]МЕТАЛЛОСТРОЙ Янв.'!AP63:AQ63,'[2]МЕТАЛЛОСТРОЙ Февр.'!AP63:AQ63,'[3]МЕТАЛЛОСТРОЙ Март'!AP63:AQ63,'[4]МЕТАЛЛОСТРОЙ Апр.'!AP63:AQ63,'[5]МЕТАЛЛОСТРОЙ Май'!AP63:AQ63,'[6]МЕТАЛЛОСТРОЙ Июнь'!AP63:AQ63,'[7]МЕТАЛЛОСТРОЙ Июль'!AP63:AQ63,'[8]МЕТАЛЛОСТРОЙ Авг.'!AP63:AQ63,'[9]МЕТАЛЛОСТРОЙ Сент.'!AP63:AQ63,'[10]МЕТАЛЛОСТРОЙ Окт.'!AP63:AQ63+'[11]МЕТАЛЛОСТРОЙ Нояб.'!AP63:AQ63,'[11]МЕТАЛЛОСТРОЙ Нояб.'!AP63:AQ63,'[12]МЕТАЛЛОСТРОЙ Дек.'!AP63:AQ63)</f>
        <v>0</v>
      </c>
      <c r="AR77" s="276"/>
      <c r="AS77" s="108">
        <f>SUM('[1]МЕТАЛЛОСТРОЙ Янв.'!AR63:AS63,'[2]МЕТАЛЛОСТРОЙ Февр.'!AR63:AS63,'[3]МЕТАЛЛОСТРОЙ Март'!AR63:AS63,'[4]МЕТАЛЛОСТРОЙ Апр.'!AR63:AS63,'[5]МЕТАЛЛОСТРОЙ Май'!AR63:AS63,'[6]МЕТАЛЛОСТРОЙ Июнь'!AR63:AS63,'[7]МЕТАЛЛОСТРОЙ Июль'!AR63:AS63,'[8]МЕТАЛЛОСТРОЙ Авг.'!AR63:AS63,'[9]МЕТАЛЛОСТРОЙ Сент.'!AR63:AS63,'[10]МЕТАЛЛОСТРОЙ Окт.'!AR63:AS63+'[11]МЕТАЛЛОСТРОЙ Нояб.'!AR63:AS63,'[11]МЕТАЛЛОСТРОЙ Нояб.'!AR63:AS63,'[12]МЕТАЛЛОСТРОЙ Дек.'!AR63:AS63)</f>
        <v>0</v>
      </c>
      <c r="AT77" s="276"/>
      <c r="AU77" s="108">
        <f>SUM('[1]МЕТАЛЛОСТРОЙ Янв.'!AT63:AU63,'[2]МЕТАЛЛОСТРОЙ Февр.'!AT63:AU63,'[3]МЕТАЛЛОСТРОЙ Март'!AT63:AU63,'[4]МЕТАЛЛОСТРОЙ Апр.'!AT63:AU63,'[5]МЕТАЛЛОСТРОЙ Май'!AT63:AU63,'[6]МЕТАЛЛОСТРОЙ Июнь'!AT63:AU63,'[7]МЕТАЛЛОСТРОЙ Июль'!AT63:AU63,'[8]МЕТАЛЛОСТРОЙ Авг.'!AT63:AU63,'[9]МЕТАЛЛОСТРОЙ Сент.'!AT63:AU63,'[10]МЕТАЛЛОСТРОЙ Окт.'!AT63:AU63+'[11]МЕТАЛЛОСТРОЙ Нояб.'!AT63:AU63,'[11]МЕТАЛЛОСТРОЙ Нояб.'!AT63:AU63,'[12]МЕТАЛЛОСТРОЙ Дек.'!AT63:AU63)</f>
        <v>0</v>
      </c>
      <c r="AV77" s="276"/>
      <c r="AW77" s="108">
        <f>SUM('[1]МЕТАЛЛОСТРОЙ Янв.'!AV63:AW63,'[2]МЕТАЛЛОСТРОЙ Февр.'!AV63:AW63,'[3]МЕТАЛЛОСТРОЙ Март'!AV63:AW63,'[4]МЕТАЛЛОСТРОЙ Апр.'!AV63:AW63,'[5]МЕТАЛЛОСТРОЙ Май'!AV63:AW63,'[6]МЕТАЛЛОСТРОЙ Июнь'!AV63:AW63,'[7]МЕТАЛЛОСТРОЙ Июль'!AV63:AW63,'[8]МЕТАЛЛОСТРОЙ Авг.'!AV63:AW63,'[9]МЕТАЛЛОСТРОЙ Сент.'!AV63:AW63,'[10]МЕТАЛЛОСТРОЙ Окт.'!AV63:AW63+'[11]МЕТАЛЛОСТРОЙ Нояб.'!AV63:AW63,'[11]МЕТАЛЛОСТРОЙ Нояб.'!AV63:AW63,'[12]МЕТАЛЛОСТРОЙ Дек.'!AV63:AW63)</f>
        <v>0</v>
      </c>
      <c r="AX77" s="276"/>
      <c r="AY77" s="108">
        <f>SUM('[1]МЕТАЛЛОСТРОЙ Янв.'!AX63:AY63,'[2]МЕТАЛЛОСТРОЙ Февр.'!AX63:AY63,'[3]МЕТАЛЛОСТРОЙ Март'!AX63:AY63,'[4]МЕТАЛЛОСТРОЙ Апр.'!AX63:AY63,'[5]МЕТАЛЛОСТРОЙ Май'!AX63:AY63,'[6]МЕТАЛЛОСТРОЙ Июнь'!AX63:AY63,'[7]МЕТАЛЛОСТРОЙ Июль'!AX63:AY63,'[8]МЕТАЛЛОСТРОЙ Авг.'!AX63:AY63,'[9]МЕТАЛЛОСТРОЙ Сент.'!AX63:AY63,'[10]МЕТАЛЛОСТРОЙ Окт.'!AX63:AY63+'[11]МЕТАЛЛОСТРОЙ Нояб.'!AX63:AY63,'[11]МЕТАЛЛОСТРОЙ Нояб.'!AX63:AY63,'[12]МЕТАЛЛОСТРОЙ Дек.'!AX63:AY63)</f>
        <v>0</v>
      </c>
      <c r="AZ77" s="276"/>
      <c r="BA77" s="108">
        <f>SUM('[1]МЕТАЛЛОСТРОЙ Янв.'!AZ63:BA63,'[2]МЕТАЛЛОСТРОЙ Февр.'!AZ63:BA63,'[3]МЕТАЛЛОСТРОЙ Март'!AZ63:BA63,'[4]МЕТАЛЛОСТРОЙ Апр.'!AZ63:BA63,'[5]МЕТАЛЛОСТРОЙ Май'!AZ63:BA63,'[6]МЕТАЛЛОСТРОЙ Июнь'!AZ63:BA63,'[7]МЕТАЛЛОСТРОЙ Июль'!AZ63:BA63,'[8]МЕТАЛЛОСТРОЙ Авг.'!AZ63:BA63,'[9]МЕТАЛЛОСТРОЙ Сент.'!AZ63:BA63,'[10]МЕТАЛЛОСТРОЙ Окт.'!AZ63:BA63+'[11]МЕТАЛЛОСТРОЙ Нояб.'!AZ63:BA63,'[11]МЕТАЛЛОСТРОЙ Нояб.'!AZ63:BA63,'[12]МЕТАЛЛОСТРОЙ Дек.'!AZ63:BA63)</f>
        <v>0</v>
      </c>
      <c r="BB77" s="276"/>
      <c r="BC77" s="108">
        <f>SUM('[1]МЕТАЛЛОСТРОЙ Янв.'!BB63:BC63,'[2]МЕТАЛЛОСТРОЙ Февр.'!BB63:BC63,'[3]МЕТАЛЛОСТРОЙ Март'!BB63:BC63,'[4]МЕТАЛЛОСТРОЙ Апр.'!BB63:BC63,'[5]МЕТАЛЛОСТРОЙ Май'!BB63:BC63,'[6]МЕТАЛЛОСТРОЙ Июнь'!BB63:BC63,'[7]МЕТАЛЛОСТРОЙ Июль'!BB63:BC63,'[8]МЕТАЛЛОСТРОЙ Авг.'!BB63:BC63,'[9]МЕТАЛЛОСТРОЙ Сент.'!BB63:BC63,'[10]МЕТАЛЛОСТРОЙ Окт.'!BB63:BC63+'[11]МЕТАЛЛОСТРОЙ Нояб.'!BB63:BC63,'[11]МЕТАЛЛОСТРОЙ Нояб.'!BB63:BC63,'[12]МЕТАЛЛОСТРОЙ Дек.'!BB63:BC63)</f>
        <v>0</v>
      </c>
      <c r="BD77" s="276"/>
      <c r="BE77" s="108">
        <f>SUM('[1]МЕТАЛЛОСТРОЙ Янв.'!BD63:BE63,'[2]МЕТАЛЛОСТРОЙ Февр.'!BD63:BE63,'[3]МЕТАЛЛОСТРОЙ Март'!BD63:BE63,'[4]МЕТАЛЛОСТРОЙ Апр.'!BD63:BE63,'[5]МЕТАЛЛОСТРОЙ Май'!BD63:BE63,'[6]МЕТАЛЛОСТРОЙ Июнь'!BD63:BE63,'[7]МЕТАЛЛОСТРОЙ Июль'!BD63:BE63,'[8]МЕТАЛЛОСТРОЙ Авг.'!BD63:BE63,'[9]МЕТАЛЛОСТРОЙ Сент.'!BD63:BE63,'[10]МЕТАЛЛОСТРОЙ Окт.'!BD63:BE63+'[11]МЕТАЛЛОСТРОЙ Нояб.'!BD63:BE63,'[11]МЕТАЛЛОСТРОЙ Нояб.'!BD63:BE63,'[12]МЕТАЛЛОСТРОЙ Дек.'!BD63:BE63)</f>
        <v>0</v>
      </c>
      <c r="BF77" s="276"/>
      <c r="BG77" s="108">
        <f>SUM('[1]МЕТАЛЛОСТРОЙ Янв.'!BF63:BG63,'[2]МЕТАЛЛОСТРОЙ Февр.'!BF63:BG63,'[3]МЕТАЛЛОСТРОЙ Март'!BF63:BG63,'[4]МЕТАЛЛОСТРОЙ Апр.'!BF63:BG63,'[5]МЕТАЛЛОСТРОЙ Май'!BF63:BG63,'[6]МЕТАЛЛОСТРОЙ Июнь'!BF63:BG63,'[7]МЕТАЛЛОСТРОЙ Июль'!BF63:BG63,'[8]МЕТАЛЛОСТРОЙ Авг.'!BF63:BG63,'[9]МЕТАЛЛОСТРОЙ Сент.'!BF63:BG63,'[10]МЕТАЛЛОСТРОЙ Окт.'!BF63:BG63+'[11]МЕТАЛЛОСТРОЙ Нояб.'!BF63:BG63,'[11]МЕТАЛЛОСТРОЙ Нояб.'!BF63:BG63,'[12]МЕТАЛЛОСТРОЙ Дек.'!BF63:BG63)</f>
        <v>0</v>
      </c>
      <c r="BH77" s="276"/>
      <c r="BI77" s="108">
        <f>SUM('[1]МЕТАЛЛОСТРОЙ Янв.'!BH63:BI63,'[2]МЕТАЛЛОСТРОЙ Февр.'!BH63:BI63,'[3]МЕТАЛЛОСТРОЙ Март'!BH63:BI63,'[4]МЕТАЛЛОСТРОЙ Апр.'!BH63:BI63,'[5]МЕТАЛЛОСТРОЙ Май'!BH63:BI63,'[6]МЕТАЛЛОСТРОЙ Июнь'!BH63:BI63,'[7]МЕТАЛЛОСТРОЙ Июль'!BH63:BI63,'[8]МЕТАЛЛОСТРОЙ Авг.'!BH63:BI63,'[9]МЕТАЛЛОСТРОЙ Сент.'!BH63:BI63,'[10]МЕТАЛЛОСТРОЙ Окт.'!BH63:BI63+'[11]МЕТАЛЛОСТРОЙ Нояб.'!BH63:BI63,'[11]МЕТАЛЛОСТРОЙ Нояб.'!BH63:BI63,'[12]МЕТАЛЛОСТРОЙ Дек.'!BH63:BI63)</f>
        <v>0</v>
      </c>
      <c r="BJ77" s="276"/>
      <c r="BK77" s="108">
        <f>SUM('[1]МЕТАЛЛОСТРОЙ Янв.'!BJ63:BK63,'[2]МЕТАЛЛОСТРОЙ Февр.'!BJ63:BK63,'[3]МЕТАЛЛОСТРОЙ Март'!BJ63:BK63,'[4]МЕТАЛЛОСТРОЙ Апр.'!BJ63:BK63,'[5]МЕТАЛЛОСТРОЙ Май'!BJ63:BK63,'[6]МЕТАЛЛОСТРОЙ Июнь'!BJ63:BK63,'[7]МЕТАЛЛОСТРОЙ Июль'!BJ63:BK63,'[8]МЕТАЛЛОСТРОЙ Авг.'!BJ63:BK63,'[9]МЕТАЛЛОСТРОЙ Сент.'!BJ63:BK63,'[10]МЕТАЛЛОСТРОЙ Окт.'!BJ63:BK63+'[11]МЕТАЛЛОСТРОЙ Нояб.'!BJ63:BK63,'[11]МЕТАЛЛОСТРОЙ Нояб.'!BJ63:BK63,'[12]МЕТАЛЛОСТРОЙ Дек.'!BJ63:BK63)</f>
        <v>0</v>
      </c>
      <c r="BL77" s="276"/>
      <c r="BM77" s="108">
        <f>SUM('[1]МЕТАЛЛОСТРОЙ Янв.'!BL63:BM63,'[2]МЕТАЛЛОСТРОЙ Февр.'!BL63:BM63,'[3]МЕТАЛЛОСТРОЙ Март'!BL63:BM63,'[4]МЕТАЛЛОСТРОЙ Апр.'!BL63:BM63,'[5]МЕТАЛЛОСТРОЙ Май'!BL63:BM63,'[6]МЕТАЛЛОСТРОЙ Июнь'!BL63:BM63,'[7]МЕТАЛЛОСТРОЙ Июль'!BL63:BM63,'[8]МЕТАЛЛОСТРОЙ Авг.'!BL63:BM63,'[9]МЕТАЛЛОСТРОЙ Сент.'!BL63:BM63,'[10]МЕТАЛЛОСТРОЙ Окт.'!BL63:BM63+'[11]МЕТАЛЛОСТРОЙ Нояб.'!BL63:BM63,'[11]МЕТАЛЛОСТРОЙ Нояб.'!BL63:BM63,'[12]МЕТАЛЛОСТРОЙ Дек.'!BL63:BM63)</f>
        <v>0</v>
      </c>
      <c r="BN77" s="276"/>
      <c r="BO77" s="108">
        <f>SUM('[1]МЕТАЛЛОСТРОЙ Янв.'!BN63:BO63,'[2]МЕТАЛЛОСТРОЙ Февр.'!BN63:BO63,'[3]МЕТАЛЛОСТРОЙ Март'!BN63:BO63,'[4]МЕТАЛЛОСТРОЙ Апр.'!BN63:BO63,'[5]МЕТАЛЛОСТРОЙ Май'!BN63:BO63,'[6]МЕТАЛЛОСТРОЙ Июнь'!BN63:BO63,'[7]МЕТАЛЛОСТРОЙ Июль'!BN63:BO63,'[8]МЕТАЛЛОСТРОЙ Авг.'!BN63:BO63,'[9]МЕТАЛЛОСТРОЙ Сент.'!BN63:BO63,'[10]МЕТАЛЛОСТРОЙ Окт.'!BN63:BO63+'[11]МЕТАЛЛОСТРОЙ Нояб.'!BN63:BO63,'[11]МЕТАЛЛОСТРОЙ Нояб.'!BN63:BO63,'[12]МЕТАЛЛОСТРОЙ Дек.'!BN63:BO63)</f>
        <v>0</v>
      </c>
      <c r="BP77" s="276"/>
      <c r="BQ77" s="108">
        <f>SUM('[1]МЕТАЛЛОСТРОЙ Янв.'!BP63:BQ63,'[2]МЕТАЛЛОСТРОЙ Февр.'!BP63:BQ63,'[3]МЕТАЛЛОСТРОЙ Март'!BP63:BQ63,'[4]МЕТАЛЛОСТРОЙ Апр.'!BP63:BQ63,'[5]МЕТАЛЛОСТРОЙ Май'!BP63:BQ63,'[6]МЕТАЛЛОСТРОЙ Июнь'!BP63:BQ63,'[7]МЕТАЛЛОСТРОЙ Июль'!BP63:BQ63,'[8]МЕТАЛЛОСТРОЙ Авг.'!BP63:BQ63,'[9]МЕТАЛЛОСТРОЙ Сент.'!BP63:BQ63,'[10]МЕТАЛЛОСТРОЙ Окт.'!BP63:BQ63+'[11]МЕТАЛЛОСТРОЙ Нояб.'!BP63:BQ63,'[11]МЕТАЛЛОСТРОЙ Нояб.'!BP63:BQ63,'[12]МЕТАЛЛОСТРОЙ Дек.'!BP63:BQ63)</f>
        <v>0</v>
      </c>
      <c r="BR77" s="276"/>
      <c r="BS77" s="108">
        <f>SUM('[1]МЕТАЛЛОСТРОЙ Янв.'!BR63:BS63,'[2]МЕТАЛЛОСТРОЙ Февр.'!BR63:BS63,'[3]МЕТАЛЛОСТРОЙ Март'!BR63:BS63,'[4]МЕТАЛЛОСТРОЙ Апр.'!BR63:BS63,'[5]МЕТАЛЛОСТРОЙ Май'!BR63:BS63,'[6]МЕТАЛЛОСТРОЙ Июнь'!BR63:BS63,'[7]МЕТАЛЛОСТРОЙ Июль'!BR63:BS63,'[8]МЕТАЛЛОСТРОЙ Авг.'!BR63:BS63,'[9]МЕТАЛЛОСТРОЙ Сент.'!BR63:BS63,'[10]МЕТАЛЛОСТРОЙ Окт.'!BR63:BS63+'[11]МЕТАЛЛОСТРОЙ Нояб.'!BR63:BS63,'[11]МЕТАЛЛОСТРОЙ Нояб.'!BR63:BS63,'[12]МЕТАЛЛОСТРОЙ Дек.'!BR63:BS63)</f>
        <v>0</v>
      </c>
      <c r="BT77" s="276"/>
      <c r="BU77" s="108">
        <f>SUM('[1]МЕТАЛЛОСТРОЙ Янв.'!BT63:BU63,'[2]МЕТАЛЛОСТРОЙ Февр.'!BT63:BU63,'[3]МЕТАЛЛОСТРОЙ Март'!BT63:BU63,'[4]МЕТАЛЛОСТРОЙ Апр.'!BT63:BU63,'[5]МЕТАЛЛОСТРОЙ Май'!BT63:BU63,'[6]МЕТАЛЛОСТРОЙ Июнь'!BT63:BU63,'[7]МЕТАЛЛОСТРОЙ Июль'!BT63:BU63,'[8]МЕТАЛЛОСТРОЙ Авг.'!BT63:BU63,'[9]МЕТАЛЛОСТРОЙ Сент.'!BT63:BU63,'[10]МЕТАЛЛОСТРОЙ Окт.'!BT63:BU63+'[11]МЕТАЛЛОСТРОЙ Нояб.'!BT63:BU63,'[11]МЕТАЛЛОСТРОЙ Нояб.'!BT63:BU63,'[12]МЕТАЛЛОСТРОЙ Дек.'!BT63:BU63)</f>
        <v>0</v>
      </c>
      <c r="BV77" s="276"/>
      <c r="BW77" s="108">
        <f>SUM('[1]МЕТАЛЛОСТРОЙ Янв.'!BV63:BW63,'[2]МЕТАЛЛОСТРОЙ Февр.'!BV63:BW63,'[3]МЕТАЛЛОСТРОЙ Март'!BV63:BW63,'[4]МЕТАЛЛОСТРОЙ Апр.'!BV63:BW63,'[5]МЕТАЛЛОСТРОЙ Май'!BV63:BW63,'[6]МЕТАЛЛОСТРОЙ Июнь'!BV63:BW63,'[7]МЕТАЛЛОСТРОЙ Июль'!BV63:BW63,'[8]МЕТАЛЛОСТРОЙ Авг.'!BV63:BW63,'[9]МЕТАЛЛОСТРОЙ Сент.'!BV63:BW63,'[10]МЕТАЛЛОСТРОЙ Окт.'!BV63:BW63+'[11]МЕТАЛЛОСТРОЙ Нояб.'!BV63:BW63,'[11]МЕТАЛЛОСТРОЙ Нояб.'!BV63:BW63,'[12]МЕТАЛЛОСТРОЙ Дек.'!BV63:BW63)</f>
        <v>0</v>
      </c>
      <c r="BX77" s="276"/>
      <c r="BY77" s="108">
        <f>SUM('[1]МЕТАЛЛОСТРОЙ Янв.'!BX63:BY63,'[2]МЕТАЛЛОСТРОЙ Февр.'!BX63:BY63,'[3]МЕТАЛЛОСТРОЙ Март'!BX63:BY63,'[4]МЕТАЛЛОСТРОЙ Апр.'!BX63:BY63,'[5]МЕТАЛЛОСТРОЙ Май'!BX63:BY63,'[6]МЕТАЛЛОСТРОЙ Июнь'!BX63:BY63,'[7]МЕТАЛЛОСТРОЙ Июль'!BX63:BY63,'[8]МЕТАЛЛОСТРОЙ Авг.'!BX63:BY63,'[9]МЕТАЛЛОСТРОЙ Сент.'!BX63:BY63,'[10]МЕТАЛЛОСТРОЙ Окт.'!BX63:BY63+'[11]МЕТАЛЛОСТРОЙ Нояб.'!BX63:BY63,'[11]МЕТАЛЛОСТРОЙ Нояб.'!BX63:BY63,'[12]МЕТАЛЛОСТРОЙ Дек.'!BX63:BY63)</f>
        <v>0</v>
      </c>
      <c r="BZ77" s="276"/>
      <c r="CA77" s="108">
        <f>SUM('[1]МЕТАЛЛОСТРОЙ Янв.'!BZ63:CA63,'[2]МЕТАЛЛОСТРОЙ Февр.'!BZ63:CA63,'[3]МЕТАЛЛОСТРОЙ Март'!BZ63:CA63,'[4]МЕТАЛЛОСТРОЙ Апр.'!BZ63:CA63,'[5]МЕТАЛЛОСТРОЙ Май'!BZ63:CA63,'[6]МЕТАЛЛОСТРОЙ Июнь'!BZ63:CA63,'[7]МЕТАЛЛОСТРОЙ Июль'!BZ63:CA63,'[8]МЕТАЛЛОСТРОЙ Авг.'!BZ63:CA63,'[9]МЕТАЛЛОСТРОЙ Сент.'!BZ63:CA63,'[10]МЕТАЛЛОСТРОЙ Окт.'!BZ63:CA63+'[11]МЕТАЛЛОСТРОЙ Нояб.'!BZ63:CA63,'[11]МЕТАЛЛОСТРОЙ Нояб.'!BZ63:CA63,'[12]МЕТАЛЛОСТРОЙ Дек.'!BZ63:CA63)</f>
        <v>0</v>
      </c>
      <c r="CB77" s="276"/>
      <c r="CC77" s="108">
        <f>SUM('[1]МЕТАЛЛОСТРОЙ Янв.'!CB63:CC63,'[2]МЕТАЛЛОСТРОЙ Февр.'!CB63:CC63,'[3]МЕТАЛЛОСТРОЙ Март'!CB63:CC63,'[4]МЕТАЛЛОСТРОЙ Апр.'!CB63:CC63,'[5]МЕТАЛЛОСТРОЙ Май'!CB63:CC63,'[6]МЕТАЛЛОСТРОЙ Июнь'!CB63:CC63,'[7]МЕТАЛЛОСТРОЙ Июль'!CB63:CC63,'[8]МЕТАЛЛОСТРОЙ Авг.'!CB63:CC63,'[9]МЕТАЛЛОСТРОЙ Сент.'!CB63:CC63,'[10]МЕТАЛЛОСТРОЙ Окт.'!CB63:CC63+'[11]МЕТАЛЛОСТРОЙ Нояб.'!CB63:CC63,'[11]МЕТАЛЛОСТРОЙ Нояб.'!CB63:CC63,'[12]МЕТАЛЛОСТРОЙ Дек.'!CB63:CC63)</f>
        <v>0</v>
      </c>
      <c r="CD77" s="276"/>
      <c r="CE77" s="108">
        <f>SUM('[1]МЕТАЛЛОСТРОЙ Янв.'!CD63:CE63,'[2]МЕТАЛЛОСТРОЙ Февр.'!CD63:CE63,'[3]МЕТАЛЛОСТРОЙ Март'!CD63:CE63,'[4]МЕТАЛЛОСТРОЙ Апр.'!CD63:CE63,'[5]МЕТАЛЛОСТРОЙ Май'!CD63:CE63,'[6]МЕТАЛЛОСТРОЙ Июнь'!CD63:CE63,'[7]МЕТАЛЛОСТРОЙ Июль'!CD63:CE63,'[8]МЕТАЛЛОСТРОЙ Авг.'!CD63:CE63,'[9]МЕТАЛЛОСТРОЙ Сент.'!CD63:CE63,'[10]МЕТАЛЛОСТРОЙ Окт.'!CD63:CE63+'[11]МЕТАЛЛОСТРОЙ Нояб.'!CD63:CE63,'[11]МЕТАЛЛОСТРОЙ Нояб.'!CD63:CE63,'[12]МЕТАЛЛОСТРОЙ Дек.'!CD63:CE63)</f>
        <v>0</v>
      </c>
      <c r="CF77" s="276"/>
      <c r="CG77" s="108">
        <f>SUM('[1]МЕТАЛЛОСТРОЙ Янв.'!CF63:CG63,'[2]МЕТАЛЛОСТРОЙ Февр.'!CF63:CG63,'[3]МЕТАЛЛОСТРОЙ Март'!CF63:CG63,'[4]МЕТАЛЛОСТРОЙ Апр.'!CF63:CG63,'[5]МЕТАЛЛОСТРОЙ Май'!CF63:CG63,'[6]МЕТАЛЛОСТРОЙ Июнь'!CF63:CG63,'[7]МЕТАЛЛОСТРОЙ Июль'!CF63:CG63,'[8]МЕТАЛЛОСТРОЙ Авг.'!CF63:CG63,'[9]МЕТАЛЛОСТРОЙ Сент.'!CF63:CG63,'[10]МЕТАЛЛОСТРОЙ Окт.'!CF63:CG63+'[11]МЕТАЛЛОСТРОЙ Нояб.'!CF63:CG63,'[11]МЕТАЛЛОСТРОЙ Нояб.'!CF63:CG63,'[12]МЕТАЛЛОСТРОЙ Дек.'!CF63:CG63)</f>
        <v>0</v>
      </c>
      <c r="CH77" s="276"/>
      <c r="CI77" s="108">
        <f>SUM('[1]МЕТАЛЛОСТРОЙ Янв.'!CH63:CI63,'[2]МЕТАЛЛОСТРОЙ Февр.'!CH63:CI63,'[3]МЕТАЛЛОСТРОЙ Март'!CH63:CI63,'[4]МЕТАЛЛОСТРОЙ Апр.'!CH63:CI63,'[5]МЕТАЛЛОСТРОЙ Май'!CH63:CI63,'[6]МЕТАЛЛОСТРОЙ Июнь'!CH63:CI63,'[7]МЕТАЛЛОСТРОЙ Июль'!CH63:CI63,'[8]МЕТАЛЛОСТРОЙ Авг.'!CH63:CI63,'[9]МЕТАЛЛОСТРОЙ Сент.'!CH63:CI63,'[10]МЕТАЛЛОСТРОЙ Окт.'!CH63:CI63+'[11]МЕТАЛЛОСТРОЙ Нояб.'!CH63:CI63,'[11]МЕТАЛЛОСТРОЙ Нояб.'!CH63:CI63,'[12]МЕТАЛЛОСТРОЙ Дек.'!CH63:CI63)</f>
        <v>0</v>
      </c>
      <c r="CJ77" s="276"/>
      <c r="CK77" s="108">
        <f>SUM('[1]МЕТАЛЛОСТРОЙ Янв.'!CJ63:CK63,'[2]МЕТАЛЛОСТРОЙ Февр.'!CJ63:CK63,'[3]МЕТАЛЛОСТРОЙ Март'!CJ63:CK63,'[4]МЕТАЛЛОСТРОЙ Апр.'!CJ63:CK63,'[5]МЕТАЛЛОСТРОЙ Май'!CJ63:CK63,'[6]МЕТАЛЛОСТРОЙ Июнь'!CJ63:CK63,'[7]МЕТАЛЛОСТРОЙ Июль'!CJ63:CK63,'[8]МЕТАЛЛОСТРОЙ Авг.'!CJ63:CK63,'[9]МЕТАЛЛОСТРОЙ Сент.'!CJ63:CK63,'[10]МЕТАЛЛОСТРОЙ Окт.'!CJ63:CK63+'[11]МЕТАЛЛОСТРОЙ Нояб.'!CJ63:CK63,'[11]МЕТАЛЛОСТРОЙ Нояб.'!CJ63:CK63,'[12]МЕТАЛЛОСТРОЙ Дек.'!CJ63:CK63)</f>
        <v>0</v>
      </c>
      <c r="CL77" s="276"/>
      <c r="CM77" s="108">
        <f>SUM('[1]МЕТАЛЛОСТРОЙ Янв.'!CL63:CM63,'[2]МЕТАЛЛОСТРОЙ Февр.'!CL63:CM63,'[3]МЕТАЛЛОСТРОЙ Март'!CL63:CM63,'[4]МЕТАЛЛОСТРОЙ Апр.'!CL63:CM63,'[5]МЕТАЛЛОСТРОЙ Май'!CL63:CM63,'[6]МЕТАЛЛОСТРОЙ Июнь'!CL63:CM63,'[7]МЕТАЛЛОСТРОЙ Июль'!CL63:CM63,'[8]МЕТАЛЛОСТРОЙ Авг.'!CL63:CM63,'[9]МЕТАЛЛОСТРОЙ Сент.'!CL63:CM63,'[10]МЕТАЛЛОСТРОЙ Окт.'!CL63:CM63+'[11]МЕТАЛЛОСТРОЙ Нояб.'!CL63:CM63,'[11]МЕТАЛЛОСТРОЙ Нояб.'!CL63:CM63,'[12]МЕТАЛЛОСТРОЙ Дек.'!CL63:CM63)</f>
        <v>0</v>
      </c>
      <c r="CN77" s="276"/>
      <c r="CO77" s="108">
        <f>SUM('[1]МЕТАЛЛОСТРОЙ Янв.'!CN63:CO63,'[2]МЕТАЛЛОСТРОЙ Февр.'!CN63:CO63,'[3]МЕТАЛЛОСТРОЙ Март'!CN63:CO63,'[4]МЕТАЛЛОСТРОЙ Апр.'!CN63:CO63,'[5]МЕТАЛЛОСТРОЙ Май'!CN63:CO63,'[6]МЕТАЛЛОСТРОЙ Июнь'!CN63:CO63,'[7]МЕТАЛЛОСТРОЙ Июль'!CN63:CO63,'[8]МЕТАЛЛОСТРОЙ Авг.'!CN63:CO63,'[9]МЕТАЛЛОСТРОЙ Сент.'!CN63:CO63,'[10]МЕТАЛЛОСТРОЙ Окт.'!CN63:CO63+'[11]МЕТАЛЛОСТРОЙ Нояб.'!CN63:CO63,'[11]МЕТАЛЛОСТРОЙ Нояб.'!CN63:CO63,'[12]МЕТАЛЛОСТРОЙ Дек.'!CN63:CO63)</f>
        <v>0</v>
      </c>
      <c r="CP77" s="79"/>
      <c r="CQ77" s="79"/>
      <c r="CR77" s="79"/>
    </row>
    <row r="78" spans="1:96" ht="15.9" customHeight="1" x14ac:dyDescent="0.3">
      <c r="A78" s="380"/>
      <c r="B78" s="412"/>
      <c r="C78" s="33" t="s">
        <v>13</v>
      </c>
      <c r="D78" s="276"/>
      <c r="E78" s="108">
        <f>SUM('[1]МЕТАЛЛОСТРОЙ Янв.'!D64:E64,'[2]МЕТАЛЛОСТРОЙ Февр.'!D64:E64,'[3]МЕТАЛЛОСТРОЙ Март'!D64:E64,'[4]МЕТАЛЛОСТРОЙ Апр.'!D64:E64,'[5]МЕТАЛЛОСТРОЙ Май'!D64:E64,'[6]МЕТАЛЛОСТРОЙ Июнь'!D64:E64,'[7]МЕТАЛЛОСТРОЙ Июль'!D64:E64,'[8]МЕТАЛЛОСТРОЙ Авг.'!D64:E64,'[9]МЕТАЛЛОСТРОЙ Сент.'!D64:E64,'[10]МЕТАЛЛОСТРОЙ Окт.'!D64:E64+'[11]МЕТАЛЛОСТРОЙ Нояб.'!D64:E64,'[11]МЕТАЛЛОСТРОЙ Нояб.'!D64:E64,'[12]МЕТАЛЛОСТРОЙ Дек.'!D64:E64)</f>
        <v>0</v>
      </c>
      <c r="F78" s="276"/>
      <c r="G78" s="108">
        <f>SUM('[1]МЕТАЛЛОСТРОЙ Янв.'!F64:G64,'[2]МЕТАЛЛОСТРОЙ Февр.'!F64:G64,'[3]МЕТАЛЛОСТРОЙ Март'!F64:G64,'[4]МЕТАЛЛОСТРОЙ Апр.'!F64:G64,'[5]МЕТАЛЛОСТРОЙ Май'!F64:G64,'[6]МЕТАЛЛОСТРОЙ Июнь'!F64:G64,'[7]МЕТАЛЛОСТРОЙ Июль'!F64:G64,'[8]МЕТАЛЛОСТРОЙ Авг.'!F64:G64,'[9]МЕТАЛЛОСТРОЙ Сент.'!F64:G64,'[10]МЕТАЛЛОСТРОЙ Окт.'!F64:G64+'[11]МЕТАЛЛОСТРОЙ Нояб.'!F64:G64,'[11]МЕТАЛЛОСТРОЙ Нояб.'!F64:G64,'[12]МЕТАЛЛОСТРОЙ Дек.'!F64:G64)</f>
        <v>0</v>
      </c>
      <c r="H78" s="276"/>
      <c r="I78" s="108">
        <f>SUM('[1]МЕТАЛЛОСТРОЙ Янв.'!H64:I64,'[2]МЕТАЛЛОСТРОЙ Февр.'!H64:I64,'[3]МЕТАЛЛОСТРОЙ Март'!H64:I64,'[4]МЕТАЛЛОСТРОЙ Апр.'!H64:I64,'[5]МЕТАЛЛОСТРОЙ Май'!H64:I64,'[6]МЕТАЛЛОСТРОЙ Июнь'!H64:I64,'[7]МЕТАЛЛОСТРОЙ Июль'!H64:I64,'[8]МЕТАЛЛОСТРОЙ Авг.'!H64:I64,'[9]МЕТАЛЛОСТРОЙ Сент.'!H64:I64,'[10]МЕТАЛЛОСТРОЙ Окт.'!H64:I64+'[11]МЕТАЛЛОСТРОЙ Нояб.'!H64:I64,'[11]МЕТАЛЛОСТРОЙ Нояб.'!H64:I64,'[12]МЕТАЛЛОСТРОЙ Дек.'!H64:I64)</f>
        <v>0</v>
      </c>
      <c r="J78" s="276"/>
      <c r="K78" s="108">
        <f>SUM('[1]МЕТАЛЛОСТРОЙ Янв.'!J64:K64,'[2]МЕТАЛЛОСТРОЙ Февр.'!J64:K64,'[3]МЕТАЛЛОСТРОЙ Март'!J64:K64,'[4]МЕТАЛЛОСТРОЙ Апр.'!J64:K64,'[5]МЕТАЛЛОСТРОЙ Май'!J64:K64,'[6]МЕТАЛЛОСТРОЙ Июнь'!J64:K64,'[7]МЕТАЛЛОСТРОЙ Июль'!J64:K64,'[8]МЕТАЛЛОСТРОЙ Авг.'!J64:K64,'[9]МЕТАЛЛОСТРОЙ Сент.'!J64:K64,'[10]МЕТАЛЛОСТРОЙ Окт.'!J64:K64+'[11]МЕТАЛЛОСТРОЙ Нояб.'!J64:K64,'[11]МЕТАЛЛОСТРОЙ Нояб.'!J64:K64,'[12]МЕТАЛЛОСТРОЙ Дек.'!J64:K64)</f>
        <v>0</v>
      </c>
      <c r="L78" s="276"/>
      <c r="M78" s="108">
        <f>SUM('[1]МЕТАЛЛОСТРОЙ Янв.'!L64:M64,'[2]МЕТАЛЛОСТРОЙ Февр.'!L64:M64,'[3]МЕТАЛЛОСТРОЙ Март'!L64:M64,'[4]МЕТАЛЛОСТРОЙ Апр.'!L64:M64,'[5]МЕТАЛЛОСТРОЙ Май'!L64:M64,'[6]МЕТАЛЛОСТРОЙ Июнь'!L64:M64,'[7]МЕТАЛЛОСТРОЙ Июль'!L64:M64,'[8]МЕТАЛЛОСТРОЙ Авг.'!L64:M64,'[9]МЕТАЛЛОСТРОЙ Сент.'!L64:M64,'[10]МЕТАЛЛОСТРОЙ Окт.'!L64:M64+'[11]МЕТАЛЛОСТРОЙ Нояб.'!L64:M64,'[11]МЕТАЛЛОСТРОЙ Нояб.'!L64:M64,'[12]МЕТАЛЛОСТРОЙ Дек.'!L64:M64)</f>
        <v>0</v>
      </c>
      <c r="N78" s="276"/>
      <c r="O78" s="108">
        <f>SUM('[1]МЕТАЛЛОСТРОЙ Янв.'!N64:O64,'[2]МЕТАЛЛОСТРОЙ Февр.'!N64:O64,'[3]МЕТАЛЛОСТРОЙ Март'!N64:O64,'[4]МЕТАЛЛОСТРОЙ Апр.'!N64:O64,'[5]МЕТАЛЛОСТРОЙ Май'!N64:O64,'[6]МЕТАЛЛОСТРОЙ Июнь'!N64:O64,'[7]МЕТАЛЛОСТРОЙ Июль'!N64:O64,'[8]МЕТАЛЛОСТРОЙ Авг.'!N64:O64,'[9]МЕТАЛЛОСТРОЙ Сент.'!N64:O64,'[10]МЕТАЛЛОСТРОЙ Окт.'!N64:O64+'[11]МЕТАЛЛОСТРОЙ Нояб.'!N64:O64,'[11]МЕТАЛЛОСТРОЙ Нояб.'!N64:O64,'[12]МЕТАЛЛОСТРОЙ Дек.'!N64:O64)</f>
        <v>0</v>
      </c>
      <c r="P78" s="276"/>
      <c r="Q78" s="108">
        <f>SUM('[1]МЕТАЛЛОСТРОЙ Янв.'!P64:Q64,'[2]МЕТАЛЛОСТРОЙ Февр.'!P64:Q64,'[3]МЕТАЛЛОСТРОЙ Март'!P64:Q64,'[4]МЕТАЛЛОСТРОЙ Апр.'!P64:Q64,'[5]МЕТАЛЛОСТРОЙ Май'!P64:Q64,'[6]МЕТАЛЛОСТРОЙ Июнь'!P64:Q64,'[7]МЕТАЛЛОСТРОЙ Июль'!P64:Q64,'[8]МЕТАЛЛОСТРОЙ Авг.'!P64:Q64,'[9]МЕТАЛЛОСТРОЙ Сент.'!P64:Q64,'[10]МЕТАЛЛОСТРОЙ Окт.'!P64:Q64+'[11]МЕТАЛЛОСТРОЙ Нояб.'!P64:Q64,'[11]МЕТАЛЛОСТРОЙ Нояб.'!P64:Q64,'[12]МЕТАЛЛОСТРОЙ Дек.'!P64:Q64)</f>
        <v>0</v>
      </c>
      <c r="R78" s="276"/>
      <c r="S78" s="108">
        <f>SUM('[1]МЕТАЛЛОСТРОЙ Янв.'!R64:S64,'[2]МЕТАЛЛОСТРОЙ Февр.'!R64:S64,'[3]МЕТАЛЛОСТРОЙ Март'!R64:S64,'[4]МЕТАЛЛОСТРОЙ Апр.'!R64:S64,'[5]МЕТАЛЛОСТРОЙ Май'!R64:S64,'[6]МЕТАЛЛОСТРОЙ Июнь'!R64:S64,'[7]МЕТАЛЛОСТРОЙ Июль'!R64:S64,'[8]МЕТАЛЛОСТРОЙ Авг.'!R64:S64,'[9]МЕТАЛЛОСТРОЙ Сент.'!R64:S64,'[10]МЕТАЛЛОСТРОЙ Окт.'!R64:S64+'[11]МЕТАЛЛОСТРОЙ Нояб.'!R64:S64,'[11]МЕТАЛЛОСТРОЙ Нояб.'!R64:S64,'[12]МЕТАЛЛОСТРОЙ Дек.'!R64:S64)</f>
        <v>0</v>
      </c>
      <c r="T78" s="276"/>
      <c r="U78" s="108">
        <f>SUM('[1]МЕТАЛЛОСТРОЙ Янв.'!T64:U64,'[2]МЕТАЛЛОСТРОЙ Февр.'!T64:U64,'[3]МЕТАЛЛОСТРОЙ Март'!T64:U64,'[4]МЕТАЛЛОСТРОЙ Апр.'!T64:U64,'[5]МЕТАЛЛОСТРОЙ Май'!T64:U64,'[6]МЕТАЛЛОСТРОЙ Июнь'!T64:U64,'[7]МЕТАЛЛОСТРОЙ Июль'!T64:U64,'[8]МЕТАЛЛОСТРОЙ Авг.'!T64:U64,'[9]МЕТАЛЛОСТРОЙ Сент.'!T64:U64,'[10]МЕТАЛЛОСТРОЙ Окт.'!T64:U64+'[11]МЕТАЛЛОСТРОЙ Нояб.'!T64:U64,'[11]МЕТАЛЛОСТРОЙ Нояб.'!T64:U64,'[12]МЕТАЛЛОСТРОЙ Дек.'!T64:U64)</f>
        <v>0</v>
      </c>
      <c r="V78" s="276"/>
      <c r="W78" s="108">
        <f>SUM('[1]МЕТАЛЛОСТРОЙ Янв.'!V64:W64,'[2]МЕТАЛЛОСТРОЙ Февр.'!V64:W64,'[3]МЕТАЛЛОСТРОЙ Март'!V64:W64,'[4]МЕТАЛЛОСТРОЙ Апр.'!V64:W64,'[5]МЕТАЛЛОСТРОЙ Май'!V64:W64,'[6]МЕТАЛЛОСТРОЙ Июнь'!V64:W64,'[7]МЕТАЛЛОСТРОЙ Июль'!V64:W64,'[8]МЕТАЛЛОСТРОЙ Авг.'!V64:W64,'[9]МЕТАЛЛОСТРОЙ Сент.'!V64:W64,'[10]МЕТАЛЛОСТРОЙ Окт.'!V64:W64+'[11]МЕТАЛЛОСТРОЙ Нояб.'!V64:W64,'[11]МЕТАЛЛОСТРОЙ Нояб.'!V64:W64,'[12]МЕТАЛЛОСТРОЙ Дек.'!V64:W64)</f>
        <v>0</v>
      </c>
      <c r="X78" s="276"/>
      <c r="Y78" s="108">
        <f>SUM('[1]МЕТАЛЛОСТРОЙ Янв.'!X64:Y64,'[2]МЕТАЛЛОСТРОЙ Февр.'!X64:Y64,'[3]МЕТАЛЛОСТРОЙ Март'!X64:Y64,'[4]МЕТАЛЛОСТРОЙ Апр.'!X64:Y64,'[5]МЕТАЛЛОСТРОЙ Май'!X64:Y64,'[6]МЕТАЛЛОСТРОЙ Июнь'!X64:Y64,'[7]МЕТАЛЛОСТРОЙ Июль'!X64:Y64,'[8]МЕТАЛЛОСТРОЙ Авг.'!X64:Y64,'[9]МЕТАЛЛОСТРОЙ Сент.'!X64:Y64,'[10]МЕТАЛЛОСТРОЙ Окт.'!X64:Y64+'[11]МЕТАЛЛОСТРОЙ Нояб.'!X64:Y64,'[11]МЕТАЛЛОСТРОЙ Нояб.'!X64:Y64,'[12]МЕТАЛЛОСТРОЙ Дек.'!X64:Y64)</f>
        <v>0</v>
      </c>
      <c r="Z78" s="276"/>
      <c r="AA78" s="108">
        <f>SUM('[1]МЕТАЛЛОСТРОЙ Янв.'!Z64:AA64,'[2]МЕТАЛЛОСТРОЙ Февр.'!Z64:AA64,'[3]МЕТАЛЛОСТРОЙ Март'!Z64:AA64,'[4]МЕТАЛЛОСТРОЙ Апр.'!Z64:AA64,'[5]МЕТАЛЛОСТРОЙ Май'!Z64:AA64,'[6]МЕТАЛЛОСТРОЙ Июнь'!Z64:AA64,'[7]МЕТАЛЛОСТРОЙ Июль'!Z64:AA64,'[8]МЕТАЛЛОСТРОЙ Авг.'!Z64:AA64,'[9]МЕТАЛЛОСТРОЙ Сент.'!Z64:AA64,'[10]МЕТАЛЛОСТРОЙ Окт.'!Z64:AA64+'[11]МЕТАЛЛОСТРОЙ Нояб.'!Z64:AA64,'[11]МЕТАЛЛОСТРОЙ Нояб.'!Z64:AA64,'[12]МЕТАЛЛОСТРОЙ Дек.'!Z64:AA64)</f>
        <v>0</v>
      </c>
      <c r="AB78" s="276"/>
      <c r="AC78" s="108">
        <f>SUM('[1]МЕТАЛЛОСТРОЙ Янв.'!AB64:AC64,'[2]МЕТАЛЛОСТРОЙ Февр.'!AB64:AC64,'[3]МЕТАЛЛОСТРОЙ Март'!AB64:AC64,'[4]МЕТАЛЛОСТРОЙ Апр.'!AB64:AC64,'[5]МЕТАЛЛОСТРОЙ Май'!AB64:AC64,'[6]МЕТАЛЛОСТРОЙ Июнь'!AB64:AC64,'[7]МЕТАЛЛОСТРОЙ Июль'!AB64:AC64,'[8]МЕТАЛЛОСТРОЙ Авг.'!AB64:AC64,'[9]МЕТАЛЛОСТРОЙ Сент.'!AB64:AC64,'[10]МЕТАЛЛОСТРОЙ Окт.'!AB64:AC64+'[11]МЕТАЛЛОСТРОЙ Нояб.'!AB64:AC64,'[11]МЕТАЛЛОСТРОЙ Нояб.'!AB64:AC64,'[12]МЕТАЛЛОСТРОЙ Дек.'!AB64:AC64)</f>
        <v>0</v>
      </c>
      <c r="AD78" s="276"/>
      <c r="AE78" s="108">
        <f>SUM('[1]МЕТАЛЛОСТРОЙ Янв.'!AD64:AE64,'[2]МЕТАЛЛОСТРОЙ Февр.'!AD64:AE64,'[3]МЕТАЛЛОСТРОЙ Март'!AD64:AE64,'[4]МЕТАЛЛОСТРОЙ Апр.'!AD64:AE64,'[5]МЕТАЛЛОСТРОЙ Май'!AD64:AE64,'[6]МЕТАЛЛОСТРОЙ Июнь'!AD64:AE64,'[7]МЕТАЛЛОСТРОЙ Июль'!AD64:AE64,'[8]МЕТАЛЛОСТРОЙ Авг.'!AD64:AE64,'[9]МЕТАЛЛОСТРОЙ Сент.'!AD64:AE64,'[10]МЕТАЛЛОСТРОЙ Окт.'!AD64:AE64+'[11]МЕТАЛЛОСТРОЙ Нояб.'!AD64:AE64,'[11]МЕТАЛЛОСТРОЙ Нояб.'!AD64:AE64,'[12]МЕТАЛЛОСТРОЙ Дек.'!AD64:AE64)</f>
        <v>0</v>
      </c>
      <c r="AF78" s="276"/>
      <c r="AG78" s="108">
        <f>SUM('[1]МЕТАЛЛОСТРОЙ Янв.'!AF64:AG64,'[2]МЕТАЛЛОСТРОЙ Февр.'!AF64:AG64,'[3]МЕТАЛЛОСТРОЙ Март'!AF64:AG64,'[4]МЕТАЛЛОСТРОЙ Апр.'!AF64:AG64,'[5]МЕТАЛЛОСТРОЙ Май'!AF64:AG64,'[6]МЕТАЛЛОСТРОЙ Июнь'!AF64:AG64,'[7]МЕТАЛЛОСТРОЙ Июль'!AF64:AG64,'[8]МЕТАЛЛОСТРОЙ Авг.'!AF64:AG64,'[9]МЕТАЛЛОСТРОЙ Сент.'!AF64:AG64,'[10]МЕТАЛЛОСТРОЙ Окт.'!AF64:AG64+'[11]МЕТАЛЛОСТРОЙ Нояб.'!AF64:AG64,'[11]МЕТАЛЛОСТРОЙ Нояб.'!AF64:AG64,'[12]МЕТАЛЛОСТРОЙ Дек.'!AF64:AG64)</f>
        <v>0</v>
      </c>
      <c r="AH78" s="276"/>
      <c r="AI78" s="108">
        <f>SUM('[1]МЕТАЛЛОСТРОЙ Янв.'!AH64:AI64,'[2]МЕТАЛЛОСТРОЙ Февр.'!AH64:AI64,'[3]МЕТАЛЛОСТРОЙ Март'!AH64:AI64,'[4]МЕТАЛЛОСТРОЙ Апр.'!AH64:AI64,'[5]МЕТАЛЛОСТРОЙ Май'!AH64:AI64,'[6]МЕТАЛЛОСТРОЙ Июнь'!AH64:AI64,'[7]МЕТАЛЛОСТРОЙ Июль'!AH64:AI64,'[8]МЕТАЛЛОСТРОЙ Авг.'!AH64:AI64,'[9]МЕТАЛЛОСТРОЙ Сент.'!AH64:AI64,'[10]МЕТАЛЛОСТРОЙ Окт.'!AH64:AI64+'[11]МЕТАЛЛОСТРОЙ Нояб.'!AH64:AI64,'[11]МЕТАЛЛОСТРОЙ Нояб.'!AH64:AI64,'[12]МЕТАЛЛОСТРОЙ Дек.'!AH64:AI64)</f>
        <v>0</v>
      </c>
      <c r="AJ78" s="276"/>
      <c r="AK78" s="108">
        <f>SUM('[1]МЕТАЛЛОСТРОЙ Янв.'!AJ64:AK64,'[2]МЕТАЛЛОСТРОЙ Февр.'!AJ64:AK64,'[3]МЕТАЛЛОСТРОЙ Март'!AJ64:AK64,'[4]МЕТАЛЛОСТРОЙ Апр.'!AJ64:AK64,'[5]МЕТАЛЛОСТРОЙ Май'!AJ64:AK64,'[6]МЕТАЛЛОСТРОЙ Июнь'!AJ64:AK64,'[7]МЕТАЛЛОСТРОЙ Июль'!AJ64:AK64,'[8]МЕТАЛЛОСТРОЙ Авг.'!AJ64:AK64,'[9]МЕТАЛЛОСТРОЙ Сент.'!AJ64:AK64,'[10]МЕТАЛЛОСТРОЙ Окт.'!AJ64:AK64+'[11]МЕТАЛЛОСТРОЙ Нояб.'!AJ64:AK64,'[11]МЕТАЛЛОСТРОЙ Нояб.'!AJ64:AK64,'[12]МЕТАЛЛОСТРОЙ Дек.'!AJ64:AK64)</f>
        <v>0</v>
      </c>
      <c r="AL78" s="276"/>
      <c r="AM78" s="108">
        <f>SUM('[1]МЕТАЛЛОСТРОЙ Янв.'!AL64:AM64,'[2]МЕТАЛЛОСТРОЙ Февр.'!AL64:AM64,'[3]МЕТАЛЛОСТРОЙ Март'!AL64:AM64,'[4]МЕТАЛЛОСТРОЙ Апр.'!AL64:AM64,'[5]МЕТАЛЛОСТРОЙ Май'!AL64:AM64,'[6]МЕТАЛЛОСТРОЙ Июнь'!AL64:AM64,'[7]МЕТАЛЛОСТРОЙ Июль'!AL64:AM64,'[8]МЕТАЛЛОСТРОЙ Авг.'!AL64:AM64,'[9]МЕТАЛЛОСТРОЙ Сент.'!AL64:AM64,'[10]МЕТАЛЛОСТРОЙ Окт.'!AL64:AM64+'[11]МЕТАЛЛОСТРОЙ Нояб.'!AL64:AM64,'[11]МЕТАЛЛОСТРОЙ Нояб.'!AL64:AM64,'[12]МЕТАЛЛОСТРОЙ Дек.'!AL64:AM64)</f>
        <v>0</v>
      </c>
      <c r="AN78" s="276"/>
      <c r="AO78" s="108">
        <f>SUM('[1]МЕТАЛЛОСТРОЙ Янв.'!AN64:AO64,'[2]МЕТАЛЛОСТРОЙ Февр.'!AN64:AO64,'[3]МЕТАЛЛОСТРОЙ Март'!AN64:AO64,'[4]МЕТАЛЛОСТРОЙ Апр.'!AN64:AO64,'[5]МЕТАЛЛОСТРОЙ Май'!AN64:AO64,'[6]МЕТАЛЛОСТРОЙ Июнь'!AN64:AO64,'[7]МЕТАЛЛОСТРОЙ Июль'!AN64:AO64,'[8]МЕТАЛЛОСТРОЙ Авг.'!AN64:AO64,'[9]МЕТАЛЛОСТРОЙ Сент.'!AN64:AO64,'[10]МЕТАЛЛОСТРОЙ Окт.'!AN64:AO64+'[11]МЕТАЛЛОСТРОЙ Нояб.'!AN64:AO64,'[11]МЕТАЛЛОСТРОЙ Нояб.'!AN64:AO64,'[12]МЕТАЛЛОСТРОЙ Дек.'!AN64:AO64)</f>
        <v>0</v>
      </c>
      <c r="AP78" s="276"/>
      <c r="AQ78" s="108">
        <f>SUM('[1]МЕТАЛЛОСТРОЙ Янв.'!AP64:AQ64,'[2]МЕТАЛЛОСТРОЙ Февр.'!AP64:AQ64,'[3]МЕТАЛЛОСТРОЙ Март'!AP64:AQ64,'[4]МЕТАЛЛОСТРОЙ Апр.'!AP64:AQ64,'[5]МЕТАЛЛОСТРОЙ Май'!AP64:AQ64,'[6]МЕТАЛЛОСТРОЙ Июнь'!AP64:AQ64,'[7]МЕТАЛЛОСТРОЙ Июль'!AP64:AQ64,'[8]МЕТАЛЛОСТРОЙ Авг.'!AP64:AQ64,'[9]МЕТАЛЛОСТРОЙ Сент.'!AP64:AQ64,'[10]МЕТАЛЛОСТРОЙ Окт.'!AP64:AQ64+'[11]МЕТАЛЛОСТРОЙ Нояб.'!AP64:AQ64,'[11]МЕТАЛЛОСТРОЙ Нояб.'!AP64:AQ64,'[12]МЕТАЛЛОСТРОЙ Дек.'!AP64:AQ64)</f>
        <v>0</v>
      </c>
      <c r="AR78" s="276"/>
      <c r="AS78" s="108">
        <f>SUM('[1]МЕТАЛЛОСТРОЙ Янв.'!AR64:AS64,'[2]МЕТАЛЛОСТРОЙ Февр.'!AR64:AS64,'[3]МЕТАЛЛОСТРОЙ Март'!AR64:AS64,'[4]МЕТАЛЛОСТРОЙ Апр.'!AR64:AS64,'[5]МЕТАЛЛОСТРОЙ Май'!AR64:AS64,'[6]МЕТАЛЛОСТРОЙ Июнь'!AR64:AS64,'[7]МЕТАЛЛОСТРОЙ Июль'!AR64:AS64,'[8]МЕТАЛЛОСТРОЙ Авг.'!AR64:AS64,'[9]МЕТАЛЛОСТРОЙ Сент.'!AR64:AS64,'[10]МЕТАЛЛОСТРОЙ Окт.'!AR64:AS64+'[11]МЕТАЛЛОСТРОЙ Нояб.'!AR64:AS64,'[11]МЕТАЛЛОСТРОЙ Нояб.'!AR64:AS64,'[12]МЕТАЛЛОСТРОЙ Дек.'!AR64:AS64)</f>
        <v>0</v>
      </c>
      <c r="AT78" s="276"/>
      <c r="AU78" s="108">
        <f>SUM('[1]МЕТАЛЛОСТРОЙ Янв.'!AT64:AU64,'[2]МЕТАЛЛОСТРОЙ Февр.'!AT64:AU64,'[3]МЕТАЛЛОСТРОЙ Март'!AT64:AU64,'[4]МЕТАЛЛОСТРОЙ Апр.'!AT64:AU64,'[5]МЕТАЛЛОСТРОЙ Май'!AT64:AU64,'[6]МЕТАЛЛОСТРОЙ Июнь'!AT64:AU64,'[7]МЕТАЛЛОСТРОЙ Июль'!AT64:AU64,'[8]МЕТАЛЛОСТРОЙ Авг.'!AT64:AU64,'[9]МЕТАЛЛОСТРОЙ Сент.'!AT64:AU64,'[10]МЕТАЛЛОСТРОЙ Окт.'!AT64:AU64+'[11]МЕТАЛЛОСТРОЙ Нояб.'!AT64:AU64,'[11]МЕТАЛЛОСТРОЙ Нояб.'!AT64:AU64,'[12]МЕТАЛЛОСТРОЙ Дек.'!AT64:AU64)</f>
        <v>0</v>
      </c>
      <c r="AV78" s="276"/>
      <c r="AW78" s="108">
        <f>SUM('[1]МЕТАЛЛОСТРОЙ Янв.'!AV64:AW64,'[2]МЕТАЛЛОСТРОЙ Февр.'!AV64:AW64,'[3]МЕТАЛЛОСТРОЙ Март'!AV64:AW64,'[4]МЕТАЛЛОСТРОЙ Апр.'!AV64:AW64,'[5]МЕТАЛЛОСТРОЙ Май'!AV64:AW64,'[6]МЕТАЛЛОСТРОЙ Июнь'!AV64:AW64,'[7]МЕТАЛЛОСТРОЙ Июль'!AV64:AW64,'[8]МЕТАЛЛОСТРОЙ Авг.'!AV64:AW64,'[9]МЕТАЛЛОСТРОЙ Сент.'!AV64:AW64,'[10]МЕТАЛЛОСТРОЙ Окт.'!AV64:AW64+'[11]МЕТАЛЛОСТРОЙ Нояб.'!AV64:AW64,'[11]МЕТАЛЛОСТРОЙ Нояб.'!AV64:AW64,'[12]МЕТАЛЛОСТРОЙ Дек.'!AV64:AW64)</f>
        <v>0</v>
      </c>
      <c r="AX78" s="276"/>
      <c r="AY78" s="108">
        <f>SUM('[1]МЕТАЛЛОСТРОЙ Янв.'!AX64:AY64,'[2]МЕТАЛЛОСТРОЙ Февр.'!AX64:AY64,'[3]МЕТАЛЛОСТРОЙ Март'!AX64:AY64,'[4]МЕТАЛЛОСТРОЙ Апр.'!AX64:AY64,'[5]МЕТАЛЛОСТРОЙ Май'!AX64:AY64,'[6]МЕТАЛЛОСТРОЙ Июнь'!AX64:AY64,'[7]МЕТАЛЛОСТРОЙ Июль'!AX64:AY64,'[8]МЕТАЛЛОСТРОЙ Авг.'!AX64:AY64,'[9]МЕТАЛЛОСТРОЙ Сент.'!AX64:AY64,'[10]МЕТАЛЛОСТРОЙ Окт.'!AX64:AY64+'[11]МЕТАЛЛОСТРОЙ Нояб.'!AX64:AY64,'[11]МЕТАЛЛОСТРОЙ Нояб.'!AX64:AY64,'[12]МЕТАЛЛОСТРОЙ Дек.'!AX64:AY64)</f>
        <v>0</v>
      </c>
      <c r="AZ78" s="276"/>
      <c r="BA78" s="108">
        <f>SUM('[1]МЕТАЛЛОСТРОЙ Янв.'!AZ64:BA64,'[2]МЕТАЛЛОСТРОЙ Февр.'!AZ64:BA64,'[3]МЕТАЛЛОСТРОЙ Март'!AZ64:BA64,'[4]МЕТАЛЛОСТРОЙ Апр.'!AZ64:BA64,'[5]МЕТАЛЛОСТРОЙ Май'!AZ64:BA64,'[6]МЕТАЛЛОСТРОЙ Июнь'!AZ64:BA64,'[7]МЕТАЛЛОСТРОЙ Июль'!AZ64:BA64,'[8]МЕТАЛЛОСТРОЙ Авг.'!AZ64:BA64,'[9]МЕТАЛЛОСТРОЙ Сент.'!AZ64:BA64,'[10]МЕТАЛЛОСТРОЙ Окт.'!AZ64:BA64+'[11]МЕТАЛЛОСТРОЙ Нояб.'!AZ64:BA64,'[11]МЕТАЛЛОСТРОЙ Нояб.'!AZ64:BA64,'[12]МЕТАЛЛОСТРОЙ Дек.'!AZ64:BA64)</f>
        <v>0</v>
      </c>
      <c r="BB78" s="276"/>
      <c r="BC78" s="108">
        <f>SUM('[1]МЕТАЛЛОСТРОЙ Янв.'!BB64:BC64,'[2]МЕТАЛЛОСТРОЙ Февр.'!BB64:BC64,'[3]МЕТАЛЛОСТРОЙ Март'!BB64:BC64,'[4]МЕТАЛЛОСТРОЙ Апр.'!BB64:BC64,'[5]МЕТАЛЛОСТРОЙ Май'!BB64:BC64,'[6]МЕТАЛЛОСТРОЙ Июнь'!BB64:BC64,'[7]МЕТАЛЛОСТРОЙ Июль'!BB64:BC64,'[8]МЕТАЛЛОСТРОЙ Авг.'!BB64:BC64,'[9]МЕТАЛЛОСТРОЙ Сент.'!BB64:BC64,'[10]МЕТАЛЛОСТРОЙ Окт.'!BB64:BC64+'[11]МЕТАЛЛОСТРОЙ Нояб.'!BB64:BC64,'[11]МЕТАЛЛОСТРОЙ Нояб.'!BB64:BC64,'[12]МЕТАЛЛОСТРОЙ Дек.'!BB64:BC64)</f>
        <v>0</v>
      </c>
      <c r="BD78" s="276"/>
      <c r="BE78" s="108">
        <f>SUM('[1]МЕТАЛЛОСТРОЙ Янв.'!BD64:BE64,'[2]МЕТАЛЛОСТРОЙ Февр.'!BD64:BE64,'[3]МЕТАЛЛОСТРОЙ Март'!BD64:BE64,'[4]МЕТАЛЛОСТРОЙ Апр.'!BD64:BE64,'[5]МЕТАЛЛОСТРОЙ Май'!BD64:BE64,'[6]МЕТАЛЛОСТРОЙ Июнь'!BD64:BE64,'[7]МЕТАЛЛОСТРОЙ Июль'!BD64:BE64,'[8]МЕТАЛЛОСТРОЙ Авг.'!BD64:BE64,'[9]МЕТАЛЛОСТРОЙ Сент.'!BD64:BE64,'[10]МЕТАЛЛОСТРОЙ Окт.'!BD64:BE64+'[11]МЕТАЛЛОСТРОЙ Нояб.'!BD64:BE64,'[11]МЕТАЛЛОСТРОЙ Нояб.'!BD64:BE64,'[12]МЕТАЛЛОСТРОЙ Дек.'!BD64:BE64)</f>
        <v>0</v>
      </c>
      <c r="BF78" s="276"/>
      <c r="BG78" s="108">
        <f>SUM('[1]МЕТАЛЛОСТРОЙ Янв.'!BF64:BG64,'[2]МЕТАЛЛОСТРОЙ Февр.'!BF64:BG64,'[3]МЕТАЛЛОСТРОЙ Март'!BF64:BG64,'[4]МЕТАЛЛОСТРОЙ Апр.'!BF64:BG64,'[5]МЕТАЛЛОСТРОЙ Май'!BF64:BG64,'[6]МЕТАЛЛОСТРОЙ Июнь'!BF64:BG64,'[7]МЕТАЛЛОСТРОЙ Июль'!BF64:BG64,'[8]МЕТАЛЛОСТРОЙ Авг.'!BF64:BG64,'[9]МЕТАЛЛОСТРОЙ Сент.'!BF64:BG64,'[10]МЕТАЛЛОСТРОЙ Окт.'!BF64:BG64+'[11]МЕТАЛЛОСТРОЙ Нояб.'!BF64:BG64,'[11]МЕТАЛЛОСТРОЙ Нояб.'!BF64:BG64,'[12]МЕТАЛЛОСТРОЙ Дек.'!BF64:BG64)</f>
        <v>0</v>
      </c>
      <c r="BH78" s="276"/>
      <c r="BI78" s="108">
        <f>SUM('[1]МЕТАЛЛОСТРОЙ Янв.'!BH64:BI64,'[2]МЕТАЛЛОСТРОЙ Февр.'!BH64:BI64,'[3]МЕТАЛЛОСТРОЙ Март'!BH64:BI64,'[4]МЕТАЛЛОСТРОЙ Апр.'!BH64:BI64,'[5]МЕТАЛЛОСТРОЙ Май'!BH64:BI64,'[6]МЕТАЛЛОСТРОЙ Июнь'!BH64:BI64,'[7]МЕТАЛЛОСТРОЙ Июль'!BH64:BI64,'[8]МЕТАЛЛОСТРОЙ Авг.'!BH64:BI64,'[9]МЕТАЛЛОСТРОЙ Сент.'!BH64:BI64,'[10]МЕТАЛЛОСТРОЙ Окт.'!BH64:BI64+'[11]МЕТАЛЛОСТРОЙ Нояб.'!BH64:BI64,'[11]МЕТАЛЛОСТРОЙ Нояб.'!BH64:BI64,'[12]МЕТАЛЛОСТРОЙ Дек.'!BH64:BI64)</f>
        <v>0</v>
      </c>
      <c r="BJ78" s="276"/>
      <c r="BK78" s="108">
        <f>SUM('[1]МЕТАЛЛОСТРОЙ Янв.'!BJ64:BK64,'[2]МЕТАЛЛОСТРОЙ Февр.'!BJ64:BK64,'[3]МЕТАЛЛОСТРОЙ Март'!BJ64:BK64,'[4]МЕТАЛЛОСТРОЙ Апр.'!BJ64:BK64,'[5]МЕТАЛЛОСТРОЙ Май'!BJ64:BK64,'[6]МЕТАЛЛОСТРОЙ Июнь'!BJ64:BK64,'[7]МЕТАЛЛОСТРОЙ Июль'!BJ64:BK64,'[8]МЕТАЛЛОСТРОЙ Авг.'!BJ64:BK64,'[9]МЕТАЛЛОСТРОЙ Сент.'!BJ64:BK64,'[10]МЕТАЛЛОСТРОЙ Окт.'!BJ64:BK64+'[11]МЕТАЛЛОСТРОЙ Нояб.'!BJ64:BK64,'[11]МЕТАЛЛОСТРОЙ Нояб.'!BJ64:BK64,'[12]МЕТАЛЛОСТРОЙ Дек.'!BJ64:BK64)</f>
        <v>0</v>
      </c>
      <c r="BL78" s="276"/>
      <c r="BM78" s="108">
        <f>SUM('[1]МЕТАЛЛОСТРОЙ Янв.'!BL64:BM64,'[2]МЕТАЛЛОСТРОЙ Февр.'!BL64:BM64,'[3]МЕТАЛЛОСТРОЙ Март'!BL64:BM64,'[4]МЕТАЛЛОСТРОЙ Апр.'!BL64:BM64,'[5]МЕТАЛЛОСТРОЙ Май'!BL64:BM64,'[6]МЕТАЛЛОСТРОЙ Июнь'!BL64:BM64,'[7]МЕТАЛЛОСТРОЙ Июль'!BL64:BM64,'[8]МЕТАЛЛОСТРОЙ Авг.'!BL64:BM64,'[9]МЕТАЛЛОСТРОЙ Сент.'!BL64:BM64,'[10]МЕТАЛЛОСТРОЙ Окт.'!BL64:BM64+'[11]МЕТАЛЛОСТРОЙ Нояб.'!BL64:BM64,'[11]МЕТАЛЛОСТРОЙ Нояб.'!BL64:BM64,'[12]МЕТАЛЛОСТРОЙ Дек.'!BL64:BM64)</f>
        <v>0</v>
      </c>
      <c r="BN78" s="276"/>
      <c r="BO78" s="108">
        <f>SUM('[1]МЕТАЛЛОСТРОЙ Янв.'!BN64:BO64,'[2]МЕТАЛЛОСТРОЙ Февр.'!BN64:BO64,'[3]МЕТАЛЛОСТРОЙ Март'!BN64:BO64,'[4]МЕТАЛЛОСТРОЙ Апр.'!BN64:BO64,'[5]МЕТАЛЛОСТРОЙ Май'!BN64:BO64,'[6]МЕТАЛЛОСТРОЙ Июнь'!BN64:BO64,'[7]МЕТАЛЛОСТРОЙ Июль'!BN64:BO64,'[8]МЕТАЛЛОСТРОЙ Авг.'!BN64:BO64,'[9]МЕТАЛЛОСТРОЙ Сент.'!BN64:BO64,'[10]МЕТАЛЛОСТРОЙ Окт.'!BN64:BO64+'[11]МЕТАЛЛОСТРОЙ Нояб.'!BN64:BO64,'[11]МЕТАЛЛОСТРОЙ Нояб.'!BN64:BO64,'[12]МЕТАЛЛОСТРОЙ Дек.'!BN64:BO64)</f>
        <v>0</v>
      </c>
      <c r="BP78" s="276"/>
      <c r="BQ78" s="108">
        <f>SUM('[1]МЕТАЛЛОСТРОЙ Янв.'!BP64:BQ64,'[2]МЕТАЛЛОСТРОЙ Февр.'!BP64:BQ64,'[3]МЕТАЛЛОСТРОЙ Март'!BP64:BQ64,'[4]МЕТАЛЛОСТРОЙ Апр.'!BP64:BQ64,'[5]МЕТАЛЛОСТРОЙ Май'!BP64:BQ64,'[6]МЕТАЛЛОСТРОЙ Июнь'!BP64:BQ64,'[7]МЕТАЛЛОСТРОЙ Июль'!BP64:BQ64,'[8]МЕТАЛЛОСТРОЙ Авг.'!BP64:BQ64,'[9]МЕТАЛЛОСТРОЙ Сент.'!BP64:BQ64,'[10]МЕТАЛЛОСТРОЙ Окт.'!BP64:BQ64+'[11]МЕТАЛЛОСТРОЙ Нояб.'!BP64:BQ64,'[11]МЕТАЛЛОСТРОЙ Нояб.'!BP64:BQ64,'[12]МЕТАЛЛОСТРОЙ Дек.'!BP64:BQ64)</f>
        <v>0</v>
      </c>
      <c r="BR78" s="276"/>
      <c r="BS78" s="108">
        <f>SUM('[1]МЕТАЛЛОСТРОЙ Янв.'!BR64:BS64,'[2]МЕТАЛЛОСТРОЙ Февр.'!BR64:BS64,'[3]МЕТАЛЛОСТРОЙ Март'!BR64:BS64,'[4]МЕТАЛЛОСТРОЙ Апр.'!BR64:BS64,'[5]МЕТАЛЛОСТРОЙ Май'!BR64:BS64,'[6]МЕТАЛЛОСТРОЙ Июнь'!BR64:BS64,'[7]МЕТАЛЛОСТРОЙ Июль'!BR64:BS64,'[8]МЕТАЛЛОСТРОЙ Авг.'!BR64:BS64,'[9]МЕТАЛЛОСТРОЙ Сент.'!BR64:BS64,'[10]МЕТАЛЛОСТРОЙ Окт.'!BR64:BS64+'[11]МЕТАЛЛОСТРОЙ Нояб.'!BR64:BS64,'[11]МЕТАЛЛОСТРОЙ Нояб.'!BR64:BS64,'[12]МЕТАЛЛОСТРОЙ Дек.'!BR64:BS64)</f>
        <v>0</v>
      </c>
      <c r="BT78" s="276"/>
      <c r="BU78" s="108">
        <f>SUM('[1]МЕТАЛЛОСТРОЙ Янв.'!BT64:BU64,'[2]МЕТАЛЛОСТРОЙ Февр.'!BT64:BU64,'[3]МЕТАЛЛОСТРОЙ Март'!BT64:BU64,'[4]МЕТАЛЛОСТРОЙ Апр.'!BT64:BU64,'[5]МЕТАЛЛОСТРОЙ Май'!BT64:BU64,'[6]МЕТАЛЛОСТРОЙ Июнь'!BT64:BU64,'[7]МЕТАЛЛОСТРОЙ Июль'!BT64:BU64,'[8]МЕТАЛЛОСТРОЙ Авг.'!BT64:BU64,'[9]МЕТАЛЛОСТРОЙ Сент.'!BT64:BU64,'[10]МЕТАЛЛОСТРОЙ Окт.'!BT64:BU64+'[11]МЕТАЛЛОСТРОЙ Нояб.'!BT64:BU64,'[11]МЕТАЛЛОСТРОЙ Нояб.'!BT64:BU64,'[12]МЕТАЛЛОСТРОЙ Дек.'!BT64:BU64)</f>
        <v>0</v>
      </c>
      <c r="BV78" s="276"/>
      <c r="BW78" s="108">
        <f>SUM('[1]МЕТАЛЛОСТРОЙ Янв.'!BV64:BW64,'[2]МЕТАЛЛОСТРОЙ Февр.'!BV64:BW64,'[3]МЕТАЛЛОСТРОЙ Март'!BV64:BW64,'[4]МЕТАЛЛОСТРОЙ Апр.'!BV64:BW64,'[5]МЕТАЛЛОСТРОЙ Май'!BV64:BW64,'[6]МЕТАЛЛОСТРОЙ Июнь'!BV64:BW64,'[7]МЕТАЛЛОСТРОЙ Июль'!BV64:BW64,'[8]МЕТАЛЛОСТРОЙ Авг.'!BV64:BW64,'[9]МЕТАЛЛОСТРОЙ Сент.'!BV64:BW64,'[10]МЕТАЛЛОСТРОЙ Окт.'!BV64:BW64+'[11]МЕТАЛЛОСТРОЙ Нояб.'!BV64:BW64,'[11]МЕТАЛЛОСТРОЙ Нояб.'!BV64:BW64,'[12]МЕТАЛЛОСТРОЙ Дек.'!BV64:BW64)</f>
        <v>0</v>
      </c>
      <c r="BX78" s="276"/>
      <c r="BY78" s="108">
        <f>SUM('[1]МЕТАЛЛОСТРОЙ Янв.'!BX64:BY64,'[2]МЕТАЛЛОСТРОЙ Февр.'!BX64:BY64,'[3]МЕТАЛЛОСТРОЙ Март'!BX64:BY64,'[4]МЕТАЛЛОСТРОЙ Апр.'!BX64:BY64,'[5]МЕТАЛЛОСТРОЙ Май'!BX64:BY64,'[6]МЕТАЛЛОСТРОЙ Июнь'!BX64:BY64,'[7]МЕТАЛЛОСТРОЙ Июль'!BX64:BY64,'[8]МЕТАЛЛОСТРОЙ Авг.'!BX64:BY64,'[9]МЕТАЛЛОСТРОЙ Сент.'!BX64:BY64,'[10]МЕТАЛЛОСТРОЙ Окт.'!BX64:BY64+'[11]МЕТАЛЛОСТРОЙ Нояб.'!BX64:BY64,'[11]МЕТАЛЛОСТРОЙ Нояб.'!BX64:BY64,'[12]МЕТАЛЛОСТРОЙ Дек.'!BX64:BY64)</f>
        <v>0</v>
      </c>
      <c r="BZ78" s="276"/>
      <c r="CA78" s="108">
        <f>SUM('[1]МЕТАЛЛОСТРОЙ Янв.'!BZ64:CA64,'[2]МЕТАЛЛОСТРОЙ Февр.'!BZ64:CA64,'[3]МЕТАЛЛОСТРОЙ Март'!BZ64:CA64,'[4]МЕТАЛЛОСТРОЙ Апр.'!BZ64:CA64,'[5]МЕТАЛЛОСТРОЙ Май'!BZ64:CA64,'[6]МЕТАЛЛОСТРОЙ Июнь'!BZ64:CA64,'[7]МЕТАЛЛОСТРОЙ Июль'!BZ64:CA64,'[8]МЕТАЛЛОСТРОЙ Авг.'!BZ64:CA64,'[9]МЕТАЛЛОСТРОЙ Сент.'!BZ64:CA64,'[10]МЕТАЛЛОСТРОЙ Окт.'!BZ64:CA64+'[11]МЕТАЛЛОСТРОЙ Нояб.'!BZ64:CA64,'[11]МЕТАЛЛОСТРОЙ Нояб.'!BZ64:CA64,'[12]МЕТАЛЛОСТРОЙ Дек.'!BZ64:CA64)</f>
        <v>0</v>
      </c>
      <c r="CB78" s="276"/>
      <c r="CC78" s="108">
        <f>SUM('[1]МЕТАЛЛОСТРОЙ Янв.'!CB64:CC64,'[2]МЕТАЛЛОСТРОЙ Февр.'!CB64:CC64,'[3]МЕТАЛЛОСТРОЙ Март'!CB64:CC64,'[4]МЕТАЛЛОСТРОЙ Апр.'!CB64:CC64,'[5]МЕТАЛЛОСТРОЙ Май'!CB64:CC64,'[6]МЕТАЛЛОСТРОЙ Июнь'!CB64:CC64,'[7]МЕТАЛЛОСТРОЙ Июль'!CB64:CC64,'[8]МЕТАЛЛОСТРОЙ Авг.'!CB64:CC64,'[9]МЕТАЛЛОСТРОЙ Сент.'!CB64:CC64,'[10]МЕТАЛЛОСТРОЙ Окт.'!CB64:CC64+'[11]МЕТАЛЛОСТРОЙ Нояб.'!CB64:CC64,'[11]МЕТАЛЛОСТРОЙ Нояб.'!CB64:CC64,'[12]МЕТАЛЛОСТРОЙ Дек.'!CB64:CC64)</f>
        <v>0</v>
      </c>
      <c r="CD78" s="276"/>
      <c r="CE78" s="108">
        <f>SUM('[1]МЕТАЛЛОСТРОЙ Янв.'!CD64:CE64,'[2]МЕТАЛЛОСТРОЙ Февр.'!CD64:CE64,'[3]МЕТАЛЛОСТРОЙ Март'!CD64:CE64,'[4]МЕТАЛЛОСТРОЙ Апр.'!CD64:CE64,'[5]МЕТАЛЛОСТРОЙ Май'!CD64:CE64,'[6]МЕТАЛЛОСТРОЙ Июнь'!CD64:CE64,'[7]МЕТАЛЛОСТРОЙ Июль'!CD64:CE64,'[8]МЕТАЛЛОСТРОЙ Авг.'!CD64:CE64,'[9]МЕТАЛЛОСТРОЙ Сент.'!CD64:CE64,'[10]МЕТАЛЛОСТРОЙ Окт.'!CD64:CE64+'[11]МЕТАЛЛОСТРОЙ Нояб.'!CD64:CE64,'[11]МЕТАЛЛОСТРОЙ Нояб.'!CD64:CE64,'[12]МЕТАЛЛОСТРОЙ Дек.'!CD64:CE64)</f>
        <v>0</v>
      </c>
      <c r="CF78" s="276"/>
      <c r="CG78" s="108">
        <f>SUM('[1]МЕТАЛЛОСТРОЙ Янв.'!CF64:CG64,'[2]МЕТАЛЛОСТРОЙ Февр.'!CF64:CG64,'[3]МЕТАЛЛОСТРОЙ Март'!CF64:CG64,'[4]МЕТАЛЛОСТРОЙ Апр.'!CF64:CG64,'[5]МЕТАЛЛОСТРОЙ Май'!CF64:CG64,'[6]МЕТАЛЛОСТРОЙ Июнь'!CF64:CG64,'[7]МЕТАЛЛОСТРОЙ Июль'!CF64:CG64,'[8]МЕТАЛЛОСТРОЙ Авг.'!CF64:CG64,'[9]МЕТАЛЛОСТРОЙ Сент.'!CF64:CG64,'[10]МЕТАЛЛОСТРОЙ Окт.'!CF64:CG64+'[11]МЕТАЛЛОСТРОЙ Нояб.'!CF64:CG64,'[11]МЕТАЛЛОСТРОЙ Нояб.'!CF64:CG64,'[12]МЕТАЛЛОСТРОЙ Дек.'!CF64:CG64)</f>
        <v>0</v>
      </c>
      <c r="CH78" s="276"/>
      <c r="CI78" s="108">
        <f>SUM('[1]МЕТАЛЛОСТРОЙ Янв.'!CH64:CI64,'[2]МЕТАЛЛОСТРОЙ Февр.'!CH64:CI64,'[3]МЕТАЛЛОСТРОЙ Март'!CH64:CI64,'[4]МЕТАЛЛОСТРОЙ Апр.'!CH64:CI64,'[5]МЕТАЛЛОСТРОЙ Май'!CH64:CI64,'[6]МЕТАЛЛОСТРОЙ Июнь'!CH64:CI64,'[7]МЕТАЛЛОСТРОЙ Июль'!CH64:CI64,'[8]МЕТАЛЛОСТРОЙ Авг.'!CH64:CI64,'[9]МЕТАЛЛОСТРОЙ Сент.'!CH64:CI64,'[10]МЕТАЛЛОСТРОЙ Окт.'!CH64:CI64+'[11]МЕТАЛЛОСТРОЙ Нояб.'!CH64:CI64,'[11]МЕТАЛЛОСТРОЙ Нояб.'!CH64:CI64,'[12]МЕТАЛЛОСТРОЙ Дек.'!CH64:CI64)</f>
        <v>0</v>
      </c>
      <c r="CJ78" s="276"/>
      <c r="CK78" s="108">
        <f>SUM('[1]МЕТАЛЛОСТРОЙ Янв.'!CJ64:CK64,'[2]МЕТАЛЛОСТРОЙ Февр.'!CJ64:CK64,'[3]МЕТАЛЛОСТРОЙ Март'!CJ64:CK64,'[4]МЕТАЛЛОСТРОЙ Апр.'!CJ64:CK64,'[5]МЕТАЛЛОСТРОЙ Май'!CJ64:CK64,'[6]МЕТАЛЛОСТРОЙ Июнь'!CJ64:CK64,'[7]МЕТАЛЛОСТРОЙ Июль'!CJ64:CK64,'[8]МЕТАЛЛОСТРОЙ Авг.'!CJ64:CK64,'[9]МЕТАЛЛОСТРОЙ Сент.'!CJ64:CK64,'[10]МЕТАЛЛОСТРОЙ Окт.'!CJ64:CK64+'[11]МЕТАЛЛОСТРОЙ Нояб.'!CJ64:CK64,'[11]МЕТАЛЛОСТРОЙ Нояб.'!CJ64:CK64,'[12]МЕТАЛЛОСТРОЙ Дек.'!CJ64:CK64)</f>
        <v>0</v>
      </c>
      <c r="CL78" s="276"/>
      <c r="CM78" s="108">
        <f>SUM('[1]МЕТАЛЛОСТРОЙ Янв.'!CL64:CM64,'[2]МЕТАЛЛОСТРОЙ Февр.'!CL64:CM64,'[3]МЕТАЛЛОСТРОЙ Март'!CL64:CM64,'[4]МЕТАЛЛОСТРОЙ Апр.'!CL64:CM64,'[5]МЕТАЛЛОСТРОЙ Май'!CL64:CM64,'[6]МЕТАЛЛОСТРОЙ Июнь'!CL64:CM64,'[7]МЕТАЛЛОСТРОЙ Июль'!CL64:CM64,'[8]МЕТАЛЛОСТРОЙ Авг.'!CL64:CM64,'[9]МЕТАЛЛОСТРОЙ Сент.'!CL64:CM64,'[10]МЕТАЛЛОСТРОЙ Окт.'!CL64:CM64+'[11]МЕТАЛЛОСТРОЙ Нояб.'!CL64:CM64,'[11]МЕТАЛЛОСТРОЙ Нояб.'!CL64:CM64,'[12]МЕТАЛЛОСТРОЙ Дек.'!CL64:CM64)</f>
        <v>0</v>
      </c>
      <c r="CN78" s="276"/>
      <c r="CO78" s="108">
        <f>SUM('[1]МЕТАЛЛОСТРОЙ Янв.'!CN64:CO64,'[2]МЕТАЛЛОСТРОЙ Февр.'!CN64:CO64,'[3]МЕТАЛЛОСТРОЙ Март'!CN64:CO64,'[4]МЕТАЛЛОСТРОЙ Апр.'!CN64:CO64,'[5]МЕТАЛЛОСТРОЙ Май'!CN64:CO64,'[6]МЕТАЛЛОСТРОЙ Июнь'!CN64:CO64,'[7]МЕТАЛЛОСТРОЙ Июль'!CN64:CO64,'[8]МЕТАЛЛОСТРОЙ Авг.'!CN64:CO64,'[9]МЕТАЛЛОСТРОЙ Сент.'!CN64:CO64,'[10]МЕТАЛЛОСТРОЙ Окт.'!CN64:CO64+'[11]МЕТАЛЛОСТРОЙ Нояб.'!CN64:CO64,'[11]МЕТАЛЛОСТРОЙ Нояб.'!CN64:CO64,'[12]МЕТАЛЛОСТРОЙ Дек.'!CN64:CO64)</f>
        <v>0</v>
      </c>
      <c r="CP78" s="79"/>
      <c r="CQ78" s="79"/>
      <c r="CR78" s="79"/>
    </row>
    <row r="79" spans="1:96" ht="15.9" customHeight="1" x14ac:dyDescent="0.3">
      <c r="A79" s="380">
        <v>29</v>
      </c>
      <c r="B79" s="406" t="s">
        <v>204</v>
      </c>
      <c r="C79" s="7" t="s">
        <v>8</v>
      </c>
      <c r="D79" s="276"/>
      <c r="E79" s="108">
        <f>SUM('[1]МЕТАЛЛОСТРОЙ Янв.'!D65:E65,'[2]МЕТАЛЛОСТРОЙ Февр.'!D65:E65,'[3]МЕТАЛЛОСТРОЙ Март'!D65:E65,'[4]МЕТАЛЛОСТРОЙ Апр.'!D65:E65,'[5]МЕТАЛЛОСТРОЙ Май'!D65:E65,'[6]МЕТАЛЛОСТРОЙ Июнь'!D65:E65,'[7]МЕТАЛЛОСТРОЙ Июль'!D65:E65,'[8]МЕТАЛЛОСТРОЙ Авг.'!D65:E65,'[9]МЕТАЛЛОСТРОЙ Сент.'!D65:E65,'[10]МЕТАЛЛОСТРОЙ Окт.'!D65:E65+'[11]МЕТАЛЛОСТРОЙ Нояб.'!D65:E65,'[11]МЕТАЛЛОСТРОЙ Нояб.'!D65:E65,'[12]МЕТАЛЛОСТРОЙ Дек.'!D65:E65)</f>
        <v>0</v>
      </c>
      <c r="F79" s="276"/>
      <c r="G79" s="108">
        <f>SUM('[1]МЕТАЛЛОСТРОЙ Янв.'!F65:G65,'[2]МЕТАЛЛОСТРОЙ Февр.'!F65:G65,'[3]МЕТАЛЛОСТРОЙ Март'!F65:G65,'[4]МЕТАЛЛОСТРОЙ Апр.'!F65:G65,'[5]МЕТАЛЛОСТРОЙ Май'!F65:G65,'[6]МЕТАЛЛОСТРОЙ Июнь'!F65:G65,'[7]МЕТАЛЛОСТРОЙ Июль'!F65:G65,'[8]МЕТАЛЛОСТРОЙ Авг.'!F65:G65,'[9]МЕТАЛЛОСТРОЙ Сент.'!F65:G65,'[10]МЕТАЛЛОСТРОЙ Окт.'!F65:G65+'[11]МЕТАЛЛОСТРОЙ Нояб.'!F65:G65,'[11]МЕТАЛЛОСТРОЙ Нояб.'!F65:G65,'[12]МЕТАЛЛОСТРОЙ Дек.'!F65:G65)</f>
        <v>0</v>
      </c>
      <c r="H79" s="276"/>
      <c r="I79" s="108">
        <f>SUM('[1]МЕТАЛЛОСТРОЙ Янв.'!H65:I65,'[2]МЕТАЛЛОСТРОЙ Февр.'!H65:I65,'[3]МЕТАЛЛОСТРОЙ Март'!H65:I65,'[4]МЕТАЛЛОСТРОЙ Апр.'!H65:I65,'[5]МЕТАЛЛОСТРОЙ Май'!H65:I65,'[6]МЕТАЛЛОСТРОЙ Июнь'!H65:I65,'[7]МЕТАЛЛОСТРОЙ Июль'!H65:I65,'[8]МЕТАЛЛОСТРОЙ Авг.'!H65:I65,'[9]МЕТАЛЛОСТРОЙ Сент.'!H65:I65,'[10]МЕТАЛЛОСТРОЙ Окт.'!H65:I65+'[11]МЕТАЛЛОСТРОЙ Нояб.'!H65:I65,'[11]МЕТАЛЛОСТРОЙ Нояб.'!H65:I65,'[12]МЕТАЛЛОСТРОЙ Дек.'!H65:I65)</f>
        <v>0</v>
      </c>
      <c r="J79" s="276"/>
      <c r="K79" s="108">
        <f>SUM('[1]МЕТАЛЛОСТРОЙ Янв.'!J65:K65,'[2]МЕТАЛЛОСТРОЙ Февр.'!J65:K65,'[3]МЕТАЛЛОСТРОЙ Март'!J65:K65,'[4]МЕТАЛЛОСТРОЙ Апр.'!J65:K65,'[5]МЕТАЛЛОСТРОЙ Май'!J65:K65,'[6]МЕТАЛЛОСТРОЙ Июнь'!J65:K65,'[7]МЕТАЛЛОСТРОЙ Июль'!J65:K65,'[8]МЕТАЛЛОСТРОЙ Авг.'!J65:K65,'[9]МЕТАЛЛОСТРОЙ Сент.'!J65:K65,'[10]МЕТАЛЛОСТРОЙ Окт.'!J65:K65+'[11]МЕТАЛЛОСТРОЙ Нояб.'!J65:K65,'[11]МЕТАЛЛОСТРОЙ Нояб.'!J65:K65,'[12]МЕТАЛЛОСТРОЙ Дек.'!J65:K65)</f>
        <v>0</v>
      </c>
      <c r="L79" s="276"/>
      <c r="M79" s="108">
        <f>SUM('[1]МЕТАЛЛОСТРОЙ Янв.'!L65:M65,'[2]МЕТАЛЛОСТРОЙ Февр.'!L65:M65,'[3]МЕТАЛЛОСТРОЙ Март'!L65:M65,'[4]МЕТАЛЛОСТРОЙ Апр.'!L65:M65,'[5]МЕТАЛЛОСТРОЙ Май'!L65:M65,'[6]МЕТАЛЛОСТРОЙ Июнь'!L65:M65,'[7]МЕТАЛЛОСТРОЙ Июль'!L65:M65,'[8]МЕТАЛЛОСТРОЙ Авг.'!L65:M65,'[9]МЕТАЛЛОСТРОЙ Сент.'!L65:M65,'[10]МЕТАЛЛОСТРОЙ Окт.'!L65:M65+'[11]МЕТАЛЛОСТРОЙ Нояб.'!L65:M65,'[11]МЕТАЛЛОСТРОЙ Нояб.'!L65:M65,'[12]МЕТАЛЛОСТРОЙ Дек.'!L65:M65)</f>
        <v>0</v>
      </c>
      <c r="N79" s="276"/>
      <c r="O79" s="108">
        <f>SUM('[1]МЕТАЛЛОСТРОЙ Янв.'!N65:O65,'[2]МЕТАЛЛОСТРОЙ Февр.'!N65:O65,'[3]МЕТАЛЛОСТРОЙ Март'!N65:O65,'[4]МЕТАЛЛОСТРОЙ Апр.'!N65:O65,'[5]МЕТАЛЛОСТРОЙ Май'!N65:O65,'[6]МЕТАЛЛОСТРОЙ Июнь'!N65:O65,'[7]МЕТАЛЛОСТРОЙ Июль'!N65:O65,'[8]МЕТАЛЛОСТРОЙ Авг.'!N65:O65,'[9]МЕТАЛЛОСТРОЙ Сент.'!N65:O65,'[10]МЕТАЛЛОСТРОЙ Окт.'!N65:O65+'[11]МЕТАЛЛОСТРОЙ Нояб.'!N65:O65,'[11]МЕТАЛЛОСТРОЙ Нояб.'!N65:O65,'[12]МЕТАЛЛОСТРОЙ Дек.'!N65:O65)</f>
        <v>0</v>
      </c>
      <c r="P79" s="276"/>
      <c r="Q79" s="108">
        <f>SUM('[1]МЕТАЛЛОСТРОЙ Янв.'!P65:Q65,'[2]МЕТАЛЛОСТРОЙ Февр.'!P65:Q65,'[3]МЕТАЛЛОСТРОЙ Март'!P65:Q65,'[4]МЕТАЛЛОСТРОЙ Апр.'!P65:Q65,'[5]МЕТАЛЛОСТРОЙ Май'!P65:Q65,'[6]МЕТАЛЛОСТРОЙ Июнь'!P65:Q65,'[7]МЕТАЛЛОСТРОЙ Июль'!P65:Q65,'[8]МЕТАЛЛОСТРОЙ Авг.'!P65:Q65,'[9]МЕТАЛЛОСТРОЙ Сент.'!P65:Q65,'[10]МЕТАЛЛОСТРОЙ Окт.'!P65:Q65+'[11]МЕТАЛЛОСТРОЙ Нояб.'!P65:Q65,'[11]МЕТАЛЛОСТРОЙ Нояб.'!P65:Q65,'[12]МЕТАЛЛОСТРОЙ Дек.'!P65:Q65)</f>
        <v>0</v>
      </c>
      <c r="R79" s="276"/>
      <c r="S79" s="108">
        <f>SUM('[1]МЕТАЛЛОСТРОЙ Янв.'!R65:S65,'[2]МЕТАЛЛОСТРОЙ Февр.'!R65:S65,'[3]МЕТАЛЛОСТРОЙ Март'!R65:S65,'[4]МЕТАЛЛОСТРОЙ Апр.'!R65:S65,'[5]МЕТАЛЛОСТРОЙ Май'!R65:S65,'[6]МЕТАЛЛОСТРОЙ Июнь'!R65:S65,'[7]МЕТАЛЛОСТРОЙ Июль'!R65:S65,'[8]МЕТАЛЛОСТРОЙ Авг.'!R65:S65,'[9]МЕТАЛЛОСТРОЙ Сент.'!R65:S65,'[10]МЕТАЛЛОСТРОЙ Окт.'!R65:S65+'[11]МЕТАЛЛОСТРОЙ Нояб.'!R65:S65,'[11]МЕТАЛЛОСТРОЙ Нояб.'!R65:S65,'[12]МЕТАЛЛОСТРОЙ Дек.'!R65:S65)</f>
        <v>0</v>
      </c>
      <c r="T79" s="276"/>
      <c r="U79" s="108">
        <f>SUM('[1]МЕТАЛЛОСТРОЙ Янв.'!T65:U65,'[2]МЕТАЛЛОСТРОЙ Февр.'!T65:U65,'[3]МЕТАЛЛОСТРОЙ Март'!T65:U65,'[4]МЕТАЛЛОСТРОЙ Апр.'!T65:U65,'[5]МЕТАЛЛОСТРОЙ Май'!T65:U65,'[6]МЕТАЛЛОСТРОЙ Июнь'!T65:U65,'[7]МЕТАЛЛОСТРОЙ Июль'!T65:U65,'[8]МЕТАЛЛОСТРОЙ Авг.'!T65:U65,'[9]МЕТАЛЛОСТРОЙ Сент.'!T65:U65,'[10]МЕТАЛЛОСТРОЙ Окт.'!T65:U65+'[11]МЕТАЛЛОСТРОЙ Нояб.'!T65:U65,'[11]МЕТАЛЛОСТРОЙ Нояб.'!T65:U65,'[12]МЕТАЛЛОСТРОЙ Дек.'!T65:U65)</f>
        <v>0</v>
      </c>
      <c r="V79" s="248">
        <v>20</v>
      </c>
      <c r="W79" s="108">
        <f>SUM('[1]МЕТАЛЛОСТРОЙ Янв.'!V65:W65,'[2]МЕТАЛЛОСТРОЙ Февр.'!V65:W65,'[3]МЕТАЛЛОСТРОЙ Март'!V65:W65,'[4]МЕТАЛЛОСТРОЙ Апр.'!V65:W65,'[5]МЕТАЛЛОСТРОЙ Май'!V65:W65,'[6]МЕТАЛЛОСТРОЙ Июнь'!V65:W65,'[7]МЕТАЛЛОСТРОЙ Июль'!V65:W65,'[8]МЕТАЛЛОСТРОЙ Авг.'!V65:W65,'[9]МЕТАЛЛОСТРОЙ Сент.'!V65:W65,'[10]МЕТАЛЛОСТРОЙ Окт.'!V65:W65+'[11]МЕТАЛЛОСТРОЙ Нояб.'!V65:W65,'[11]МЕТАЛЛОСТРОЙ Нояб.'!V65:W65,'[12]МЕТАЛЛОСТРОЙ Дек.'!V65:W65)</f>
        <v>0</v>
      </c>
      <c r="X79" s="276"/>
      <c r="Y79" s="108">
        <f>SUM('[1]МЕТАЛЛОСТРОЙ Янв.'!X65:Y65,'[2]МЕТАЛЛОСТРОЙ Февр.'!X65:Y65,'[3]МЕТАЛЛОСТРОЙ Март'!X65:Y65,'[4]МЕТАЛЛОСТРОЙ Апр.'!X65:Y65,'[5]МЕТАЛЛОСТРОЙ Май'!X65:Y65,'[6]МЕТАЛЛОСТРОЙ Июнь'!X65:Y65,'[7]МЕТАЛЛОСТРОЙ Июль'!X65:Y65,'[8]МЕТАЛЛОСТРОЙ Авг.'!X65:Y65,'[9]МЕТАЛЛОСТРОЙ Сент.'!X65:Y65,'[10]МЕТАЛЛОСТРОЙ Окт.'!X65:Y65+'[11]МЕТАЛЛОСТРОЙ Нояб.'!X65:Y65,'[11]МЕТАЛЛОСТРОЙ Нояб.'!X65:Y65,'[12]МЕТАЛЛОСТРОЙ Дек.'!X65:Y65)</f>
        <v>0</v>
      </c>
      <c r="Z79" s="276"/>
      <c r="AA79" s="108">
        <f>SUM('[1]МЕТАЛЛОСТРОЙ Янв.'!Z65:AA65,'[2]МЕТАЛЛОСТРОЙ Февр.'!Z65:AA65,'[3]МЕТАЛЛОСТРОЙ Март'!Z65:AA65,'[4]МЕТАЛЛОСТРОЙ Апр.'!Z65:AA65,'[5]МЕТАЛЛОСТРОЙ Май'!Z65:AA65,'[6]МЕТАЛЛОСТРОЙ Июнь'!Z65:AA65,'[7]МЕТАЛЛОСТРОЙ Июль'!Z65:AA65,'[8]МЕТАЛЛОСТРОЙ Авг.'!Z65:AA65,'[9]МЕТАЛЛОСТРОЙ Сент.'!Z65:AA65,'[10]МЕТАЛЛОСТРОЙ Окт.'!Z65:AA65+'[11]МЕТАЛЛОСТРОЙ Нояб.'!Z65:AA65,'[11]МЕТАЛЛОСТРОЙ Нояб.'!Z65:AA65,'[12]МЕТАЛЛОСТРОЙ Дек.'!Z65:AA65)</f>
        <v>0</v>
      </c>
      <c r="AB79" s="248">
        <v>20</v>
      </c>
      <c r="AC79" s="108">
        <f>SUM('[1]МЕТАЛЛОСТРОЙ Янв.'!AB65:AC65,'[2]МЕТАЛЛОСТРОЙ Февр.'!AB65:AC65,'[3]МЕТАЛЛОСТРОЙ Март'!AB65:AC65,'[4]МЕТАЛЛОСТРОЙ Апр.'!AB65:AC65,'[5]МЕТАЛЛОСТРОЙ Май'!AB65:AC65,'[6]МЕТАЛЛОСТРОЙ Июнь'!AB65:AC65,'[7]МЕТАЛЛОСТРОЙ Июль'!AB65:AC65,'[8]МЕТАЛЛОСТРОЙ Авг.'!AB65:AC65,'[9]МЕТАЛЛОСТРОЙ Сент.'!AB65:AC65,'[10]МЕТАЛЛОСТРОЙ Окт.'!AB65:AC65+'[11]МЕТАЛЛОСТРОЙ Нояб.'!AB65:AC65,'[11]МЕТАЛЛОСТРОЙ Нояб.'!AB65:AC65,'[12]МЕТАЛЛОСТРОЙ Дек.'!AB65:AC65)</f>
        <v>4</v>
      </c>
      <c r="AD79" s="276">
        <v>20</v>
      </c>
      <c r="AE79" s="108">
        <f>SUM('[1]МЕТАЛЛОСТРОЙ Янв.'!AD65:AE65,'[2]МЕТАЛЛОСТРОЙ Февр.'!AD65:AE65,'[3]МЕТАЛЛОСТРОЙ Март'!AD65:AE65,'[4]МЕТАЛЛОСТРОЙ Апр.'!AD65:AE65,'[5]МЕТАЛЛОСТРОЙ Май'!AD65:AE65,'[6]МЕТАЛЛОСТРОЙ Июнь'!AD65:AE65,'[7]МЕТАЛЛОСТРОЙ Июль'!AD65:AE65,'[8]МЕТАЛЛОСТРОЙ Авг.'!AD65:AE65,'[9]МЕТАЛЛОСТРОЙ Сент.'!AD65:AE65,'[10]МЕТАЛЛОСТРОЙ Окт.'!AD65:AE65+'[11]МЕТАЛЛОСТРОЙ Нояб.'!AD65:AE65,'[11]МЕТАЛЛОСТРОЙ Нояб.'!AD65:AE65,'[12]МЕТАЛЛОСТРОЙ Дек.'!AD65:AE65)</f>
        <v>0</v>
      </c>
      <c r="AF79" s="276"/>
      <c r="AG79" s="108">
        <f>SUM('[1]МЕТАЛЛОСТРОЙ Янв.'!AF65:AG65,'[2]МЕТАЛЛОСТРОЙ Февр.'!AF65:AG65,'[3]МЕТАЛЛОСТРОЙ Март'!AF65:AG65,'[4]МЕТАЛЛОСТРОЙ Апр.'!AF65:AG65,'[5]МЕТАЛЛОСТРОЙ Май'!AF65:AG65,'[6]МЕТАЛЛОСТРОЙ Июнь'!AF65:AG65,'[7]МЕТАЛЛОСТРОЙ Июль'!AF65:AG65,'[8]МЕТАЛЛОСТРОЙ Авг.'!AF65:AG65,'[9]МЕТАЛЛОСТРОЙ Сент.'!AF65:AG65,'[10]МЕТАЛЛОСТРОЙ Окт.'!AF65:AG65+'[11]МЕТАЛЛОСТРОЙ Нояб.'!AF65:AG65,'[11]МЕТАЛЛОСТРОЙ Нояб.'!AF65:AG65,'[12]МЕТАЛЛОСТРОЙ Дек.'!AF65:AG65)</f>
        <v>0</v>
      </c>
      <c r="AH79" s="276">
        <v>40</v>
      </c>
      <c r="AI79" s="108">
        <f>SUM('[1]МЕТАЛЛОСТРОЙ Янв.'!AH65:AI65,'[2]МЕТАЛЛОСТРОЙ Февр.'!AH65:AI65,'[3]МЕТАЛЛОСТРОЙ Март'!AH65:AI65,'[4]МЕТАЛЛОСТРОЙ Апр.'!AH65:AI65,'[5]МЕТАЛЛОСТРОЙ Май'!AH65:AI65,'[6]МЕТАЛЛОСТРОЙ Июнь'!AH65:AI65,'[7]МЕТАЛЛОСТРОЙ Июль'!AH65:AI65,'[8]МЕТАЛЛОСТРОЙ Авг.'!AH65:AI65,'[9]МЕТАЛЛОСТРОЙ Сент.'!AH65:AI65,'[10]МЕТАЛЛОСТРОЙ Окт.'!AH65:AI65+'[11]МЕТАЛЛОСТРОЙ Нояб.'!AH65:AI65,'[11]МЕТАЛЛОСТРОЙ Нояб.'!AH65:AI65,'[12]МЕТАЛЛОСТРОЙ Дек.'!AH65:AI65)</f>
        <v>0</v>
      </c>
      <c r="AJ79" s="276"/>
      <c r="AK79" s="108">
        <f>SUM('[1]МЕТАЛЛОСТРОЙ Янв.'!AJ65:AK65,'[2]МЕТАЛЛОСТРОЙ Февр.'!AJ65:AK65,'[3]МЕТАЛЛОСТРОЙ Март'!AJ65:AK65,'[4]МЕТАЛЛОСТРОЙ Апр.'!AJ65:AK65,'[5]МЕТАЛЛОСТРОЙ Май'!AJ65:AK65,'[6]МЕТАЛЛОСТРОЙ Июнь'!AJ65:AK65,'[7]МЕТАЛЛОСТРОЙ Июль'!AJ65:AK65,'[8]МЕТАЛЛОСТРОЙ Авг.'!AJ65:AK65,'[9]МЕТАЛЛОСТРОЙ Сент.'!AJ65:AK65,'[10]МЕТАЛЛОСТРОЙ Окт.'!AJ65:AK65+'[11]МЕТАЛЛОСТРОЙ Нояб.'!AJ65:AK65,'[11]МЕТАЛЛОСТРОЙ Нояб.'!AJ65:AK65,'[12]МЕТАЛЛОСТРОЙ Дек.'!AJ65:AK65)</f>
        <v>4</v>
      </c>
      <c r="AL79" s="276"/>
      <c r="AM79" s="108">
        <f>SUM('[1]МЕТАЛЛОСТРОЙ Янв.'!AL65:AM65,'[2]МЕТАЛЛОСТРОЙ Февр.'!AL65:AM65,'[3]МЕТАЛЛОСТРОЙ Март'!AL65:AM65,'[4]МЕТАЛЛОСТРОЙ Апр.'!AL65:AM65,'[5]МЕТАЛЛОСТРОЙ Май'!AL65:AM65,'[6]МЕТАЛЛОСТРОЙ Июнь'!AL65:AM65,'[7]МЕТАЛЛОСТРОЙ Июль'!AL65:AM65,'[8]МЕТАЛЛОСТРОЙ Авг.'!AL65:AM65,'[9]МЕТАЛЛОСТРОЙ Сент.'!AL65:AM65,'[10]МЕТАЛЛОСТРОЙ Окт.'!AL65:AM65+'[11]МЕТАЛЛОСТРОЙ Нояб.'!AL65:AM65,'[11]МЕТАЛЛОСТРОЙ Нояб.'!AL65:AM65,'[12]МЕТАЛЛОСТРОЙ Дек.'!AL65:AM65)</f>
        <v>0</v>
      </c>
      <c r="AN79" s="276"/>
      <c r="AO79" s="108">
        <f>SUM('[1]МЕТАЛЛОСТРОЙ Янв.'!AN65:AO65,'[2]МЕТАЛЛОСТРОЙ Февр.'!AN65:AO65,'[3]МЕТАЛЛОСТРОЙ Март'!AN65:AO65,'[4]МЕТАЛЛОСТРОЙ Апр.'!AN65:AO65,'[5]МЕТАЛЛОСТРОЙ Май'!AN65:AO65,'[6]МЕТАЛЛОСТРОЙ Июнь'!AN65:AO65,'[7]МЕТАЛЛОСТРОЙ Июль'!AN65:AO65,'[8]МЕТАЛЛОСТРОЙ Авг.'!AN65:AO65,'[9]МЕТАЛЛОСТРОЙ Сент.'!AN65:AO65,'[10]МЕТАЛЛОСТРОЙ Окт.'!AN65:AO65+'[11]МЕТАЛЛОСТРОЙ Нояб.'!AN65:AO65,'[11]МЕТАЛЛОСТРОЙ Нояб.'!AN65:AO65,'[12]МЕТАЛЛОСТРОЙ Дек.'!AN65:AO65)</f>
        <v>0</v>
      </c>
      <c r="AP79" s="276"/>
      <c r="AQ79" s="108">
        <f>SUM('[1]МЕТАЛЛОСТРОЙ Янв.'!AP65:AQ65,'[2]МЕТАЛЛОСТРОЙ Февр.'!AP65:AQ65,'[3]МЕТАЛЛОСТРОЙ Март'!AP65:AQ65,'[4]МЕТАЛЛОСТРОЙ Апр.'!AP65:AQ65,'[5]МЕТАЛЛОСТРОЙ Май'!AP65:AQ65,'[6]МЕТАЛЛОСТРОЙ Июнь'!AP65:AQ65,'[7]МЕТАЛЛОСТРОЙ Июль'!AP65:AQ65,'[8]МЕТАЛЛОСТРОЙ Авг.'!AP65:AQ65,'[9]МЕТАЛЛОСТРОЙ Сент.'!AP65:AQ65,'[10]МЕТАЛЛОСТРОЙ Окт.'!AP65:AQ65+'[11]МЕТАЛЛОСТРОЙ Нояб.'!AP65:AQ65,'[11]МЕТАЛЛОСТРОЙ Нояб.'!AP65:AQ65,'[12]МЕТАЛЛОСТРОЙ Дек.'!AP65:AQ65)</f>
        <v>0</v>
      </c>
      <c r="AR79" s="276"/>
      <c r="AS79" s="108">
        <f>SUM('[1]МЕТАЛЛОСТРОЙ Янв.'!AR65:AS65,'[2]МЕТАЛЛОСТРОЙ Февр.'!AR65:AS65,'[3]МЕТАЛЛОСТРОЙ Март'!AR65:AS65,'[4]МЕТАЛЛОСТРОЙ Апр.'!AR65:AS65,'[5]МЕТАЛЛОСТРОЙ Май'!AR65:AS65,'[6]МЕТАЛЛОСТРОЙ Июнь'!AR65:AS65,'[7]МЕТАЛЛОСТРОЙ Июль'!AR65:AS65,'[8]МЕТАЛЛОСТРОЙ Авг.'!AR65:AS65,'[9]МЕТАЛЛОСТРОЙ Сент.'!AR65:AS65,'[10]МЕТАЛЛОСТРОЙ Окт.'!AR65:AS65+'[11]МЕТАЛЛОСТРОЙ Нояб.'!AR65:AS65,'[11]МЕТАЛЛОСТРОЙ Нояб.'!AR65:AS65,'[12]МЕТАЛЛОСТРОЙ Дек.'!AR65:AS65)</f>
        <v>0</v>
      </c>
      <c r="AT79" s="276"/>
      <c r="AU79" s="108">
        <f>SUM('[1]МЕТАЛЛОСТРОЙ Янв.'!AT65:AU65,'[2]МЕТАЛЛОСТРОЙ Февр.'!AT65:AU65,'[3]МЕТАЛЛОСТРОЙ Март'!AT65:AU65,'[4]МЕТАЛЛОСТРОЙ Апр.'!AT65:AU65,'[5]МЕТАЛЛОСТРОЙ Май'!AT65:AU65,'[6]МЕТАЛЛОСТРОЙ Июнь'!AT65:AU65,'[7]МЕТАЛЛОСТРОЙ Июль'!AT65:AU65,'[8]МЕТАЛЛОСТРОЙ Авг.'!AT65:AU65,'[9]МЕТАЛЛОСТРОЙ Сент.'!AT65:AU65,'[10]МЕТАЛЛОСТРОЙ Окт.'!AT65:AU65+'[11]МЕТАЛЛОСТРОЙ Нояб.'!AT65:AU65,'[11]МЕТАЛЛОСТРОЙ Нояб.'!AT65:AU65,'[12]МЕТАЛЛОСТРОЙ Дек.'!AT65:AU65)</f>
        <v>0</v>
      </c>
      <c r="AV79" s="276"/>
      <c r="AW79" s="108">
        <f>SUM('[1]МЕТАЛЛОСТРОЙ Янв.'!AV65:AW65,'[2]МЕТАЛЛОСТРОЙ Февр.'!AV65:AW65,'[3]МЕТАЛЛОСТРОЙ Март'!AV65:AW65,'[4]МЕТАЛЛОСТРОЙ Апр.'!AV65:AW65,'[5]МЕТАЛЛОСТРОЙ Май'!AV65:AW65,'[6]МЕТАЛЛОСТРОЙ Июнь'!AV65:AW65,'[7]МЕТАЛЛОСТРОЙ Июль'!AV65:AW65,'[8]МЕТАЛЛОСТРОЙ Авг.'!AV65:AW65,'[9]МЕТАЛЛОСТРОЙ Сент.'!AV65:AW65,'[10]МЕТАЛЛОСТРОЙ Окт.'!AV65:AW65+'[11]МЕТАЛЛОСТРОЙ Нояб.'!AV65:AW65,'[11]МЕТАЛЛОСТРОЙ Нояб.'!AV65:AW65,'[12]МЕТАЛЛОСТРОЙ Дек.'!AV65:AW65)</f>
        <v>0</v>
      </c>
      <c r="AX79" s="276"/>
      <c r="AY79" s="108">
        <f>SUM('[1]МЕТАЛЛОСТРОЙ Янв.'!AX65:AY65,'[2]МЕТАЛЛОСТРОЙ Февр.'!AX65:AY65,'[3]МЕТАЛЛОСТРОЙ Март'!AX65:AY65,'[4]МЕТАЛЛОСТРОЙ Апр.'!AX65:AY65,'[5]МЕТАЛЛОСТРОЙ Май'!AX65:AY65,'[6]МЕТАЛЛОСТРОЙ Июнь'!AX65:AY65,'[7]МЕТАЛЛОСТРОЙ Июль'!AX65:AY65,'[8]МЕТАЛЛОСТРОЙ Авг.'!AX65:AY65,'[9]МЕТАЛЛОСТРОЙ Сент.'!AX65:AY65,'[10]МЕТАЛЛОСТРОЙ Окт.'!AX65:AY65+'[11]МЕТАЛЛОСТРОЙ Нояб.'!AX65:AY65,'[11]МЕТАЛЛОСТРОЙ Нояб.'!AX65:AY65,'[12]МЕТАЛЛОСТРОЙ Дек.'!AX65:AY65)</f>
        <v>0</v>
      </c>
      <c r="AZ79" s="276"/>
      <c r="BA79" s="108">
        <f>SUM('[1]МЕТАЛЛОСТРОЙ Янв.'!AZ65:BA65,'[2]МЕТАЛЛОСТРОЙ Февр.'!AZ65:BA65,'[3]МЕТАЛЛОСТРОЙ Март'!AZ65:BA65,'[4]МЕТАЛЛОСТРОЙ Апр.'!AZ65:BA65,'[5]МЕТАЛЛОСТРОЙ Май'!AZ65:BA65,'[6]МЕТАЛЛОСТРОЙ Июнь'!AZ65:BA65,'[7]МЕТАЛЛОСТРОЙ Июль'!AZ65:BA65,'[8]МЕТАЛЛОСТРОЙ Авг.'!AZ65:BA65,'[9]МЕТАЛЛОСТРОЙ Сент.'!AZ65:BA65,'[10]МЕТАЛЛОСТРОЙ Окт.'!AZ65:BA65+'[11]МЕТАЛЛОСТРОЙ Нояб.'!AZ65:BA65,'[11]МЕТАЛЛОСТРОЙ Нояб.'!AZ65:BA65,'[12]МЕТАЛЛОСТРОЙ Дек.'!AZ65:BA65)</f>
        <v>0</v>
      </c>
      <c r="BB79" s="276"/>
      <c r="BC79" s="108">
        <f>SUM('[1]МЕТАЛЛОСТРОЙ Янв.'!BB65:BC65,'[2]МЕТАЛЛОСТРОЙ Февр.'!BB65:BC65,'[3]МЕТАЛЛОСТРОЙ Март'!BB65:BC65,'[4]МЕТАЛЛОСТРОЙ Апр.'!BB65:BC65,'[5]МЕТАЛЛОСТРОЙ Май'!BB65:BC65,'[6]МЕТАЛЛОСТРОЙ Июнь'!BB65:BC65,'[7]МЕТАЛЛОСТРОЙ Июль'!BB65:BC65,'[8]МЕТАЛЛОСТРОЙ Авг.'!BB65:BC65,'[9]МЕТАЛЛОСТРОЙ Сент.'!BB65:BC65,'[10]МЕТАЛЛОСТРОЙ Окт.'!BB65:BC65+'[11]МЕТАЛЛОСТРОЙ Нояб.'!BB65:BC65,'[11]МЕТАЛЛОСТРОЙ Нояб.'!BB65:BC65,'[12]МЕТАЛЛОСТРОЙ Дек.'!BB65:BC65)</f>
        <v>0</v>
      </c>
      <c r="BD79" s="276"/>
      <c r="BE79" s="108">
        <f>SUM('[1]МЕТАЛЛОСТРОЙ Янв.'!BD65:BE65,'[2]МЕТАЛЛОСТРОЙ Февр.'!BD65:BE65,'[3]МЕТАЛЛОСТРОЙ Март'!BD65:BE65,'[4]МЕТАЛЛОСТРОЙ Апр.'!BD65:BE65,'[5]МЕТАЛЛОСТРОЙ Май'!BD65:BE65,'[6]МЕТАЛЛОСТРОЙ Июнь'!BD65:BE65,'[7]МЕТАЛЛОСТРОЙ Июль'!BD65:BE65,'[8]МЕТАЛЛОСТРОЙ Авг.'!BD65:BE65,'[9]МЕТАЛЛОСТРОЙ Сент.'!BD65:BE65,'[10]МЕТАЛЛОСТРОЙ Окт.'!BD65:BE65+'[11]МЕТАЛЛОСТРОЙ Нояб.'!BD65:BE65,'[11]МЕТАЛЛОСТРОЙ Нояб.'!BD65:BE65,'[12]МЕТАЛЛОСТРОЙ Дек.'!BD65:BE65)</f>
        <v>4</v>
      </c>
      <c r="BF79" s="248">
        <v>18</v>
      </c>
      <c r="BG79" s="108">
        <f>SUM('[1]МЕТАЛЛОСТРОЙ Янв.'!BF65:BG65,'[2]МЕТАЛЛОСТРОЙ Февр.'!BF65:BG65,'[3]МЕТАЛЛОСТРОЙ Март'!BF65:BG65,'[4]МЕТАЛЛОСТРОЙ Апр.'!BF65:BG65,'[5]МЕТАЛЛОСТРОЙ Май'!BF65:BG65,'[6]МЕТАЛЛОСТРОЙ Июнь'!BF65:BG65,'[7]МЕТАЛЛОСТРОЙ Июль'!BF65:BG65,'[8]МЕТАЛЛОСТРОЙ Авг.'!BF65:BG65,'[9]МЕТАЛЛОСТРОЙ Сент.'!BF65:BG65,'[10]МЕТАЛЛОСТРОЙ Окт.'!BF65:BG65+'[11]МЕТАЛЛОСТРОЙ Нояб.'!BF65:BG65,'[11]МЕТАЛЛОСТРОЙ Нояб.'!BF65:BG65,'[12]МЕТАЛЛОСТРОЙ Дек.'!BF65:BG65)</f>
        <v>0</v>
      </c>
      <c r="BH79" s="276"/>
      <c r="BI79" s="108">
        <f>SUM('[1]МЕТАЛЛОСТРОЙ Янв.'!BH65:BI65,'[2]МЕТАЛЛОСТРОЙ Февр.'!BH65:BI65,'[3]МЕТАЛЛОСТРОЙ Март'!BH65:BI65,'[4]МЕТАЛЛОСТРОЙ Апр.'!BH65:BI65,'[5]МЕТАЛЛОСТРОЙ Май'!BH65:BI65,'[6]МЕТАЛЛОСТРОЙ Июнь'!BH65:BI65,'[7]МЕТАЛЛОСТРОЙ Июль'!BH65:BI65,'[8]МЕТАЛЛОСТРОЙ Авг.'!BH65:BI65,'[9]МЕТАЛЛОСТРОЙ Сент.'!BH65:BI65,'[10]МЕТАЛЛОСТРОЙ Окт.'!BH65:BI65+'[11]МЕТАЛЛОСТРОЙ Нояб.'!BH65:BI65,'[11]МЕТАЛЛОСТРОЙ Нояб.'!BH65:BI65,'[12]МЕТАЛЛОСТРОЙ Дек.'!BH65:BI65)</f>
        <v>0</v>
      </c>
      <c r="BJ79" s="276"/>
      <c r="BK79" s="108">
        <f>SUM('[1]МЕТАЛЛОСТРОЙ Янв.'!BJ65:BK65,'[2]МЕТАЛЛОСТРОЙ Февр.'!BJ65:BK65,'[3]МЕТАЛЛОСТРОЙ Март'!BJ65:BK65,'[4]МЕТАЛЛОСТРОЙ Апр.'!BJ65:BK65,'[5]МЕТАЛЛОСТРОЙ Май'!BJ65:BK65,'[6]МЕТАЛЛОСТРОЙ Июнь'!BJ65:BK65,'[7]МЕТАЛЛОСТРОЙ Июль'!BJ65:BK65,'[8]МЕТАЛЛОСТРОЙ Авг.'!BJ65:BK65,'[9]МЕТАЛЛОСТРОЙ Сент.'!BJ65:BK65,'[10]МЕТАЛЛОСТРОЙ Окт.'!BJ65:BK65+'[11]МЕТАЛЛОСТРОЙ Нояб.'!BJ65:BK65,'[11]МЕТАЛЛОСТРОЙ Нояб.'!BJ65:BK65,'[12]МЕТАЛЛОСТРОЙ Дек.'!BJ65:BK65)</f>
        <v>0</v>
      </c>
      <c r="BL79" s="276"/>
      <c r="BM79" s="108">
        <f>SUM('[1]МЕТАЛЛОСТРОЙ Янв.'!BL65:BM65,'[2]МЕТАЛЛОСТРОЙ Февр.'!BL65:BM65,'[3]МЕТАЛЛОСТРОЙ Март'!BL65:BM65,'[4]МЕТАЛЛОСТРОЙ Апр.'!BL65:BM65,'[5]МЕТАЛЛОСТРОЙ Май'!BL65:BM65,'[6]МЕТАЛЛОСТРОЙ Июнь'!BL65:BM65,'[7]МЕТАЛЛОСТРОЙ Июль'!BL65:BM65,'[8]МЕТАЛЛОСТРОЙ Авг.'!BL65:BM65,'[9]МЕТАЛЛОСТРОЙ Сент.'!BL65:BM65,'[10]МЕТАЛЛОСТРОЙ Окт.'!BL65:BM65+'[11]МЕТАЛЛОСТРОЙ Нояб.'!BL65:BM65,'[11]МЕТАЛЛОСТРОЙ Нояб.'!BL65:BM65,'[12]МЕТАЛЛОСТРОЙ Дек.'!BL65:BM65)</f>
        <v>2</v>
      </c>
      <c r="BN79" s="276"/>
      <c r="BO79" s="108">
        <f>SUM('[1]МЕТАЛЛОСТРОЙ Янв.'!BN65:BO65,'[2]МЕТАЛЛОСТРОЙ Февр.'!BN65:BO65,'[3]МЕТАЛЛОСТРОЙ Март'!BN65:BO65,'[4]МЕТАЛЛОСТРОЙ Апр.'!BN65:BO65,'[5]МЕТАЛЛОСТРОЙ Май'!BN65:BO65,'[6]МЕТАЛЛОСТРОЙ Июнь'!BN65:BO65,'[7]МЕТАЛЛОСТРОЙ Июль'!BN65:BO65,'[8]МЕТАЛЛОСТРОЙ Авг.'!BN65:BO65,'[9]МЕТАЛЛОСТРОЙ Сент.'!BN65:BO65,'[10]МЕТАЛЛОСТРОЙ Окт.'!BN65:BO65+'[11]МЕТАЛЛОСТРОЙ Нояб.'!BN65:BO65,'[11]МЕТАЛЛОСТРОЙ Нояб.'!BN65:BO65,'[12]МЕТАЛЛОСТРОЙ Дек.'!BN65:BO65)</f>
        <v>0</v>
      </c>
      <c r="BP79" s="276"/>
      <c r="BQ79" s="108">
        <f>SUM('[1]МЕТАЛЛОСТРОЙ Янв.'!BP65:BQ65,'[2]МЕТАЛЛОСТРОЙ Февр.'!BP65:BQ65,'[3]МЕТАЛЛОСТРОЙ Март'!BP65:BQ65,'[4]МЕТАЛЛОСТРОЙ Апр.'!BP65:BQ65,'[5]МЕТАЛЛОСТРОЙ Май'!BP65:BQ65,'[6]МЕТАЛЛОСТРОЙ Июнь'!BP65:BQ65,'[7]МЕТАЛЛОСТРОЙ Июль'!BP65:BQ65,'[8]МЕТАЛЛОСТРОЙ Авг.'!BP65:BQ65,'[9]МЕТАЛЛОСТРОЙ Сент.'!BP65:BQ65,'[10]МЕТАЛЛОСТРОЙ Окт.'!BP65:BQ65+'[11]МЕТАЛЛОСТРОЙ Нояб.'!BP65:BQ65,'[11]МЕТАЛЛОСТРОЙ Нояб.'!BP65:BQ65,'[12]МЕТАЛЛОСТРОЙ Дек.'!BP65:BQ65)</f>
        <v>0</v>
      </c>
      <c r="BR79" s="276"/>
      <c r="BS79" s="108">
        <f>SUM('[1]МЕТАЛЛОСТРОЙ Янв.'!BR65:BS65,'[2]МЕТАЛЛОСТРОЙ Февр.'!BR65:BS65,'[3]МЕТАЛЛОСТРОЙ Март'!BR65:BS65,'[4]МЕТАЛЛОСТРОЙ Апр.'!BR65:BS65,'[5]МЕТАЛЛОСТРОЙ Май'!BR65:BS65,'[6]МЕТАЛЛОСТРОЙ Июнь'!BR65:BS65,'[7]МЕТАЛЛОСТРОЙ Июль'!BR65:BS65,'[8]МЕТАЛЛОСТРОЙ Авг.'!BR65:BS65,'[9]МЕТАЛЛОСТРОЙ Сент.'!BR65:BS65,'[10]МЕТАЛЛОСТРОЙ Окт.'!BR65:BS65+'[11]МЕТАЛЛОСТРОЙ Нояб.'!BR65:BS65,'[11]МЕТАЛЛОСТРОЙ Нояб.'!BR65:BS65,'[12]МЕТАЛЛОСТРОЙ Дек.'!BR65:BS65)</f>
        <v>0</v>
      </c>
      <c r="BT79" s="276"/>
      <c r="BU79" s="108">
        <f>SUM('[1]МЕТАЛЛОСТРОЙ Янв.'!BT65:BU65,'[2]МЕТАЛЛОСТРОЙ Февр.'!BT65:BU65,'[3]МЕТАЛЛОСТРОЙ Март'!BT65:BU65,'[4]МЕТАЛЛОСТРОЙ Апр.'!BT65:BU65,'[5]МЕТАЛЛОСТРОЙ Май'!BT65:BU65,'[6]МЕТАЛЛОСТРОЙ Июнь'!BT65:BU65,'[7]МЕТАЛЛОСТРОЙ Июль'!BT65:BU65,'[8]МЕТАЛЛОСТРОЙ Авг.'!BT65:BU65,'[9]МЕТАЛЛОСТРОЙ Сент.'!BT65:BU65,'[10]МЕТАЛЛОСТРОЙ Окт.'!BT65:BU65+'[11]МЕТАЛЛОСТРОЙ Нояб.'!BT65:BU65,'[11]МЕТАЛЛОСТРОЙ Нояб.'!BT65:BU65,'[12]МЕТАЛЛОСТРОЙ Дек.'!BT65:BU65)</f>
        <v>0</v>
      </c>
      <c r="BV79" s="276"/>
      <c r="BW79" s="108">
        <f>SUM('[1]МЕТАЛЛОСТРОЙ Янв.'!BV65:BW65,'[2]МЕТАЛЛОСТРОЙ Февр.'!BV65:BW65,'[3]МЕТАЛЛОСТРОЙ Март'!BV65:BW65,'[4]МЕТАЛЛОСТРОЙ Апр.'!BV65:BW65,'[5]МЕТАЛЛОСТРОЙ Май'!BV65:BW65,'[6]МЕТАЛЛОСТРОЙ Июнь'!BV65:BW65,'[7]МЕТАЛЛОСТРОЙ Июль'!BV65:BW65,'[8]МЕТАЛЛОСТРОЙ Авг.'!BV65:BW65,'[9]МЕТАЛЛОСТРОЙ Сент.'!BV65:BW65,'[10]МЕТАЛЛОСТРОЙ Окт.'!BV65:BW65+'[11]МЕТАЛЛОСТРОЙ Нояб.'!BV65:BW65,'[11]МЕТАЛЛОСТРОЙ Нояб.'!BV65:BW65,'[12]МЕТАЛЛОСТРОЙ Дек.'!BV65:BW65)</f>
        <v>0</v>
      </c>
      <c r="BX79" s="276"/>
      <c r="BY79" s="108">
        <f>SUM('[1]МЕТАЛЛОСТРОЙ Янв.'!BX65:BY65,'[2]МЕТАЛЛОСТРОЙ Февр.'!BX65:BY65,'[3]МЕТАЛЛОСТРОЙ Март'!BX65:BY65,'[4]МЕТАЛЛОСТРОЙ Апр.'!BX65:BY65,'[5]МЕТАЛЛОСТРОЙ Май'!BX65:BY65,'[6]МЕТАЛЛОСТРОЙ Июнь'!BX65:BY65,'[7]МЕТАЛЛОСТРОЙ Июль'!BX65:BY65,'[8]МЕТАЛЛОСТРОЙ Авг.'!BX65:BY65,'[9]МЕТАЛЛОСТРОЙ Сент.'!BX65:BY65,'[10]МЕТАЛЛОСТРОЙ Окт.'!BX65:BY65+'[11]МЕТАЛЛОСТРОЙ Нояб.'!BX65:BY65,'[11]МЕТАЛЛОСТРОЙ Нояб.'!BX65:BY65,'[12]МЕТАЛЛОСТРОЙ Дек.'!BX65:BY65)</f>
        <v>0</v>
      </c>
      <c r="BZ79" s="248">
        <v>24</v>
      </c>
      <c r="CA79" s="108">
        <f>SUM('[1]МЕТАЛЛОСТРОЙ Янв.'!BZ65:CA65,'[2]МЕТАЛЛОСТРОЙ Февр.'!BZ65:CA65,'[3]МЕТАЛЛОСТРОЙ Март'!BZ65:CA65,'[4]МЕТАЛЛОСТРОЙ Апр.'!BZ65:CA65,'[5]МЕТАЛЛОСТРОЙ Май'!BZ65:CA65,'[6]МЕТАЛЛОСТРОЙ Июнь'!BZ65:CA65,'[7]МЕТАЛЛОСТРОЙ Июль'!BZ65:CA65,'[8]МЕТАЛЛОСТРОЙ Авг.'!BZ65:CA65,'[9]МЕТАЛЛОСТРОЙ Сент.'!BZ65:CA65,'[10]МЕТАЛЛОСТРОЙ Окт.'!BZ65:CA65+'[11]МЕТАЛЛОСТРОЙ Нояб.'!BZ65:CA65,'[11]МЕТАЛЛОСТРОЙ Нояб.'!BZ65:CA65,'[12]МЕТАЛЛОСТРОЙ Дек.'!BZ65:CA65)</f>
        <v>1</v>
      </c>
      <c r="CB79" s="248">
        <v>39</v>
      </c>
      <c r="CC79" s="108">
        <f>SUM('[1]МЕТАЛЛОСТРОЙ Янв.'!CB65:CC65,'[2]МЕТАЛЛОСТРОЙ Февр.'!CB65:CC65,'[3]МЕТАЛЛОСТРОЙ Март'!CB65:CC65,'[4]МЕТАЛЛОСТРОЙ Апр.'!CB65:CC65,'[5]МЕТАЛЛОСТРОЙ Май'!CB65:CC65,'[6]МЕТАЛЛОСТРОЙ Июнь'!CB65:CC65,'[7]МЕТАЛЛОСТРОЙ Июль'!CB65:CC65,'[8]МЕТАЛЛОСТРОЙ Авг.'!CB65:CC65,'[9]МЕТАЛЛОСТРОЙ Сент.'!CB65:CC65,'[10]МЕТАЛЛОСТРОЙ Окт.'!CB65:CC65+'[11]МЕТАЛЛОСТРОЙ Нояб.'!CB65:CC65,'[11]МЕТАЛЛОСТРОЙ Нояб.'!CB65:CC65,'[12]МЕТАЛЛОСТРОЙ Дек.'!CB65:CC65)</f>
        <v>1</v>
      </c>
      <c r="CD79" s="248">
        <v>16</v>
      </c>
      <c r="CE79" s="108">
        <f>SUM('[1]МЕТАЛЛОСТРОЙ Янв.'!CD65:CE65,'[2]МЕТАЛЛОСТРОЙ Февр.'!CD65:CE65,'[3]МЕТАЛЛОСТРОЙ Март'!CD65:CE65,'[4]МЕТАЛЛОСТРОЙ Апр.'!CD65:CE65,'[5]МЕТАЛЛОСТРОЙ Май'!CD65:CE65,'[6]МЕТАЛЛОСТРОЙ Июнь'!CD65:CE65,'[7]МЕТАЛЛОСТРОЙ Июль'!CD65:CE65,'[8]МЕТАЛЛОСТРОЙ Авг.'!CD65:CE65,'[9]МЕТАЛЛОСТРОЙ Сент.'!CD65:CE65,'[10]МЕТАЛЛОСТРОЙ Окт.'!CD65:CE65+'[11]МЕТАЛЛОСТРОЙ Нояб.'!CD65:CE65,'[11]МЕТАЛЛОСТРОЙ Нояб.'!CD65:CE65,'[12]МЕТАЛЛОСТРОЙ Дек.'!CD65:CE65)</f>
        <v>0</v>
      </c>
      <c r="CF79" s="276"/>
      <c r="CG79" s="108">
        <f>SUM('[1]МЕТАЛЛОСТРОЙ Янв.'!CF65:CG65,'[2]МЕТАЛЛОСТРОЙ Февр.'!CF65:CG65,'[3]МЕТАЛЛОСТРОЙ Март'!CF65:CG65,'[4]МЕТАЛЛОСТРОЙ Апр.'!CF65:CG65,'[5]МЕТАЛЛОСТРОЙ Май'!CF65:CG65,'[6]МЕТАЛЛОСТРОЙ Июнь'!CF65:CG65,'[7]МЕТАЛЛОСТРОЙ Июль'!CF65:CG65,'[8]МЕТАЛЛОСТРОЙ Авг.'!CF65:CG65,'[9]МЕТАЛЛОСТРОЙ Сент.'!CF65:CG65,'[10]МЕТАЛЛОСТРОЙ Окт.'!CF65:CG65+'[11]МЕТАЛЛОСТРОЙ Нояб.'!CF65:CG65,'[11]МЕТАЛЛОСТРОЙ Нояб.'!CF65:CG65,'[12]МЕТАЛЛОСТРОЙ Дек.'!CF65:CG65)</f>
        <v>0</v>
      </c>
      <c r="CH79" s="276"/>
      <c r="CI79" s="108">
        <f>SUM('[1]МЕТАЛЛОСТРОЙ Янв.'!CH65:CI65,'[2]МЕТАЛЛОСТРОЙ Февр.'!CH65:CI65,'[3]МЕТАЛЛОСТРОЙ Март'!CH65:CI65,'[4]МЕТАЛЛОСТРОЙ Апр.'!CH65:CI65,'[5]МЕТАЛЛОСТРОЙ Май'!CH65:CI65,'[6]МЕТАЛЛОСТРОЙ Июнь'!CH65:CI65,'[7]МЕТАЛЛОСТРОЙ Июль'!CH65:CI65,'[8]МЕТАЛЛОСТРОЙ Авг.'!CH65:CI65,'[9]МЕТАЛЛОСТРОЙ Сент.'!CH65:CI65,'[10]МЕТАЛЛОСТРОЙ Окт.'!CH65:CI65+'[11]МЕТАЛЛОСТРОЙ Нояб.'!CH65:CI65,'[11]МЕТАЛЛОСТРОЙ Нояб.'!CH65:CI65,'[12]МЕТАЛЛОСТРОЙ Дек.'!CH65:CI65)</f>
        <v>0</v>
      </c>
      <c r="CJ79" s="276"/>
      <c r="CK79" s="108">
        <f>SUM('[1]МЕТАЛЛОСТРОЙ Янв.'!CJ65:CK65,'[2]МЕТАЛЛОСТРОЙ Февр.'!CJ65:CK65,'[3]МЕТАЛЛОСТРОЙ Март'!CJ65:CK65,'[4]МЕТАЛЛОСТРОЙ Апр.'!CJ65:CK65,'[5]МЕТАЛЛОСТРОЙ Май'!CJ65:CK65,'[6]МЕТАЛЛОСТРОЙ Июнь'!CJ65:CK65,'[7]МЕТАЛЛОСТРОЙ Июль'!CJ65:CK65,'[8]МЕТАЛЛОСТРОЙ Авг.'!CJ65:CK65,'[9]МЕТАЛЛОСТРОЙ Сент.'!CJ65:CK65,'[10]МЕТАЛЛОСТРОЙ Окт.'!CJ65:CK65+'[11]МЕТАЛЛОСТРОЙ Нояб.'!CJ65:CK65,'[11]МЕТАЛЛОСТРОЙ Нояб.'!CJ65:CK65,'[12]МЕТАЛЛОСТРОЙ Дек.'!CJ65:CK65)</f>
        <v>0</v>
      </c>
      <c r="CL79" s="276"/>
      <c r="CM79" s="108">
        <f>SUM('[1]МЕТАЛЛОСТРОЙ Янв.'!CL65:CM65,'[2]МЕТАЛЛОСТРОЙ Февр.'!CL65:CM65,'[3]МЕТАЛЛОСТРОЙ Март'!CL65:CM65,'[4]МЕТАЛЛОСТРОЙ Апр.'!CL65:CM65,'[5]МЕТАЛЛОСТРОЙ Май'!CL65:CM65,'[6]МЕТАЛЛОСТРОЙ Июнь'!CL65:CM65,'[7]МЕТАЛЛОСТРОЙ Июль'!CL65:CM65,'[8]МЕТАЛЛОСТРОЙ Авг.'!CL65:CM65,'[9]МЕТАЛЛОСТРОЙ Сент.'!CL65:CM65,'[10]МЕТАЛЛОСТРОЙ Окт.'!CL65:CM65+'[11]МЕТАЛЛОСТРОЙ Нояб.'!CL65:CM65,'[11]МЕТАЛЛОСТРОЙ Нояб.'!CL65:CM65,'[12]МЕТАЛЛОСТРОЙ Дек.'!CL65:CM65)</f>
        <v>0</v>
      </c>
      <c r="CN79" s="276"/>
      <c r="CO79" s="108">
        <f>SUM('[1]МЕТАЛЛОСТРОЙ Янв.'!CN65:CO65,'[2]МЕТАЛЛОСТРОЙ Февр.'!CN65:CO65,'[3]МЕТАЛЛОСТРОЙ Март'!CN65:CO65,'[4]МЕТАЛЛОСТРОЙ Апр.'!CN65:CO65,'[5]МЕТАЛЛОСТРОЙ Май'!CN65:CO65,'[6]МЕТАЛЛОСТРОЙ Июнь'!CN65:CO65,'[7]МЕТАЛЛОСТРОЙ Июль'!CN65:CO65,'[8]МЕТАЛЛОСТРОЙ Авг.'!CN65:CO65,'[9]МЕТАЛЛОСТРОЙ Сент.'!CN65:CO65,'[10]МЕТАЛЛОСТРОЙ Окт.'!CN65:CO65+'[11]МЕТАЛЛОСТРОЙ Нояб.'!CN65:CO65,'[11]МЕТАЛЛОСТРОЙ Нояб.'!CN65:CO65,'[12]МЕТАЛЛОСТРОЙ Дек.'!CN65:CO65)</f>
        <v>0</v>
      </c>
      <c r="CP79" s="79"/>
      <c r="CQ79" s="79"/>
      <c r="CR79" s="79"/>
    </row>
    <row r="80" spans="1:96" ht="15.9" customHeight="1" thickBot="1" x14ac:dyDescent="0.35">
      <c r="A80" s="380"/>
      <c r="B80" s="407"/>
      <c r="C80" s="11" t="s">
        <v>48</v>
      </c>
      <c r="D80" s="281"/>
      <c r="E80" s="118">
        <f>SUM('[1]МЕТАЛЛОСТРОЙ Янв.'!D66:E66,'[2]МЕТАЛЛОСТРОЙ Февр.'!D66:E66,'[3]МЕТАЛЛОСТРОЙ Март'!D66:E66,'[4]МЕТАЛЛОСТРОЙ Апр.'!D66:E66,'[5]МЕТАЛЛОСТРОЙ Май'!D66:E66,'[6]МЕТАЛЛОСТРОЙ Июнь'!D66:E66,'[7]МЕТАЛЛОСТРОЙ Июль'!D66:E66,'[8]МЕТАЛЛОСТРОЙ Авг.'!D66:E66,'[9]МЕТАЛЛОСТРОЙ Сент.'!D66:E66,'[10]МЕТАЛЛОСТРОЙ Окт.'!D66:E66+'[11]МЕТАЛЛОСТРОЙ Нояб.'!D66:E66,'[11]МЕТАЛЛОСТРОЙ Нояб.'!D66:E66,'[12]МЕТАЛЛОСТРОЙ Дек.'!D66:E66)</f>
        <v>0</v>
      </c>
      <c r="F80" s="281"/>
      <c r="G80" s="118">
        <f>SUM('[1]МЕТАЛЛОСТРОЙ Янв.'!F66:G66,'[2]МЕТАЛЛОСТРОЙ Февр.'!F66:G66,'[3]МЕТАЛЛОСТРОЙ Март'!F66:G66,'[4]МЕТАЛЛОСТРОЙ Апр.'!F66:G66,'[5]МЕТАЛЛОСТРОЙ Май'!F66:G66,'[6]МЕТАЛЛОСТРОЙ Июнь'!F66:G66,'[7]МЕТАЛЛОСТРОЙ Июль'!F66:G66,'[8]МЕТАЛЛОСТРОЙ Авг.'!F66:G66,'[9]МЕТАЛЛОСТРОЙ Сент.'!F66:G66,'[10]МЕТАЛЛОСТРОЙ Окт.'!F66:G66+'[11]МЕТАЛЛОСТРОЙ Нояб.'!F66:G66,'[11]МЕТАЛЛОСТРОЙ Нояб.'!F66:G66,'[12]МЕТАЛЛОСТРОЙ Дек.'!F66:G66)</f>
        <v>0</v>
      </c>
      <c r="H80" s="281"/>
      <c r="I80" s="118">
        <f>SUM('[1]МЕТАЛЛОСТРОЙ Янв.'!H66:I66,'[2]МЕТАЛЛОСТРОЙ Февр.'!H66:I66,'[3]МЕТАЛЛОСТРОЙ Март'!H66:I66,'[4]МЕТАЛЛОСТРОЙ Апр.'!H66:I66,'[5]МЕТАЛЛОСТРОЙ Май'!H66:I66,'[6]МЕТАЛЛОСТРОЙ Июнь'!H66:I66,'[7]МЕТАЛЛОСТРОЙ Июль'!H66:I66,'[8]МЕТАЛЛОСТРОЙ Авг.'!H66:I66,'[9]МЕТАЛЛОСТРОЙ Сент.'!H66:I66,'[10]МЕТАЛЛОСТРОЙ Окт.'!H66:I66+'[11]МЕТАЛЛОСТРОЙ Нояб.'!H66:I66,'[11]МЕТАЛЛОСТРОЙ Нояб.'!H66:I66,'[12]МЕТАЛЛОСТРОЙ Дек.'!H66:I66)</f>
        <v>0</v>
      </c>
      <c r="J80" s="281"/>
      <c r="K80" s="118">
        <f>SUM('[1]МЕТАЛЛОСТРОЙ Янв.'!J66:K66,'[2]МЕТАЛЛОСТРОЙ Февр.'!J66:K66,'[3]МЕТАЛЛОСТРОЙ Март'!J66:K66,'[4]МЕТАЛЛОСТРОЙ Апр.'!J66:K66,'[5]МЕТАЛЛОСТРОЙ Май'!J66:K66,'[6]МЕТАЛЛОСТРОЙ Июнь'!J66:K66,'[7]МЕТАЛЛОСТРОЙ Июль'!J66:K66,'[8]МЕТАЛЛОСТРОЙ Авг.'!J66:K66,'[9]МЕТАЛЛОСТРОЙ Сент.'!J66:K66,'[10]МЕТАЛЛОСТРОЙ Окт.'!J66:K66+'[11]МЕТАЛЛОСТРОЙ Нояб.'!J66:K66,'[11]МЕТАЛЛОСТРОЙ Нояб.'!J66:K66,'[12]МЕТАЛЛОСТРОЙ Дек.'!J66:K66)</f>
        <v>0</v>
      </c>
      <c r="L80" s="281"/>
      <c r="M80" s="118">
        <f>SUM('[1]МЕТАЛЛОСТРОЙ Янв.'!L66:M66,'[2]МЕТАЛЛОСТРОЙ Февр.'!L66:M66,'[3]МЕТАЛЛОСТРОЙ Март'!L66:M66,'[4]МЕТАЛЛОСТРОЙ Апр.'!L66:M66,'[5]МЕТАЛЛОСТРОЙ Май'!L66:M66,'[6]МЕТАЛЛОСТРОЙ Июнь'!L66:M66,'[7]МЕТАЛЛОСТРОЙ Июль'!L66:M66,'[8]МЕТАЛЛОСТРОЙ Авг.'!L66:M66,'[9]МЕТАЛЛОСТРОЙ Сент.'!L66:M66,'[10]МЕТАЛЛОСТРОЙ Окт.'!L66:M66+'[11]МЕТАЛЛОСТРОЙ Нояб.'!L66:M66,'[11]МЕТАЛЛОСТРОЙ Нояб.'!L66:M66,'[12]МЕТАЛЛОСТРОЙ Дек.'!L66:M66)</f>
        <v>0</v>
      </c>
      <c r="N80" s="281"/>
      <c r="O80" s="118">
        <f>SUM('[1]МЕТАЛЛОСТРОЙ Янв.'!N66:O66,'[2]МЕТАЛЛОСТРОЙ Февр.'!N66:O66,'[3]МЕТАЛЛОСТРОЙ Март'!N66:O66,'[4]МЕТАЛЛОСТРОЙ Апр.'!N66:O66,'[5]МЕТАЛЛОСТРОЙ Май'!N66:O66,'[6]МЕТАЛЛОСТРОЙ Июнь'!N66:O66,'[7]МЕТАЛЛОСТРОЙ Июль'!N66:O66,'[8]МЕТАЛЛОСТРОЙ Авг.'!N66:O66,'[9]МЕТАЛЛОСТРОЙ Сент.'!N66:O66,'[10]МЕТАЛЛОСТРОЙ Окт.'!N66:O66+'[11]МЕТАЛЛОСТРОЙ Нояб.'!N66:O66,'[11]МЕТАЛЛОСТРОЙ Нояб.'!N66:O66,'[12]МЕТАЛЛОСТРОЙ Дек.'!N66:O66)</f>
        <v>0</v>
      </c>
      <c r="P80" s="281"/>
      <c r="Q80" s="118">
        <f>SUM('[1]МЕТАЛЛОСТРОЙ Янв.'!P66:Q66,'[2]МЕТАЛЛОСТРОЙ Февр.'!P66:Q66,'[3]МЕТАЛЛОСТРОЙ Март'!P66:Q66,'[4]МЕТАЛЛОСТРОЙ Апр.'!P66:Q66,'[5]МЕТАЛЛОСТРОЙ Май'!P66:Q66,'[6]МЕТАЛЛОСТРОЙ Июнь'!P66:Q66,'[7]МЕТАЛЛОСТРОЙ Июль'!P66:Q66,'[8]МЕТАЛЛОСТРОЙ Авг.'!P66:Q66,'[9]МЕТАЛЛОСТРОЙ Сент.'!P66:Q66,'[10]МЕТАЛЛОСТРОЙ Окт.'!P66:Q66+'[11]МЕТАЛЛОСТРОЙ Нояб.'!P66:Q66,'[11]МЕТАЛЛОСТРОЙ Нояб.'!P66:Q66,'[12]МЕТАЛЛОСТРОЙ Дек.'!P66:Q66)</f>
        <v>0</v>
      </c>
      <c r="R80" s="281"/>
      <c r="S80" s="118">
        <f>SUM('[1]МЕТАЛЛОСТРОЙ Янв.'!R66:S66,'[2]МЕТАЛЛОСТРОЙ Февр.'!R66:S66,'[3]МЕТАЛЛОСТРОЙ Март'!R66:S66,'[4]МЕТАЛЛОСТРОЙ Апр.'!R66:S66,'[5]МЕТАЛЛОСТРОЙ Май'!R66:S66,'[6]МЕТАЛЛОСТРОЙ Июнь'!R66:S66,'[7]МЕТАЛЛОСТРОЙ Июль'!R66:S66,'[8]МЕТАЛЛОСТРОЙ Авг.'!R66:S66,'[9]МЕТАЛЛОСТРОЙ Сент.'!R66:S66,'[10]МЕТАЛЛОСТРОЙ Окт.'!R66:S66+'[11]МЕТАЛЛОСТРОЙ Нояб.'!R66:S66,'[11]МЕТАЛЛОСТРОЙ Нояб.'!R66:S66,'[12]МЕТАЛЛОСТРОЙ Дек.'!R66:S66)</f>
        <v>0</v>
      </c>
      <c r="T80" s="281"/>
      <c r="U80" s="118">
        <f>SUM('[1]МЕТАЛЛОСТРОЙ Янв.'!T66:U66,'[2]МЕТАЛЛОСТРОЙ Февр.'!T66:U66,'[3]МЕТАЛЛОСТРОЙ Март'!T66:U66,'[4]МЕТАЛЛОСТРОЙ Апр.'!T66:U66,'[5]МЕТАЛЛОСТРОЙ Май'!T66:U66,'[6]МЕТАЛЛОСТРОЙ Июнь'!T66:U66,'[7]МЕТАЛЛОСТРОЙ Июль'!T66:U66,'[8]МЕТАЛЛОСТРОЙ Авг.'!T66:U66,'[9]МЕТАЛЛОСТРОЙ Сент.'!T66:U66,'[10]МЕТАЛЛОСТРОЙ Окт.'!T66:U66+'[11]МЕТАЛЛОСТРОЙ Нояб.'!T66:U66,'[11]МЕТАЛЛОСТРОЙ Нояб.'!T66:U66,'[12]МЕТАЛЛОСТРОЙ Дек.'!T66:U66)</f>
        <v>0</v>
      </c>
      <c r="V80" s="250">
        <v>6</v>
      </c>
      <c r="W80" s="118">
        <f>SUM('[1]МЕТАЛЛОСТРОЙ Янв.'!V66:W66,'[2]МЕТАЛЛОСТРОЙ Февр.'!V66:W66,'[3]МЕТАЛЛОСТРОЙ Март'!V66:W66,'[4]МЕТАЛЛОСТРОЙ Апр.'!V66:W66,'[5]МЕТАЛЛОСТРОЙ Май'!V66:W66,'[6]МЕТАЛЛОСТРОЙ Июнь'!V66:W66,'[7]МЕТАЛЛОСТРОЙ Июль'!V66:W66,'[8]МЕТАЛЛОСТРОЙ Авг.'!V66:W66,'[9]МЕТАЛЛОСТРОЙ Сент.'!V66:W66,'[10]МЕТАЛЛОСТРОЙ Окт.'!V66:W66+'[11]МЕТАЛЛОСТРОЙ Нояб.'!V66:W66,'[11]МЕТАЛЛОСТРОЙ Нояб.'!V66:W66,'[12]МЕТАЛЛОСТРОЙ Дек.'!V66:W66)</f>
        <v>0</v>
      </c>
      <c r="X80" s="281"/>
      <c r="Y80" s="118">
        <f>SUM('[1]МЕТАЛЛОСТРОЙ Янв.'!X66:Y66,'[2]МЕТАЛЛОСТРОЙ Февр.'!X66:Y66,'[3]МЕТАЛЛОСТРОЙ Март'!X66:Y66,'[4]МЕТАЛЛОСТРОЙ Апр.'!X66:Y66,'[5]МЕТАЛЛОСТРОЙ Май'!X66:Y66,'[6]МЕТАЛЛОСТРОЙ Июнь'!X66:Y66,'[7]МЕТАЛЛОСТРОЙ Июль'!X66:Y66,'[8]МЕТАЛЛОСТРОЙ Авг.'!X66:Y66,'[9]МЕТАЛЛОСТРОЙ Сент.'!X66:Y66,'[10]МЕТАЛЛОСТРОЙ Окт.'!X66:Y66+'[11]МЕТАЛЛОСТРОЙ Нояб.'!X66:Y66,'[11]МЕТАЛЛОСТРОЙ Нояб.'!X66:Y66,'[12]МЕТАЛЛОСТРОЙ Дек.'!X66:Y66)</f>
        <v>0</v>
      </c>
      <c r="Z80" s="281"/>
      <c r="AA80" s="118">
        <f>SUM('[1]МЕТАЛЛОСТРОЙ Янв.'!Z66:AA66,'[2]МЕТАЛЛОСТРОЙ Февр.'!Z66:AA66,'[3]МЕТАЛЛОСТРОЙ Март'!Z66:AA66,'[4]МЕТАЛЛОСТРОЙ Апр.'!Z66:AA66,'[5]МЕТАЛЛОСТРОЙ Май'!Z66:AA66,'[6]МЕТАЛЛОСТРОЙ Июнь'!Z66:AA66,'[7]МЕТАЛЛОСТРОЙ Июль'!Z66:AA66,'[8]МЕТАЛЛОСТРОЙ Авг.'!Z66:AA66,'[9]МЕТАЛЛОСТРОЙ Сент.'!Z66:AA66,'[10]МЕТАЛЛОСТРОЙ Окт.'!Z66:AA66+'[11]МЕТАЛЛОСТРОЙ Нояб.'!Z66:AA66,'[11]МЕТАЛЛОСТРОЙ Нояб.'!Z66:AA66,'[12]МЕТАЛЛОСТРОЙ Дек.'!Z66:AA66)</f>
        <v>0</v>
      </c>
      <c r="AB80" s="250">
        <v>6</v>
      </c>
      <c r="AC80" s="118">
        <f>SUM('[1]МЕТАЛЛОСТРОЙ Янв.'!AB66:AC66,'[2]МЕТАЛЛОСТРОЙ Февр.'!AB66:AC66,'[3]МЕТАЛЛОСТРОЙ Март'!AB66:AC66,'[4]МЕТАЛЛОСТРОЙ Апр.'!AB66:AC66,'[5]МЕТАЛЛОСТРОЙ Май'!AB66:AC66,'[6]МЕТАЛЛОСТРОЙ Июнь'!AB66:AC66,'[7]МЕТАЛЛОСТРОЙ Июль'!AB66:AC66,'[8]МЕТАЛЛОСТРОЙ Авг.'!AB66:AC66,'[9]МЕТАЛЛОСТРОЙ Сент.'!AB66:AC66,'[10]МЕТАЛЛОСТРОЙ Окт.'!AB66:AC66+'[11]МЕТАЛЛОСТРОЙ Нояб.'!AB66:AC66,'[11]МЕТАЛЛОСТРОЙ Нояб.'!AB66:AC66,'[12]МЕТАЛЛОСТРОЙ Дек.'!AB66:AC66)</f>
        <v>7.0119999999999996</v>
      </c>
      <c r="AD80" s="281">
        <v>6</v>
      </c>
      <c r="AE80" s="118">
        <f>SUM('[1]МЕТАЛЛОСТРОЙ Янв.'!AD66:AE66,'[2]МЕТАЛЛОСТРОЙ Февр.'!AD66:AE66,'[3]МЕТАЛЛОСТРОЙ Март'!AD66:AE66,'[4]МЕТАЛЛОСТРОЙ Апр.'!AD66:AE66,'[5]МЕТАЛЛОСТРОЙ Май'!AD66:AE66,'[6]МЕТАЛЛОСТРОЙ Июнь'!AD66:AE66,'[7]МЕТАЛЛОСТРОЙ Июль'!AD66:AE66,'[8]МЕТАЛЛОСТРОЙ Авг.'!AD66:AE66,'[9]МЕТАЛЛОСТРОЙ Сент.'!AD66:AE66,'[10]МЕТАЛЛОСТРОЙ Окт.'!AD66:AE66+'[11]МЕТАЛЛОСТРОЙ Нояб.'!AD66:AE66,'[11]МЕТАЛЛОСТРОЙ Нояб.'!AD66:AE66,'[12]МЕТАЛЛОСТРОЙ Дек.'!AD66:AE66)</f>
        <v>0</v>
      </c>
      <c r="AF80" s="281"/>
      <c r="AG80" s="118">
        <f>SUM('[1]МЕТАЛЛОСТРОЙ Янв.'!AF66:AG66,'[2]МЕТАЛЛОСТРОЙ Февр.'!AF66:AG66,'[3]МЕТАЛЛОСТРОЙ Март'!AF66:AG66,'[4]МЕТАЛЛОСТРОЙ Апр.'!AF66:AG66,'[5]МЕТАЛЛОСТРОЙ Май'!AF66:AG66,'[6]МЕТАЛЛОСТРОЙ Июнь'!AF66:AG66,'[7]МЕТАЛЛОСТРОЙ Июль'!AF66:AG66,'[8]МЕТАЛЛОСТРОЙ Авг.'!AF66:AG66,'[9]МЕТАЛЛОСТРОЙ Сент.'!AF66:AG66,'[10]МЕТАЛЛОСТРОЙ Окт.'!AF66:AG66+'[11]МЕТАЛЛОСТРОЙ Нояб.'!AF66:AG66,'[11]МЕТАЛЛОСТРОЙ Нояб.'!AF66:AG66,'[12]МЕТАЛЛОСТРОЙ Дек.'!AF66:AG66)</f>
        <v>0</v>
      </c>
      <c r="AH80" s="281">
        <v>12</v>
      </c>
      <c r="AI80" s="118">
        <f>SUM('[1]МЕТАЛЛОСТРОЙ Янв.'!AH66:AI66,'[2]МЕТАЛЛОСТРОЙ Февр.'!AH66:AI66,'[3]МЕТАЛЛОСТРОЙ Март'!AH66:AI66,'[4]МЕТАЛЛОСТРОЙ Апр.'!AH66:AI66,'[5]МЕТАЛЛОСТРОЙ Май'!AH66:AI66,'[6]МЕТАЛЛОСТРОЙ Июнь'!AH66:AI66,'[7]МЕТАЛЛОСТРОЙ Июль'!AH66:AI66,'[8]МЕТАЛЛОСТРОЙ Авг.'!AH66:AI66,'[9]МЕТАЛЛОСТРОЙ Сент.'!AH66:AI66,'[10]МЕТАЛЛОСТРОЙ Окт.'!AH66:AI66+'[11]МЕТАЛЛОСТРОЙ Нояб.'!AH66:AI66,'[11]МЕТАЛЛОСТРОЙ Нояб.'!AH66:AI66,'[12]МЕТАЛЛОСТРОЙ Дек.'!AH66:AI66)</f>
        <v>0</v>
      </c>
      <c r="AJ80" s="281"/>
      <c r="AK80" s="118">
        <f>SUM('[1]МЕТАЛЛОСТРОЙ Янв.'!AJ66:AK66,'[2]МЕТАЛЛОСТРОЙ Февр.'!AJ66:AK66,'[3]МЕТАЛЛОСТРОЙ Март'!AJ66:AK66,'[4]МЕТАЛЛОСТРОЙ Апр.'!AJ66:AK66,'[5]МЕТАЛЛОСТРОЙ Май'!AJ66:AK66,'[6]МЕТАЛЛОСТРОЙ Июнь'!AJ66:AK66,'[7]МЕТАЛЛОСТРОЙ Июль'!AJ66:AK66,'[8]МЕТАЛЛОСТРОЙ Авг.'!AJ66:AK66,'[9]МЕТАЛЛОСТРОЙ Сент.'!AJ66:AK66,'[10]МЕТАЛЛОСТРОЙ Окт.'!AJ66:AK66+'[11]МЕТАЛЛОСТРОЙ Нояб.'!AJ66:AK66,'[11]МЕТАЛЛОСТРОЙ Нояб.'!AJ66:AK66,'[12]МЕТАЛЛОСТРОЙ Дек.'!AJ66:AK66)</f>
        <v>2.2789999999999999</v>
      </c>
      <c r="AL80" s="281"/>
      <c r="AM80" s="118">
        <f>SUM('[1]МЕТАЛЛОСТРОЙ Янв.'!AL66:AM66,'[2]МЕТАЛЛОСТРОЙ Февр.'!AL66:AM66,'[3]МЕТАЛЛОСТРОЙ Март'!AL66:AM66,'[4]МЕТАЛЛОСТРОЙ Апр.'!AL66:AM66,'[5]МЕТАЛЛОСТРОЙ Май'!AL66:AM66,'[6]МЕТАЛЛОСТРОЙ Июнь'!AL66:AM66,'[7]МЕТАЛЛОСТРОЙ Июль'!AL66:AM66,'[8]МЕТАЛЛОСТРОЙ Авг.'!AL66:AM66,'[9]МЕТАЛЛОСТРОЙ Сент.'!AL66:AM66,'[10]МЕТАЛЛОСТРОЙ Окт.'!AL66:AM66+'[11]МЕТАЛЛОСТРОЙ Нояб.'!AL66:AM66,'[11]МЕТАЛЛОСТРОЙ Нояб.'!AL66:AM66,'[12]МЕТАЛЛОСТРОЙ Дек.'!AL66:AM66)</f>
        <v>0</v>
      </c>
      <c r="AN80" s="281"/>
      <c r="AO80" s="118">
        <f>SUM('[1]МЕТАЛЛОСТРОЙ Янв.'!AN66:AO66,'[2]МЕТАЛЛОСТРОЙ Февр.'!AN66:AO66,'[3]МЕТАЛЛОСТРОЙ Март'!AN66:AO66,'[4]МЕТАЛЛОСТРОЙ Апр.'!AN66:AO66,'[5]МЕТАЛЛОСТРОЙ Май'!AN66:AO66,'[6]МЕТАЛЛОСТРОЙ Июнь'!AN66:AO66,'[7]МЕТАЛЛОСТРОЙ Июль'!AN66:AO66,'[8]МЕТАЛЛОСТРОЙ Авг.'!AN66:AO66,'[9]МЕТАЛЛОСТРОЙ Сент.'!AN66:AO66,'[10]МЕТАЛЛОСТРОЙ Окт.'!AN66:AO66+'[11]МЕТАЛЛОСТРОЙ Нояб.'!AN66:AO66,'[11]МЕТАЛЛОСТРОЙ Нояб.'!AN66:AO66,'[12]МЕТАЛЛОСТРОЙ Дек.'!AN66:AO66)</f>
        <v>0</v>
      </c>
      <c r="AP80" s="281"/>
      <c r="AQ80" s="118">
        <f>SUM('[1]МЕТАЛЛОСТРОЙ Янв.'!AP66:AQ66,'[2]МЕТАЛЛОСТРОЙ Февр.'!AP66:AQ66,'[3]МЕТАЛЛОСТРОЙ Март'!AP66:AQ66,'[4]МЕТАЛЛОСТРОЙ Апр.'!AP66:AQ66,'[5]МЕТАЛЛОСТРОЙ Май'!AP66:AQ66,'[6]МЕТАЛЛОСТРОЙ Июнь'!AP66:AQ66,'[7]МЕТАЛЛОСТРОЙ Июль'!AP66:AQ66,'[8]МЕТАЛЛОСТРОЙ Авг.'!AP66:AQ66,'[9]МЕТАЛЛОСТРОЙ Сент.'!AP66:AQ66,'[10]МЕТАЛЛОСТРОЙ Окт.'!AP66:AQ66+'[11]МЕТАЛЛОСТРОЙ Нояб.'!AP66:AQ66,'[11]МЕТАЛЛОСТРОЙ Нояб.'!AP66:AQ66,'[12]МЕТАЛЛОСТРОЙ Дек.'!AP66:AQ66)</f>
        <v>0</v>
      </c>
      <c r="AR80" s="281"/>
      <c r="AS80" s="118">
        <f>SUM('[1]МЕТАЛЛОСТРОЙ Янв.'!AR66:AS66,'[2]МЕТАЛЛОСТРОЙ Февр.'!AR66:AS66,'[3]МЕТАЛЛОСТРОЙ Март'!AR66:AS66,'[4]МЕТАЛЛОСТРОЙ Апр.'!AR66:AS66,'[5]МЕТАЛЛОСТРОЙ Май'!AR66:AS66,'[6]МЕТАЛЛОСТРОЙ Июнь'!AR66:AS66,'[7]МЕТАЛЛОСТРОЙ Июль'!AR66:AS66,'[8]МЕТАЛЛОСТРОЙ Авг.'!AR66:AS66,'[9]МЕТАЛЛОСТРОЙ Сент.'!AR66:AS66,'[10]МЕТАЛЛОСТРОЙ Окт.'!AR66:AS66+'[11]МЕТАЛЛОСТРОЙ Нояб.'!AR66:AS66,'[11]МЕТАЛЛОСТРОЙ Нояб.'!AR66:AS66,'[12]МЕТАЛЛОСТРОЙ Дек.'!AR66:AS66)</f>
        <v>0</v>
      </c>
      <c r="AT80" s="281"/>
      <c r="AU80" s="118">
        <f>SUM('[1]МЕТАЛЛОСТРОЙ Янв.'!AT66:AU66,'[2]МЕТАЛЛОСТРОЙ Февр.'!AT66:AU66,'[3]МЕТАЛЛОСТРОЙ Март'!AT66:AU66,'[4]МЕТАЛЛОСТРОЙ Апр.'!AT66:AU66,'[5]МЕТАЛЛОСТРОЙ Май'!AT66:AU66,'[6]МЕТАЛЛОСТРОЙ Июнь'!AT66:AU66,'[7]МЕТАЛЛОСТРОЙ Июль'!AT66:AU66,'[8]МЕТАЛЛОСТРОЙ Авг.'!AT66:AU66,'[9]МЕТАЛЛОСТРОЙ Сент.'!AT66:AU66,'[10]МЕТАЛЛОСТРОЙ Окт.'!AT66:AU66+'[11]МЕТАЛЛОСТРОЙ Нояб.'!AT66:AU66,'[11]МЕТАЛЛОСТРОЙ Нояб.'!AT66:AU66,'[12]МЕТАЛЛОСТРОЙ Дек.'!AT66:AU66)</f>
        <v>0</v>
      </c>
      <c r="AV80" s="281"/>
      <c r="AW80" s="118">
        <f>SUM('[1]МЕТАЛЛОСТРОЙ Янв.'!AV66:AW66,'[2]МЕТАЛЛОСТРОЙ Февр.'!AV66:AW66,'[3]МЕТАЛЛОСТРОЙ Март'!AV66:AW66,'[4]МЕТАЛЛОСТРОЙ Апр.'!AV66:AW66,'[5]МЕТАЛЛОСТРОЙ Май'!AV66:AW66,'[6]МЕТАЛЛОСТРОЙ Июнь'!AV66:AW66,'[7]МЕТАЛЛОСТРОЙ Июль'!AV66:AW66,'[8]МЕТАЛЛОСТРОЙ Авг.'!AV66:AW66,'[9]МЕТАЛЛОСТРОЙ Сент.'!AV66:AW66,'[10]МЕТАЛЛОСТРОЙ Окт.'!AV66:AW66+'[11]МЕТАЛЛОСТРОЙ Нояб.'!AV66:AW66,'[11]МЕТАЛЛОСТРОЙ Нояб.'!AV66:AW66,'[12]МЕТАЛЛОСТРОЙ Дек.'!AV66:AW66)</f>
        <v>0</v>
      </c>
      <c r="AX80" s="281"/>
      <c r="AY80" s="118">
        <f>SUM('[1]МЕТАЛЛОСТРОЙ Янв.'!AX66:AY66,'[2]МЕТАЛЛОСТРОЙ Февр.'!AX66:AY66,'[3]МЕТАЛЛОСТРОЙ Март'!AX66:AY66,'[4]МЕТАЛЛОСТРОЙ Апр.'!AX66:AY66,'[5]МЕТАЛЛОСТРОЙ Май'!AX66:AY66,'[6]МЕТАЛЛОСТРОЙ Июнь'!AX66:AY66,'[7]МЕТАЛЛОСТРОЙ Июль'!AX66:AY66,'[8]МЕТАЛЛОСТРОЙ Авг.'!AX66:AY66,'[9]МЕТАЛЛОСТРОЙ Сент.'!AX66:AY66,'[10]МЕТАЛЛОСТРОЙ Окт.'!AX66:AY66+'[11]МЕТАЛЛОСТРОЙ Нояб.'!AX66:AY66,'[11]МЕТАЛЛОСТРОЙ Нояб.'!AX66:AY66,'[12]МЕТАЛЛОСТРОЙ Дек.'!AX66:AY66)</f>
        <v>0</v>
      </c>
      <c r="AZ80" s="281"/>
      <c r="BA80" s="118">
        <f>SUM('[1]МЕТАЛЛОСТРОЙ Янв.'!AZ66:BA66,'[2]МЕТАЛЛОСТРОЙ Февр.'!AZ66:BA66,'[3]МЕТАЛЛОСТРОЙ Март'!AZ66:BA66,'[4]МЕТАЛЛОСТРОЙ Апр.'!AZ66:BA66,'[5]МЕТАЛЛОСТРОЙ Май'!AZ66:BA66,'[6]МЕТАЛЛОСТРОЙ Июнь'!AZ66:BA66,'[7]МЕТАЛЛОСТРОЙ Июль'!AZ66:BA66,'[8]МЕТАЛЛОСТРОЙ Авг.'!AZ66:BA66,'[9]МЕТАЛЛОСТРОЙ Сент.'!AZ66:BA66,'[10]МЕТАЛЛОСТРОЙ Окт.'!AZ66:BA66+'[11]МЕТАЛЛОСТРОЙ Нояб.'!AZ66:BA66,'[11]МЕТАЛЛОСТРОЙ Нояб.'!AZ66:BA66,'[12]МЕТАЛЛОСТРОЙ Дек.'!AZ66:BA66)</f>
        <v>0</v>
      </c>
      <c r="BB80" s="281"/>
      <c r="BC80" s="118">
        <f>SUM('[1]МЕТАЛЛОСТРОЙ Янв.'!BB66:BC66,'[2]МЕТАЛЛОСТРОЙ Февр.'!BB66:BC66,'[3]МЕТАЛЛОСТРОЙ Март'!BB66:BC66,'[4]МЕТАЛЛОСТРОЙ Апр.'!BB66:BC66,'[5]МЕТАЛЛОСТРОЙ Май'!BB66:BC66,'[6]МЕТАЛЛОСТРОЙ Июнь'!BB66:BC66,'[7]МЕТАЛЛОСТРОЙ Июль'!BB66:BC66,'[8]МЕТАЛЛОСТРОЙ Авг.'!BB66:BC66,'[9]МЕТАЛЛОСТРОЙ Сент.'!BB66:BC66,'[10]МЕТАЛЛОСТРОЙ Окт.'!BB66:BC66+'[11]МЕТАЛЛОСТРОЙ Нояб.'!BB66:BC66,'[11]МЕТАЛЛОСТРОЙ Нояб.'!BB66:BC66,'[12]МЕТАЛЛОСТРОЙ Дек.'!BB66:BC66)</f>
        <v>0</v>
      </c>
      <c r="BD80" s="281"/>
      <c r="BE80" s="118">
        <f>SUM('[1]МЕТАЛЛОСТРОЙ Янв.'!BD66:BE66,'[2]МЕТАЛЛОСТРОЙ Февр.'!BD66:BE66,'[3]МЕТАЛЛОСТРОЙ Март'!BD66:BE66,'[4]МЕТАЛЛОСТРОЙ Апр.'!BD66:BE66,'[5]МЕТАЛЛОСТРОЙ Май'!BD66:BE66,'[6]МЕТАЛЛОСТРОЙ Июнь'!BD66:BE66,'[7]МЕТАЛЛОСТРОЙ Июль'!BD66:BE66,'[8]МЕТАЛЛОСТРОЙ Авг.'!BD66:BE66,'[9]МЕТАЛЛОСТРОЙ Сент.'!BD66:BE66,'[10]МЕТАЛЛОСТРОЙ Окт.'!BD66:BE66+'[11]МЕТАЛЛОСТРОЙ Нояб.'!BD66:BE66,'[11]МЕТАЛЛОСТРОЙ Нояб.'!BD66:BE66,'[12]МЕТАЛЛОСТРОЙ Дек.'!BD66:BE66)</f>
        <v>6.9969999999999999</v>
      </c>
      <c r="BF80" s="250">
        <v>5.4</v>
      </c>
      <c r="BG80" s="118">
        <f>SUM('[1]МЕТАЛЛОСТРОЙ Янв.'!BF66:BG66,'[2]МЕТАЛЛОСТРОЙ Февр.'!BF66:BG66,'[3]МЕТАЛЛОСТРОЙ Март'!BF66:BG66,'[4]МЕТАЛЛОСТРОЙ Апр.'!BF66:BG66,'[5]МЕТАЛЛОСТРОЙ Май'!BF66:BG66,'[6]МЕТАЛЛОСТРОЙ Июнь'!BF66:BG66,'[7]МЕТАЛЛОСТРОЙ Июль'!BF66:BG66,'[8]МЕТАЛЛОСТРОЙ Авг.'!BF66:BG66,'[9]МЕТАЛЛОСТРОЙ Сент.'!BF66:BG66,'[10]МЕТАЛЛОСТРОЙ Окт.'!BF66:BG66+'[11]МЕТАЛЛОСТРОЙ Нояб.'!BF66:BG66,'[11]МЕТАЛЛОСТРОЙ Нояб.'!BF66:BG66,'[12]МЕТАЛЛОСТРОЙ Дек.'!BF66:BG66)</f>
        <v>0</v>
      </c>
      <c r="BH80" s="281"/>
      <c r="BI80" s="118">
        <f>SUM('[1]МЕТАЛЛОСТРОЙ Янв.'!BH66:BI66,'[2]МЕТАЛЛОСТРОЙ Февр.'!BH66:BI66,'[3]МЕТАЛЛОСТРОЙ Март'!BH66:BI66,'[4]МЕТАЛЛОСТРОЙ Апр.'!BH66:BI66,'[5]МЕТАЛЛОСТРОЙ Май'!BH66:BI66,'[6]МЕТАЛЛОСТРОЙ Июнь'!BH66:BI66,'[7]МЕТАЛЛОСТРОЙ Июль'!BH66:BI66,'[8]МЕТАЛЛОСТРОЙ Авг.'!BH66:BI66,'[9]МЕТАЛЛОСТРОЙ Сент.'!BH66:BI66,'[10]МЕТАЛЛОСТРОЙ Окт.'!BH66:BI66+'[11]МЕТАЛЛОСТРОЙ Нояб.'!BH66:BI66,'[11]МЕТАЛЛОСТРОЙ Нояб.'!BH66:BI66,'[12]МЕТАЛЛОСТРОЙ Дек.'!BH66:BI66)</f>
        <v>0</v>
      </c>
      <c r="BJ80" s="281"/>
      <c r="BK80" s="118">
        <f>SUM('[1]МЕТАЛЛОСТРОЙ Янв.'!BJ66:BK66,'[2]МЕТАЛЛОСТРОЙ Февр.'!BJ66:BK66,'[3]МЕТАЛЛОСТРОЙ Март'!BJ66:BK66,'[4]МЕТАЛЛОСТРОЙ Апр.'!BJ66:BK66,'[5]МЕТАЛЛОСТРОЙ Май'!BJ66:BK66,'[6]МЕТАЛЛОСТРОЙ Июнь'!BJ66:BK66,'[7]МЕТАЛЛОСТРОЙ Июль'!BJ66:BK66,'[8]МЕТАЛЛОСТРОЙ Авг.'!BJ66:BK66,'[9]МЕТАЛЛОСТРОЙ Сент.'!BJ66:BK66,'[10]МЕТАЛЛОСТРОЙ Окт.'!BJ66:BK66+'[11]МЕТАЛЛОСТРОЙ Нояб.'!BJ66:BK66,'[11]МЕТАЛЛОСТРОЙ Нояб.'!BJ66:BK66,'[12]МЕТАЛЛОСТРОЙ Дек.'!BJ66:BK66)</f>
        <v>0</v>
      </c>
      <c r="BL80" s="281"/>
      <c r="BM80" s="118">
        <f>SUM('[1]МЕТАЛЛОСТРОЙ Янв.'!BL66:BM66,'[2]МЕТАЛЛОСТРОЙ Февр.'!BL66:BM66,'[3]МЕТАЛЛОСТРОЙ Март'!BL66:BM66,'[4]МЕТАЛЛОСТРОЙ Апр.'!BL66:BM66,'[5]МЕТАЛЛОСТРОЙ Май'!BL66:BM66,'[6]МЕТАЛЛОСТРОЙ Июнь'!BL66:BM66,'[7]МЕТАЛЛОСТРОЙ Июль'!BL66:BM66,'[8]МЕТАЛЛОСТРОЙ Авг.'!BL66:BM66,'[9]МЕТАЛЛОСТРОЙ Сент.'!BL66:BM66,'[10]МЕТАЛЛОСТРОЙ Окт.'!BL66:BM66+'[11]МЕТАЛЛОСТРОЙ Нояб.'!BL66:BM66,'[11]МЕТАЛЛОСТРОЙ Нояб.'!BL66:BM66,'[12]МЕТАЛЛОСТРОЙ Дек.'!BL66:BM66)</f>
        <v>3.4929999999999999</v>
      </c>
      <c r="BN80" s="281"/>
      <c r="BO80" s="118">
        <f>SUM('[1]МЕТАЛЛОСТРОЙ Янв.'!BN66:BO66,'[2]МЕТАЛЛОСТРОЙ Февр.'!BN66:BO66,'[3]МЕТАЛЛОСТРОЙ Март'!BN66:BO66,'[4]МЕТАЛЛОСТРОЙ Апр.'!BN66:BO66,'[5]МЕТАЛЛОСТРОЙ Май'!BN66:BO66,'[6]МЕТАЛЛОСТРОЙ Июнь'!BN66:BO66,'[7]МЕТАЛЛОСТРОЙ Июль'!BN66:BO66,'[8]МЕТАЛЛОСТРОЙ Авг.'!BN66:BO66,'[9]МЕТАЛЛОСТРОЙ Сент.'!BN66:BO66,'[10]МЕТАЛЛОСТРОЙ Окт.'!BN66:BO66+'[11]МЕТАЛЛОСТРОЙ Нояб.'!BN66:BO66,'[11]МЕТАЛЛОСТРОЙ Нояб.'!BN66:BO66,'[12]МЕТАЛЛОСТРОЙ Дек.'!BN66:BO66)</f>
        <v>0</v>
      </c>
      <c r="BP80" s="281"/>
      <c r="BQ80" s="118">
        <f>SUM('[1]МЕТАЛЛОСТРОЙ Янв.'!BP66:BQ66,'[2]МЕТАЛЛОСТРОЙ Февр.'!BP66:BQ66,'[3]МЕТАЛЛОСТРОЙ Март'!BP66:BQ66,'[4]МЕТАЛЛОСТРОЙ Апр.'!BP66:BQ66,'[5]МЕТАЛЛОСТРОЙ Май'!BP66:BQ66,'[6]МЕТАЛЛОСТРОЙ Июнь'!BP66:BQ66,'[7]МЕТАЛЛОСТРОЙ Июль'!BP66:BQ66,'[8]МЕТАЛЛОСТРОЙ Авг.'!BP66:BQ66,'[9]МЕТАЛЛОСТРОЙ Сент.'!BP66:BQ66,'[10]МЕТАЛЛОСТРОЙ Окт.'!BP66:BQ66+'[11]МЕТАЛЛОСТРОЙ Нояб.'!BP66:BQ66,'[11]МЕТАЛЛОСТРОЙ Нояб.'!BP66:BQ66,'[12]МЕТАЛЛОСТРОЙ Дек.'!BP66:BQ66)</f>
        <v>0</v>
      </c>
      <c r="BR80" s="281"/>
      <c r="BS80" s="118">
        <f>SUM('[1]МЕТАЛЛОСТРОЙ Янв.'!BR66:BS66,'[2]МЕТАЛЛОСТРОЙ Февр.'!BR66:BS66,'[3]МЕТАЛЛОСТРОЙ Март'!BR66:BS66,'[4]МЕТАЛЛОСТРОЙ Апр.'!BR66:BS66,'[5]МЕТАЛЛОСТРОЙ Май'!BR66:BS66,'[6]МЕТАЛЛОСТРОЙ Июнь'!BR66:BS66,'[7]МЕТАЛЛОСТРОЙ Июль'!BR66:BS66,'[8]МЕТАЛЛОСТРОЙ Авг.'!BR66:BS66,'[9]МЕТАЛЛОСТРОЙ Сент.'!BR66:BS66,'[10]МЕТАЛЛОСТРОЙ Окт.'!BR66:BS66+'[11]МЕТАЛЛОСТРОЙ Нояб.'!BR66:BS66,'[11]МЕТАЛЛОСТРОЙ Нояб.'!BR66:BS66,'[12]МЕТАЛЛОСТРОЙ Дек.'!BR66:BS66)</f>
        <v>0</v>
      </c>
      <c r="BT80" s="281"/>
      <c r="BU80" s="118">
        <f>SUM('[1]МЕТАЛЛОСТРОЙ Янв.'!BT66:BU66,'[2]МЕТАЛЛОСТРОЙ Февр.'!BT66:BU66,'[3]МЕТАЛЛОСТРОЙ Март'!BT66:BU66,'[4]МЕТАЛЛОСТРОЙ Апр.'!BT66:BU66,'[5]МЕТАЛЛОСТРОЙ Май'!BT66:BU66,'[6]МЕТАЛЛОСТРОЙ Июнь'!BT66:BU66,'[7]МЕТАЛЛОСТРОЙ Июль'!BT66:BU66,'[8]МЕТАЛЛОСТРОЙ Авг.'!BT66:BU66,'[9]МЕТАЛЛОСТРОЙ Сент.'!BT66:BU66,'[10]МЕТАЛЛОСТРОЙ Окт.'!BT66:BU66+'[11]МЕТАЛЛОСТРОЙ Нояб.'!BT66:BU66,'[11]МЕТАЛЛОСТРОЙ Нояб.'!BT66:BU66,'[12]МЕТАЛЛОСТРОЙ Дек.'!BT66:BU66)</f>
        <v>0</v>
      </c>
      <c r="BV80" s="281"/>
      <c r="BW80" s="118">
        <f>SUM('[1]МЕТАЛЛОСТРОЙ Янв.'!BV66:BW66,'[2]МЕТАЛЛОСТРОЙ Февр.'!BV66:BW66,'[3]МЕТАЛЛОСТРОЙ Март'!BV66:BW66,'[4]МЕТАЛЛОСТРОЙ Апр.'!BV66:BW66,'[5]МЕТАЛЛОСТРОЙ Май'!BV66:BW66,'[6]МЕТАЛЛОСТРОЙ Июнь'!BV66:BW66,'[7]МЕТАЛЛОСТРОЙ Июль'!BV66:BW66,'[8]МЕТАЛЛОСТРОЙ Авг.'!BV66:BW66,'[9]МЕТАЛЛОСТРОЙ Сент.'!BV66:BW66,'[10]МЕТАЛЛОСТРОЙ Окт.'!BV66:BW66+'[11]МЕТАЛЛОСТРОЙ Нояб.'!BV66:BW66,'[11]МЕТАЛЛОСТРОЙ Нояб.'!BV66:BW66,'[12]МЕТАЛЛОСТРОЙ Дек.'!BV66:BW66)</f>
        <v>0</v>
      </c>
      <c r="BX80" s="281"/>
      <c r="BY80" s="118">
        <f>SUM('[1]МЕТАЛЛОСТРОЙ Янв.'!BX66:BY66,'[2]МЕТАЛЛОСТРОЙ Февр.'!BX66:BY66,'[3]МЕТАЛЛОСТРОЙ Март'!BX66:BY66,'[4]МЕТАЛЛОСТРОЙ Апр.'!BX66:BY66,'[5]МЕТАЛЛОСТРОЙ Май'!BX66:BY66,'[6]МЕТАЛЛОСТРОЙ Июнь'!BX66:BY66,'[7]МЕТАЛЛОСТРОЙ Июль'!BX66:BY66,'[8]МЕТАЛЛОСТРОЙ Авг.'!BX66:BY66,'[9]МЕТАЛЛОСТРОЙ Сент.'!BX66:BY66,'[10]МЕТАЛЛОСТРОЙ Окт.'!BX66:BY66+'[11]МЕТАЛЛОСТРОЙ Нояб.'!BX66:BY66,'[11]МЕТАЛЛОСТРОЙ Нояб.'!BX66:BY66,'[12]МЕТАЛЛОСТРОЙ Дек.'!BX66:BY66)</f>
        <v>0</v>
      </c>
      <c r="BZ80" s="250">
        <v>7.2</v>
      </c>
      <c r="CA80" s="118">
        <f>SUM('[1]МЕТАЛЛОСТРОЙ Янв.'!BZ66:CA66,'[2]МЕТАЛЛОСТРОЙ Февр.'!BZ66:CA66,'[3]МЕТАЛЛОСТРОЙ Март'!BZ66:CA66,'[4]МЕТАЛЛОСТРОЙ Апр.'!BZ66:CA66,'[5]МЕТАЛЛОСТРОЙ Май'!BZ66:CA66,'[6]МЕТАЛЛОСТРОЙ Июнь'!BZ66:CA66,'[7]МЕТАЛЛОСТРОЙ Июль'!BZ66:CA66,'[8]МЕТАЛЛОСТРОЙ Авг.'!BZ66:CA66,'[9]МЕТАЛЛОСТРОЙ Сент.'!BZ66:CA66,'[10]МЕТАЛЛОСТРОЙ Окт.'!BZ66:CA66+'[11]МЕТАЛЛОСТРОЙ Нояб.'!BZ66:CA66,'[11]МЕТАЛЛОСТРОЙ Нояб.'!BZ66:CA66,'[12]МЕТАЛЛОСТРОЙ Дек.'!BZ66:CA66)</f>
        <v>2.492</v>
      </c>
      <c r="CB80" s="250">
        <v>11.7</v>
      </c>
      <c r="CC80" s="118">
        <f>SUM('[1]МЕТАЛЛОСТРОЙ Янв.'!CB66:CC66,'[2]МЕТАЛЛОСТРОЙ Февр.'!CB66:CC66,'[3]МЕТАЛЛОСТРОЙ Март'!CB66:CC66,'[4]МЕТАЛЛОСТРОЙ Апр.'!CB66:CC66,'[5]МЕТАЛЛОСТРОЙ Май'!CB66:CC66,'[6]МЕТАЛЛОСТРОЙ Июнь'!CB66:CC66,'[7]МЕТАЛЛОСТРОЙ Июль'!CB66:CC66,'[8]МЕТАЛЛОСТРОЙ Авг.'!CB66:CC66,'[9]МЕТАЛЛОСТРОЙ Сент.'!CB66:CC66,'[10]МЕТАЛЛОСТРОЙ Окт.'!CB66:CC66+'[11]МЕТАЛЛОСТРОЙ Нояб.'!CB66:CC66,'[11]МЕТАЛЛОСТРОЙ Нояб.'!CB66:CC66,'[12]МЕТАЛЛОСТРОЙ Дек.'!CB66:CC66)</f>
        <v>1.7529999999999999</v>
      </c>
      <c r="CD80" s="250">
        <v>4.8</v>
      </c>
      <c r="CE80" s="118">
        <f>SUM('[1]МЕТАЛЛОСТРОЙ Янв.'!CD66:CE66,'[2]МЕТАЛЛОСТРОЙ Февр.'!CD66:CE66,'[3]МЕТАЛЛОСТРОЙ Март'!CD66:CE66,'[4]МЕТАЛЛОСТРОЙ Апр.'!CD66:CE66,'[5]МЕТАЛЛОСТРОЙ Май'!CD66:CE66,'[6]МЕТАЛЛОСТРОЙ Июнь'!CD66:CE66,'[7]МЕТАЛЛОСТРОЙ Июль'!CD66:CE66,'[8]МЕТАЛЛОСТРОЙ Авг.'!CD66:CE66,'[9]МЕТАЛЛОСТРОЙ Сент.'!CD66:CE66,'[10]МЕТАЛЛОСТРОЙ Окт.'!CD66:CE66+'[11]МЕТАЛЛОСТРОЙ Нояб.'!CD66:CE66,'[11]МЕТАЛЛОСТРОЙ Нояб.'!CD66:CE66,'[12]МЕТАЛЛОСТРОЙ Дек.'!CD66:CE66)</f>
        <v>0</v>
      </c>
      <c r="CF80" s="281"/>
      <c r="CG80" s="118">
        <f>SUM('[1]МЕТАЛЛОСТРОЙ Янв.'!CF66:CG66,'[2]МЕТАЛЛОСТРОЙ Февр.'!CF66:CG66,'[3]МЕТАЛЛОСТРОЙ Март'!CF66:CG66,'[4]МЕТАЛЛОСТРОЙ Апр.'!CF66:CG66,'[5]МЕТАЛЛОСТРОЙ Май'!CF66:CG66,'[6]МЕТАЛЛОСТРОЙ Июнь'!CF66:CG66,'[7]МЕТАЛЛОСТРОЙ Июль'!CF66:CG66,'[8]МЕТАЛЛОСТРОЙ Авг.'!CF66:CG66,'[9]МЕТАЛЛОСТРОЙ Сент.'!CF66:CG66,'[10]МЕТАЛЛОСТРОЙ Окт.'!CF66:CG66+'[11]МЕТАЛЛОСТРОЙ Нояб.'!CF66:CG66,'[11]МЕТАЛЛОСТРОЙ Нояб.'!CF66:CG66,'[12]МЕТАЛЛОСТРОЙ Дек.'!CF66:CG66)</f>
        <v>0</v>
      </c>
      <c r="CH80" s="281"/>
      <c r="CI80" s="118">
        <f>SUM('[1]МЕТАЛЛОСТРОЙ Янв.'!CH66:CI66,'[2]МЕТАЛЛОСТРОЙ Февр.'!CH66:CI66,'[3]МЕТАЛЛОСТРОЙ Март'!CH66:CI66,'[4]МЕТАЛЛОСТРОЙ Апр.'!CH66:CI66,'[5]МЕТАЛЛОСТРОЙ Май'!CH66:CI66,'[6]МЕТАЛЛОСТРОЙ Июнь'!CH66:CI66,'[7]МЕТАЛЛОСТРОЙ Июль'!CH66:CI66,'[8]МЕТАЛЛОСТРОЙ Авг.'!CH66:CI66,'[9]МЕТАЛЛОСТРОЙ Сент.'!CH66:CI66,'[10]МЕТАЛЛОСТРОЙ Окт.'!CH66:CI66+'[11]МЕТАЛЛОСТРОЙ Нояб.'!CH66:CI66,'[11]МЕТАЛЛОСТРОЙ Нояб.'!CH66:CI66,'[12]МЕТАЛЛОСТРОЙ Дек.'!CH66:CI66)</f>
        <v>0</v>
      </c>
      <c r="CJ80" s="281"/>
      <c r="CK80" s="118">
        <f>SUM('[1]МЕТАЛЛОСТРОЙ Янв.'!CJ66:CK66,'[2]МЕТАЛЛОСТРОЙ Февр.'!CJ66:CK66,'[3]МЕТАЛЛОСТРОЙ Март'!CJ66:CK66,'[4]МЕТАЛЛОСТРОЙ Апр.'!CJ66:CK66,'[5]МЕТАЛЛОСТРОЙ Май'!CJ66:CK66,'[6]МЕТАЛЛОСТРОЙ Июнь'!CJ66:CK66,'[7]МЕТАЛЛОСТРОЙ Июль'!CJ66:CK66,'[8]МЕТАЛЛОСТРОЙ Авг.'!CJ66:CK66,'[9]МЕТАЛЛОСТРОЙ Сент.'!CJ66:CK66,'[10]МЕТАЛЛОСТРОЙ Окт.'!CJ66:CK66+'[11]МЕТАЛЛОСТРОЙ Нояб.'!CJ66:CK66,'[11]МЕТАЛЛОСТРОЙ Нояб.'!CJ66:CK66,'[12]МЕТАЛЛОСТРОЙ Дек.'!CJ66:CK66)</f>
        <v>0</v>
      </c>
      <c r="CL80" s="281"/>
      <c r="CM80" s="118">
        <f>SUM('[1]МЕТАЛЛОСТРОЙ Янв.'!CL66:CM66,'[2]МЕТАЛЛОСТРОЙ Февр.'!CL66:CM66,'[3]МЕТАЛЛОСТРОЙ Март'!CL66:CM66,'[4]МЕТАЛЛОСТРОЙ Апр.'!CL66:CM66,'[5]МЕТАЛЛОСТРОЙ Май'!CL66:CM66,'[6]МЕТАЛЛОСТРОЙ Июнь'!CL66:CM66,'[7]МЕТАЛЛОСТРОЙ Июль'!CL66:CM66,'[8]МЕТАЛЛОСТРОЙ Авг.'!CL66:CM66,'[9]МЕТАЛЛОСТРОЙ Сент.'!CL66:CM66,'[10]МЕТАЛЛОСТРОЙ Окт.'!CL66:CM66+'[11]МЕТАЛЛОСТРОЙ Нояб.'!CL66:CM66,'[11]МЕТАЛЛОСТРОЙ Нояб.'!CL66:CM66,'[12]МЕТАЛЛОСТРОЙ Дек.'!CL66:CM66)</f>
        <v>0</v>
      </c>
      <c r="CN80" s="281"/>
      <c r="CO80" s="118">
        <f>SUM('[1]МЕТАЛЛОСТРОЙ Янв.'!CN66:CO66,'[2]МЕТАЛЛОСТРОЙ Февр.'!CN66:CO66,'[3]МЕТАЛЛОСТРОЙ Март'!CN66:CO66,'[4]МЕТАЛЛОСТРОЙ Апр.'!CN66:CO66,'[5]МЕТАЛЛОСТРОЙ Май'!CN66:CO66,'[6]МЕТАЛЛОСТРОЙ Июнь'!CN66:CO66,'[7]МЕТАЛЛОСТРОЙ Июль'!CN66:CO66,'[8]МЕТАЛЛОСТРОЙ Авг.'!CN66:CO66,'[9]МЕТАЛЛОСТРОЙ Сент.'!CN66:CO66,'[10]МЕТАЛЛОСТРОЙ Окт.'!CN66:CO66+'[11]МЕТАЛЛОСТРОЙ Нояб.'!CN66:CO66,'[11]МЕТАЛЛОСТРОЙ Нояб.'!CN66:CO66,'[12]МЕТАЛЛОСТРОЙ Дек.'!CN66:CO66)</f>
        <v>0</v>
      </c>
      <c r="CP80" s="79"/>
      <c r="CQ80" s="79"/>
      <c r="CR80" s="79"/>
    </row>
    <row r="81" spans="1:98" ht="15.9" customHeight="1" thickBot="1" x14ac:dyDescent="0.35">
      <c r="A81" s="3" t="s">
        <v>23</v>
      </c>
      <c r="B81" s="2" t="s">
        <v>24</v>
      </c>
      <c r="C81" s="12" t="s">
        <v>5</v>
      </c>
      <c r="D81" s="97">
        <f>D83+D85+D87+D89+D91+D93</f>
        <v>110</v>
      </c>
      <c r="E81" s="251">
        <f>E83+E85+E87+E89+E91+E93</f>
        <v>141.45999999999998</v>
      </c>
      <c r="F81" s="97">
        <f t="shared" ref="F81:BQ81" si="10">F83+F85+F87+F89+F91+F93</f>
        <v>1.2</v>
      </c>
      <c r="G81" s="251">
        <f t="shared" si="10"/>
        <v>11.061999999999999</v>
      </c>
      <c r="H81" s="97">
        <f t="shared" si="10"/>
        <v>1.2</v>
      </c>
      <c r="I81" s="251">
        <f t="shared" si="10"/>
        <v>71.272999999999996</v>
      </c>
      <c r="J81" s="97">
        <f t="shared" si="10"/>
        <v>40.1</v>
      </c>
      <c r="K81" s="251">
        <f t="shared" si="10"/>
        <v>117.533</v>
      </c>
      <c r="L81" s="97">
        <f t="shared" si="10"/>
        <v>2.1</v>
      </c>
      <c r="M81" s="251">
        <f t="shared" si="10"/>
        <v>3.09</v>
      </c>
      <c r="N81" s="97">
        <f t="shared" si="10"/>
        <v>41.2</v>
      </c>
      <c r="O81" s="251">
        <f t="shared" si="10"/>
        <v>131.06799999999998</v>
      </c>
      <c r="P81" s="97">
        <f t="shared" si="10"/>
        <v>1.2</v>
      </c>
      <c r="Q81" s="251">
        <f t="shared" si="10"/>
        <v>59.127000000000002</v>
      </c>
      <c r="R81" s="97">
        <f t="shared" si="10"/>
        <v>1.2</v>
      </c>
      <c r="S81" s="251">
        <f t="shared" si="10"/>
        <v>27.256000000000004</v>
      </c>
      <c r="T81" s="97">
        <f t="shared" si="10"/>
        <v>1.2</v>
      </c>
      <c r="U81" s="251">
        <f t="shared" si="10"/>
        <v>0</v>
      </c>
      <c r="V81" s="97">
        <f t="shared" si="10"/>
        <v>13.2</v>
      </c>
      <c r="W81" s="251">
        <f t="shared" si="10"/>
        <v>45.679000000000002</v>
      </c>
      <c r="X81" s="97">
        <f t="shared" si="10"/>
        <v>20.100000000000001</v>
      </c>
      <c r="Y81" s="251">
        <f t="shared" si="10"/>
        <v>31.422000000000001</v>
      </c>
      <c r="Z81" s="97">
        <f t="shared" si="10"/>
        <v>20.100000000000001</v>
      </c>
      <c r="AA81" s="251">
        <f t="shared" si="10"/>
        <v>0</v>
      </c>
      <c r="AB81" s="97">
        <f t="shared" si="10"/>
        <v>1.2</v>
      </c>
      <c r="AC81" s="251">
        <f t="shared" si="10"/>
        <v>0</v>
      </c>
      <c r="AD81" s="97">
        <f t="shared" si="10"/>
        <v>2.5</v>
      </c>
      <c r="AE81" s="251">
        <f t="shared" si="10"/>
        <v>16.483000000000001</v>
      </c>
      <c r="AF81" s="97">
        <f t="shared" si="10"/>
        <v>15.2</v>
      </c>
      <c r="AG81" s="251">
        <f t="shared" si="10"/>
        <v>15.019</v>
      </c>
      <c r="AH81" s="97">
        <f t="shared" si="10"/>
        <v>1.2</v>
      </c>
      <c r="AI81" s="251">
        <f t="shared" si="10"/>
        <v>0</v>
      </c>
      <c r="AJ81" s="97">
        <f t="shared" si="10"/>
        <v>1.2</v>
      </c>
      <c r="AK81" s="251">
        <f t="shared" si="10"/>
        <v>0</v>
      </c>
      <c r="AL81" s="97">
        <f t="shared" si="10"/>
        <v>1.2</v>
      </c>
      <c r="AM81" s="251">
        <f t="shared" si="10"/>
        <v>90.174999999999983</v>
      </c>
      <c r="AN81" s="97">
        <f t="shared" si="10"/>
        <v>121</v>
      </c>
      <c r="AO81" s="251">
        <f t="shared" si="10"/>
        <v>167.60399999999998</v>
      </c>
      <c r="AP81" s="97">
        <f t="shared" si="10"/>
        <v>1.2</v>
      </c>
      <c r="AQ81" s="251">
        <f t="shared" si="10"/>
        <v>42.792999999999999</v>
      </c>
      <c r="AR81" s="97">
        <f t="shared" si="10"/>
        <v>1.2</v>
      </c>
      <c r="AS81" s="251">
        <f t="shared" si="10"/>
        <v>0</v>
      </c>
      <c r="AT81" s="97">
        <f t="shared" si="10"/>
        <v>1.2</v>
      </c>
      <c r="AU81" s="251">
        <f t="shared" si="10"/>
        <v>8.2780000000000005</v>
      </c>
      <c r="AV81" s="97">
        <f t="shared" si="10"/>
        <v>1.2</v>
      </c>
      <c r="AW81" s="251">
        <f t="shared" si="10"/>
        <v>20.472999999999999</v>
      </c>
      <c r="AX81" s="97">
        <f t="shared" si="10"/>
        <v>1.2</v>
      </c>
      <c r="AY81" s="251">
        <f t="shared" si="10"/>
        <v>1.784</v>
      </c>
      <c r="AZ81" s="97">
        <f t="shared" si="10"/>
        <v>18</v>
      </c>
      <c r="BA81" s="251">
        <f t="shared" si="10"/>
        <v>5.35</v>
      </c>
      <c r="BB81" s="97">
        <f t="shared" si="10"/>
        <v>9.6</v>
      </c>
      <c r="BC81" s="251">
        <f t="shared" si="10"/>
        <v>8.9489999999999998</v>
      </c>
      <c r="BD81" s="97">
        <f t="shared" si="10"/>
        <v>13.2</v>
      </c>
      <c r="BE81" s="251">
        <f t="shared" si="10"/>
        <v>13.196999999999999</v>
      </c>
      <c r="BF81" s="97">
        <f t="shared" si="10"/>
        <v>39.200000000000003</v>
      </c>
      <c r="BG81" s="251">
        <f t="shared" si="10"/>
        <v>50.591999999999999</v>
      </c>
      <c r="BH81" s="97">
        <f t="shared" si="10"/>
        <v>42.5</v>
      </c>
      <c r="BI81" s="251">
        <f t="shared" si="10"/>
        <v>52.574000000000005</v>
      </c>
      <c r="BJ81" s="97">
        <f t="shared" si="10"/>
        <v>47.1</v>
      </c>
      <c r="BK81" s="251">
        <f t="shared" si="10"/>
        <v>123.43</v>
      </c>
      <c r="BL81" s="97">
        <f t="shared" si="10"/>
        <v>7.2</v>
      </c>
      <c r="BM81" s="251">
        <f t="shared" si="10"/>
        <v>48.402000000000001</v>
      </c>
      <c r="BN81" s="97">
        <f t="shared" si="10"/>
        <v>14.5</v>
      </c>
      <c r="BO81" s="251">
        <f t="shared" si="10"/>
        <v>43.620999999999995</v>
      </c>
      <c r="BP81" s="97">
        <f t="shared" si="10"/>
        <v>26.1</v>
      </c>
      <c r="BQ81" s="251">
        <f t="shared" si="10"/>
        <v>7.5670000000000011</v>
      </c>
      <c r="BR81" s="97">
        <f t="shared" ref="BR81:CO81" si="11">BR83+BR85+BR87+BR89+BR91+BR93</f>
        <v>61.5</v>
      </c>
      <c r="BS81" s="251">
        <f t="shared" si="11"/>
        <v>147.69799999999998</v>
      </c>
      <c r="BT81" s="97">
        <f t="shared" si="11"/>
        <v>2.5</v>
      </c>
      <c r="BU81" s="251">
        <f t="shared" si="11"/>
        <v>6.1760000000000002</v>
      </c>
      <c r="BV81" s="97">
        <f t="shared" si="11"/>
        <v>1.2</v>
      </c>
      <c r="BW81" s="251">
        <f t="shared" si="11"/>
        <v>1.0900000000000001</v>
      </c>
      <c r="BX81" s="97">
        <f t="shared" si="11"/>
        <v>1.2</v>
      </c>
      <c r="BY81" s="251">
        <f t="shared" si="11"/>
        <v>0</v>
      </c>
      <c r="BZ81" s="97">
        <f t="shared" si="11"/>
        <v>133.19999999999999</v>
      </c>
      <c r="CA81" s="251">
        <f t="shared" si="11"/>
        <v>115.76900000000001</v>
      </c>
      <c r="CB81" s="97">
        <f t="shared" si="11"/>
        <v>7.2</v>
      </c>
      <c r="CC81" s="251">
        <f t="shared" si="11"/>
        <v>61.207999999999984</v>
      </c>
      <c r="CD81" s="97">
        <f t="shared" si="11"/>
        <v>1.2</v>
      </c>
      <c r="CE81" s="251">
        <f t="shared" si="11"/>
        <v>59.935000000000002</v>
      </c>
      <c r="CF81" s="97">
        <f t="shared" si="11"/>
        <v>1.2</v>
      </c>
      <c r="CG81" s="251">
        <f t="shared" si="11"/>
        <v>20.474</v>
      </c>
      <c r="CH81" s="97">
        <f t="shared" si="11"/>
        <v>119.9</v>
      </c>
      <c r="CI81" s="251">
        <f t="shared" si="11"/>
        <v>150.767</v>
      </c>
      <c r="CJ81" s="97">
        <f t="shared" si="11"/>
        <v>143.74</v>
      </c>
      <c r="CK81" s="251">
        <f t="shared" si="11"/>
        <v>298.67199999999997</v>
      </c>
      <c r="CL81" s="97">
        <f t="shared" si="11"/>
        <v>13.2</v>
      </c>
      <c r="CM81" s="251">
        <f t="shared" si="11"/>
        <v>133.86499999999998</v>
      </c>
      <c r="CN81" s="97">
        <f t="shared" si="11"/>
        <v>19.2</v>
      </c>
      <c r="CO81" s="251">
        <f t="shared" si="11"/>
        <v>207.78</v>
      </c>
      <c r="CP81" s="79"/>
      <c r="CQ81" s="79"/>
      <c r="CR81" s="79"/>
    </row>
    <row r="82" spans="1:98" ht="15.9" customHeight="1" x14ac:dyDescent="0.3">
      <c r="A82" s="460" t="s">
        <v>54</v>
      </c>
      <c r="B82" s="461" t="s">
        <v>25</v>
      </c>
      <c r="C82" s="6" t="s">
        <v>43</v>
      </c>
      <c r="D82" s="98"/>
      <c r="E82" s="115">
        <f>SUM('[1]МЕТАЛЛОСТРОЙ Янв.'!D68:E68,'[2]МЕТАЛЛОСТРОЙ Февр.'!D68:E68,'[3]МЕТАЛЛОСТРОЙ Март'!D68:E68,'[4]МЕТАЛЛОСТРОЙ Апр.'!D68:E68,'[5]МЕТАЛЛОСТРОЙ Май'!D68:E68,'[6]МЕТАЛЛОСТРОЙ Июнь'!D68:E68,'[7]МЕТАЛЛОСТРОЙ Июль'!D68:E68,'[8]МЕТАЛЛОСТРОЙ Авг.'!D68:E68,'[9]МЕТАЛЛОСТРОЙ Сент.'!D68:E68,'[10]МЕТАЛЛОСТРОЙ Окт.'!D68:E68+'[11]МЕТАЛЛОСТРОЙ Нояб.'!D68:E68,'[11]МЕТАЛЛОСТРОЙ Нояб.'!D68:E68,'[12]МЕТАЛЛОСТРОЙ Дек.'!D68:E68)</f>
        <v>0</v>
      </c>
      <c r="F82" s="275"/>
      <c r="G82" s="115">
        <f>SUM('[1]МЕТАЛЛОСТРОЙ Янв.'!F68:G68,'[2]МЕТАЛЛОСТРОЙ Февр.'!F68:G68,'[3]МЕТАЛЛОСТРОЙ Март'!F68:G68,'[4]МЕТАЛЛОСТРОЙ Апр.'!F68:G68,'[5]МЕТАЛЛОСТРОЙ Май'!F68:G68,'[6]МЕТАЛЛОСТРОЙ Июнь'!F68:G68,'[7]МЕТАЛЛОСТРОЙ Июль'!F68:G68,'[8]МЕТАЛЛОСТРОЙ Авг.'!F68:G68,'[9]МЕТАЛЛОСТРОЙ Сент.'!F68:G68,'[10]МЕТАЛЛОСТРОЙ Окт.'!F68:G68+'[11]МЕТАЛЛОСТРОЙ Нояб.'!F68:G68,'[11]МЕТАЛЛОСТРОЙ Нояб.'!F68:G68,'[12]МЕТАЛЛОСТРОЙ Дек.'!F68:G68)</f>
        <v>0</v>
      </c>
      <c r="H82" s="275"/>
      <c r="I82" s="115">
        <f>SUM('[1]МЕТАЛЛОСТРОЙ Янв.'!H68:I68,'[2]МЕТАЛЛОСТРОЙ Февр.'!H68:I68,'[3]МЕТАЛЛОСТРОЙ Март'!H68:I68,'[4]МЕТАЛЛОСТРОЙ Апр.'!H68:I68,'[5]МЕТАЛЛОСТРОЙ Май'!H68:I68,'[6]МЕТАЛЛОСТРОЙ Июнь'!H68:I68,'[7]МЕТАЛЛОСТРОЙ Июль'!H68:I68,'[8]МЕТАЛЛОСТРОЙ Авг.'!H68:I68,'[9]МЕТАЛЛОСТРОЙ Сент.'!H68:I68,'[10]МЕТАЛЛОСТРОЙ Окт.'!H68:I68+'[11]МЕТАЛЛОСТРОЙ Нояб.'!H68:I68,'[11]МЕТАЛЛОСТРОЙ Нояб.'!H68:I68,'[12]МЕТАЛЛОСТРОЙ Дек.'!H68:I68)</f>
        <v>0</v>
      </c>
      <c r="J82" s="98"/>
      <c r="K82" s="115">
        <f>SUM('[1]МЕТАЛЛОСТРОЙ Янв.'!J68:K68,'[2]МЕТАЛЛОСТРОЙ Февр.'!J68:K68,'[3]МЕТАЛЛОСТРОЙ Март'!J68:K68,'[4]МЕТАЛЛОСТРОЙ Апр.'!J68:K68,'[5]МЕТАЛЛОСТРОЙ Май'!J68:K68,'[6]МЕТАЛЛОСТРОЙ Июнь'!J68:K68,'[7]МЕТАЛЛОСТРОЙ Июль'!J68:K68,'[8]МЕТАЛЛОСТРОЙ Авг.'!J68:K68,'[9]МЕТАЛЛОСТРОЙ Сент.'!J68:K68,'[10]МЕТАЛЛОСТРОЙ Окт.'!J68:K68+'[11]МЕТАЛЛОСТРОЙ Нояб.'!J68:K68,'[11]МЕТАЛЛОСТРОЙ Нояб.'!J68:K68,'[12]МЕТАЛЛОСТРОЙ Дек.'!J68:K68)</f>
        <v>0</v>
      </c>
      <c r="L82" s="275"/>
      <c r="M82" s="115">
        <f>SUM('[1]МЕТАЛЛОСТРОЙ Янв.'!L68:M68,'[2]МЕТАЛЛОСТРОЙ Февр.'!L68:M68,'[3]МЕТАЛЛОСТРОЙ Март'!L68:M68,'[4]МЕТАЛЛОСТРОЙ Апр.'!L68:M68,'[5]МЕТАЛЛОСТРОЙ Май'!L68:M68,'[6]МЕТАЛЛОСТРОЙ Июнь'!L68:M68,'[7]МЕТАЛЛОСТРОЙ Июль'!L68:M68,'[8]МЕТАЛЛОСТРОЙ Авг.'!L68:M68,'[9]МЕТАЛЛОСТРОЙ Сент.'!L68:M68,'[10]МЕТАЛЛОСТРОЙ Окт.'!L68:M68+'[11]МЕТАЛЛОСТРОЙ Нояб.'!L68:M68,'[11]МЕТАЛЛОСТРОЙ Нояб.'!L68:M68,'[12]МЕТАЛЛОСТРОЙ Дек.'!L68:M68)</f>
        <v>0</v>
      </c>
      <c r="N82" s="252">
        <v>20</v>
      </c>
      <c r="O82" s="115">
        <f>SUM('[1]МЕТАЛЛОСТРОЙ Янв.'!N68:O68,'[2]МЕТАЛЛОСТРОЙ Февр.'!N68:O68,'[3]МЕТАЛЛОСТРОЙ Март'!N68:O68,'[4]МЕТАЛЛОСТРОЙ Апр.'!N68:O68,'[5]МЕТАЛЛОСТРОЙ Май'!N68:O68,'[6]МЕТАЛЛОСТРОЙ Июнь'!N68:O68,'[7]МЕТАЛЛОСТРОЙ Июль'!N68:O68,'[8]МЕТАЛЛОСТРОЙ Авг.'!N68:O68,'[9]МЕТАЛЛОСТРОЙ Сент.'!N68:O68,'[10]МЕТАЛЛОСТРОЙ Окт.'!N68:O68+'[11]МЕТАЛЛОСТРОЙ Нояб.'!N68:O68,'[11]МЕТАЛЛОСТРОЙ Нояб.'!N68:O68,'[12]МЕТАЛЛОСТРОЙ Дек.'!N68:O68)</f>
        <v>5.3</v>
      </c>
      <c r="P82" s="275"/>
      <c r="Q82" s="115">
        <f>SUM('[1]МЕТАЛЛОСТРОЙ Янв.'!P68:Q68,'[2]МЕТАЛЛОСТРОЙ Февр.'!P68:Q68,'[3]МЕТАЛЛОСТРОЙ Март'!P68:Q68,'[4]МЕТАЛЛОСТРОЙ Апр.'!P68:Q68,'[5]МЕТАЛЛОСТРОЙ Май'!P68:Q68,'[6]МЕТАЛЛОСТРОЙ Июнь'!P68:Q68,'[7]МЕТАЛЛОСТРОЙ Июль'!P68:Q68,'[8]МЕТАЛЛОСТРОЙ Авг.'!P68:Q68,'[9]МЕТАЛЛОСТРОЙ Сент.'!P68:Q68,'[10]МЕТАЛЛОСТРОЙ Окт.'!P68:Q68+'[11]МЕТАЛЛОСТРОЙ Нояб.'!P68:Q68,'[11]МЕТАЛЛОСТРОЙ Нояб.'!P68:Q68,'[12]МЕТАЛЛОСТРОЙ Дек.'!P68:Q68)</f>
        <v>0</v>
      </c>
      <c r="R82" s="275"/>
      <c r="S82" s="115">
        <f>SUM('[1]МЕТАЛЛОСТРОЙ Янв.'!R68:S68,'[2]МЕТАЛЛОСТРОЙ Февр.'!R68:S68,'[3]МЕТАЛЛОСТРОЙ Март'!R68:S68,'[4]МЕТАЛЛОСТРОЙ Апр.'!R68:S68,'[5]МЕТАЛЛОСТРОЙ Май'!R68:S68,'[6]МЕТАЛЛОСТРОЙ Июнь'!R68:S68,'[7]МЕТАЛЛОСТРОЙ Июль'!R68:S68,'[8]МЕТАЛЛОСТРОЙ Авг.'!R68:S68,'[9]МЕТАЛЛОСТРОЙ Сент.'!R68:S68,'[10]МЕТАЛЛОСТРОЙ Окт.'!R68:S68+'[11]МЕТАЛЛОСТРОЙ Нояб.'!R68:S68,'[11]МЕТАЛЛОСТРОЙ Нояб.'!R68:S68,'[12]МЕТАЛЛОСТРОЙ Дек.'!R68:S68)</f>
        <v>0</v>
      </c>
      <c r="T82" s="275"/>
      <c r="U82" s="115">
        <f>SUM('[1]МЕТАЛЛОСТРОЙ Янв.'!T68:U68,'[2]МЕТАЛЛОСТРОЙ Февр.'!T68:U68,'[3]МЕТАЛЛОСТРОЙ Март'!T68:U68,'[4]МЕТАЛЛОСТРОЙ Апр.'!T68:U68,'[5]МЕТАЛЛОСТРОЙ Май'!T68:U68,'[6]МЕТАЛЛОСТРОЙ Июнь'!T68:U68,'[7]МЕТАЛЛОСТРОЙ Июль'!T68:U68,'[8]МЕТАЛЛОСТРОЙ Авг.'!T68:U68,'[9]МЕТАЛЛОСТРОЙ Сент.'!T68:U68,'[10]МЕТАЛЛОСТРОЙ Окт.'!T68:U68+'[11]МЕТАЛЛОСТРОЙ Нояб.'!T68:U68,'[11]МЕТАЛЛОСТРОЙ Нояб.'!T68:U68,'[12]МЕТАЛЛОСТРОЙ Дек.'!T68:U68)</f>
        <v>0</v>
      </c>
      <c r="V82" s="275"/>
      <c r="W82" s="115">
        <f>SUM('[1]МЕТАЛЛОСТРОЙ Янв.'!V68:W68,'[2]МЕТАЛЛОСТРОЙ Февр.'!V68:W68,'[3]МЕТАЛЛОСТРОЙ Март'!V68:W68,'[4]МЕТАЛЛОСТРОЙ Апр.'!V68:W68,'[5]МЕТАЛЛОСТРОЙ Май'!V68:W68,'[6]МЕТАЛЛОСТРОЙ Июнь'!V68:W68,'[7]МЕТАЛЛОСТРОЙ Июль'!V68:W68,'[8]МЕТАЛЛОСТРОЙ Авг.'!V68:W68,'[9]МЕТАЛЛОСТРОЙ Сент.'!V68:W68,'[10]МЕТАЛЛОСТРОЙ Окт.'!V68:W68+'[11]МЕТАЛЛОСТРОЙ Нояб.'!V68:W68,'[11]МЕТАЛЛОСТРОЙ Нояб.'!V68:W68,'[12]МЕТАЛЛОСТРОЙ Дек.'!V68:W68)</f>
        <v>0</v>
      </c>
      <c r="X82" s="275"/>
      <c r="Y82" s="115">
        <f>SUM('[1]МЕТАЛЛОСТРОЙ Янв.'!X68:Y68,'[2]МЕТАЛЛОСТРОЙ Февр.'!X68:Y68,'[3]МЕТАЛЛОСТРОЙ Март'!X68:Y68,'[4]МЕТАЛЛОСТРОЙ Апр.'!X68:Y68,'[5]МЕТАЛЛОСТРОЙ Май'!X68:Y68,'[6]МЕТАЛЛОСТРОЙ Июнь'!X68:Y68,'[7]МЕТАЛЛОСТРОЙ Июль'!X68:Y68,'[8]МЕТАЛЛОСТРОЙ Авг.'!X68:Y68,'[9]МЕТАЛЛОСТРОЙ Сент.'!X68:Y68,'[10]МЕТАЛЛОСТРОЙ Окт.'!X68:Y68+'[11]МЕТАЛЛОСТРОЙ Нояб.'!X68:Y68,'[11]МЕТАЛЛОСТРОЙ Нояб.'!X68:Y68,'[12]МЕТАЛЛОСТРОЙ Дек.'!X68:Y68)</f>
        <v>0</v>
      </c>
      <c r="Z82" s="275"/>
      <c r="AA82" s="115">
        <f>SUM('[1]МЕТАЛЛОСТРОЙ Янв.'!Z68:AA68,'[2]МЕТАЛЛОСТРОЙ Февр.'!Z68:AA68,'[3]МЕТАЛЛОСТРОЙ Март'!Z68:AA68,'[4]МЕТАЛЛОСТРОЙ Апр.'!Z68:AA68,'[5]МЕТАЛЛОСТРОЙ Май'!Z68:AA68,'[6]МЕТАЛЛОСТРОЙ Июнь'!Z68:AA68,'[7]МЕТАЛЛОСТРОЙ Июль'!Z68:AA68,'[8]МЕТАЛЛОСТРОЙ Авг.'!Z68:AA68,'[9]МЕТАЛЛОСТРОЙ Сент.'!Z68:AA68,'[10]МЕТАЛЛОСТРОЙ Окт.'!Z68:AA68+'[11]МЕТАЛЛОСТРОЙ Нояб.'!Z68:AA68,'[11]МЕТАЛЛОСТРОЙ Нояб.'!Z68:AA68,'[12]МЕТАЛЛОСТРОЙ Дек.'!Z68:AA68)</f>
        <v>0</v>
      </c>
      <c r="AB82" s="275"/>
      <c r="AC82" s="115">
        <f>SUM('[1]МЕТАЛЛОСТРОЙ Янв.'!AB68:AC68,'[2]МЕТАЛЛОСТРОЙ Февр.'!AB68:AC68,'[3]МЕТАЛЛОСТРОЙ Март'!AB68:AC68,'[4]МЕТАЛЛОСТРОЙ Апр.'!AB68:AC68,'[5]МЕТАЛЛОСТРОЙ Май'!AB68:AC68,'[6]МЕТАЛЛОСТРОЙ Июнь'!AB68:AC68,'[7]МЕТАЛЛОСТРОЙ Июль'!AB68:AC68,'[8]МЕТАЛЛОСТРОЙ Авг.'!AB68:AC68,'[9]МЕТАЛЛОСТРОЙ Сент.'!AB68:AC68,'[10]МЕТАЛЛОСТРОЙ Окт.'!AB68:AC68+'[11]МЕТАЛЛОСТРОЙ Нояб.'!AB68:AC68,'[11]МЕТАЛЛОСТРОЙ Нояб.'!AB68:AC68,'[12]МЕТАЛЛОСТРОЙ Дек.'!AB68:AC68)</f>
        <v>0</v>
      </c>
      <c r="AD82" s="275"/>
      <c r="AE82" s="115">
        <f>SUM('[1]МЕТАЛЛОСТРОЙ Янв.'!AD68:AE68,'[2]МЕТАЛЛОСТРОЙ Февр.'!AD68:AE68,'[3]МЕТАЛЛОСТРОЙ Март'!AD68:AE68,'[4]МЕТАЛЛОСТРОЙ Апр.'!AD68:AE68,'[5]МЕТАЛЛОСТРОЙ Май'!AD68:AE68,'[6]МЕТАЛЛОСТРОЙ Июнь'!AD68:AE68,'[7]МЕТАЛЛОСТРОЙ Июль'!AD68:AE68,'[8]МЕТАЛЛОСТРОЙ Авг.'!AD68:AE68,'[9]МЕТАЛЛОСТРОЙ Сент.'!AD68:AE68,'[10]МЕТАЛЛОСТРОЙ Окт.'!AD68:AE68+'[11]МЕТАЛЛОСТРОЙ Нояб.'!AD68:AE68,'[11]МЕТАЛЛОСТРОЙ Нояб.'!AD68:AE68,'[12]МЕТАЛЛОСТРОЙ Дек.'!AD68:AE68)</f>
        <v>0</v>
      </c>
      <c r="AF82" s="252"/>
      <c r="AG82" s="115">
        <f>SUM('[1]МЕТАЛЛОСТРОЙ Янв.'!AF68:AG68,'[2]МЕТАЛЛОСТРОЙ Февр.'!AF68:AG68,'[3]МЕТАЛЛОСТРОЙ Март'!AF68:AG68,'[4]МЕТАЛЛОСТРОЙ Апр.'!AF68:AG68,'[5]МЕТАЛЛОСТРОЙ Май'!AF68:AG68,'[6]МЕТАЛЛОСТРОЙ Июнь'!AF68:AG68,'[7]МЕТАЛЛОСТРОЙ Июль'!AF68:AG68,'[8]МЕТАЛЛОСТРОЙ Авг.'!AF68:AG68,'[9]МЕТАЛЛОСТРОЙ Сент.'!AF68:AG68,'[10]МЕТАЛЛОСТРОЙ Окт.'!AF68:AG68+'[11]МЕТАЛЛОСТРОЙ Нояб.'!AF68:AG68,'[11]МЕТАЛЛОСТРОЙ Нояб.'!AF68:AG68,'[12]МЕТАЛЛОСТРОЙ Дек.'!AF68:AG68)</f>
        <v>0</v>
      </c>
      <c r="AH82" s="275"/>
      <c r="AI82" s="115">
        <f>SUM('[1]МЕТАЛЛОСТРОЙ Янв.'!AH68:AI68,'[2]МЕТАЛЛОСТРОЙ Февр.'!AH68:AI68,'[3]МЕТАЛЛОСТРОЙ Март'!AH68:AI68,'[4]МЕТАЛЛОСТРОЙ Апр.'!AH68:AI68,'[5]МЕТАЛЛОСТРОЙ Май'!AH68:AI68,'[6]МЕТАЛЛОСТРОЙ Июнь'!AH68:AI68,'[7]МЕТАЛЛОСТРОЙ Июль'!AH68:AI68,'[8]МЕТАЛЛОСТРОЙ Авг.'!AH68:AI68,'[9]МЕТАЛЛОСТРОЙ Сент.'!AH68:AI68,'[10]МЕТАЛЛОСТРОЙ Окт.'!AH68:AI68+'[11]МЕТАЛЛОСТРОЙ Нояб.'!AH68:AI68,'[11]МЕТАЛЛОСТРОЙ Нояб.'!AH68:AI68,'[12]МЕТАЛЛОСТРОЙ Дек.'!AH68:AI68)</f>
        <v>0</v>
      </c>
      <c r="AJ82" s="275"/>
      <c r="AK82" s="115">
        <f>SUM('[1]МЕТАЛЛОСТРОЙ Янв.'!AJ68:AK68,'[2]МЕТАЛЛОСТРОЙ Февр.'!AJ68:AK68,'[3]МЕТАЛЛОСТРОЙ Март'!AJ68:AK68,'[4]МЕТАЛЛОСТРОЙ Апр.'!AJ68:AK68,'[5]МЕТАЛЛОСТРОЙ Май'!AJ68:AK68,'[6]МЕТАЛЛОСТРОЙ Июнь'!AJ68:AK68,'[7]МЕТАЛЛОСТРОЙ Июль'!AJ68:AK68,'[8]МЕТАЛЛОСТРОЙ Авг.'!AJ68:AK68,'[9]МЕТАЛЛОСТРОЙ Сент.'!AJ68:AK68,'[10]МЕТАЛЛОСТРОЙ Окт.'!AJ68:AK68+'[11]МЕТАЛЛОСТРОЙ Нояб.'!AJ68:AK68,'[11]МЕТАЛЛОСТРОЙ Нояб.'!AJ68:AK68,'[12]МЕТАЛЛОСТРОЙ Дек.'!AJ68:AK68)</f>
        <v>0</v>
      </c>
      <c r="AL82" s="275"/>
      <c r="AM82" s="115">
        <f>SUM('[1]МЕТАЛЛОСТРОЙ Янв.'!AL68:AM68,'[2]МЕТАЛЛОСТРОЙ Февр.'!AL68:AM68,'[3]МЕТАЛЛОСТРОЙ Март'!AL68:AM68,'[4]МЕТАЛЛОСТРОЙ Апр.'!AL68:AM68,'[5]МЕТАЛЛОСТРОЙ Май'!AL68:AM68,'[6]МЕТАЛЛОСТРОЙ Июнь'!AL68:AM68,'[7]МЕТАЛЛОСТРОЙ Июль'!AL68:AM68,'[8]МЕТАЛЛОСТРОЙ Авг.'!AL68:AM68,'[9]МЕТАЛЛОСТРОЙ Сент.'!AL68:AM68,'[10]МЕТАЛЛОСТРОЙ Окт.'!AL68:AM68+'[11]МЕТАЛЛОСТРОЙ Нояб.'!AL68:AM68,'[11]МЕТАЛЛОСТРОЙ Нояб.'!AL68:AM68,'[12]МЕТАЛЛОСТРОЙ Дек.'!AL68:AM68)</f>
        <v>8</v>
      </c>
      <c r="AN82" s="252">
        <v>40</v>
      </c>
      <c r="AO82" s="115">
        <f>SUM('[1]МЕТАЛЛОСТРОЙ Янв.'!AN68:AO68,'[2]МЕТАЛЛОСТРОЙ Февр.'!AN68:AO68,'[3]МЕТАЛЛОСТРОЙ Март'!AN68:AO68,'[4]МЕТАЛЛОСТРОЙ Апр.'!AN68:AO68,'[5]МЕТАЛЛОСТРОЙ Май'!AN68:AO68,'[6]МЕТАЛЛОСТРОЙ Июнь'!AN68:AO68,'[7]МЕТАЛЛОСТРОЙ Июль'!AN68:AO68,'[8]МЕТАЛЛОСТРОЙ Авг.'!AN68:AO68,'[9]МЕТАЛЛОСТРОЙ Сент.'!AN68:AO68,'[10]МЕТАЛЛОСТРОЙ Окт.'!AN68:AO68+'[11]МЕТАЛЛОСТРОЙ Нояб.'!AN68:AO68,'[11]МЕТАЛЛОСТРОЙ Нояб.'!AN68:AO68,'[12]МЕТАЛЛОСТРОЙ Дек.'!AN68:AO68)</f>
        <v>60.5</v>
      </c>
      <c r="AP82" s="275"/>
      <c r="AQ82" s="115">
        <f>SUM('[1]МЕТАЛЛОСТРОЙ Янв.'!AP68:AQ68,'[2]МЕТАЛЛОСТРОЙ Февр.'!AP68:AQ68,'[3]МЕТАЛЛОСТРОЙ Март'!AP68:AQ68,'[4]МЕТАЛЛОСТРОЙ Апр.'!AP68:AQ68,'[5]МЕТАЛЛОСТРОЙ Май'!AP68:AQ68,'[6]МЕТАЛЛОСТРОЙ Июнь'!AP68:AQ68,'[7]МЕТАЛЛОСТРОЙ Июль'!AP68:AQ68,'[8]МЕТАЛЛОСТРОЙ Авг.'!AP68:AQ68,'[9]МЕТАЛЛОСТРОЙ Сент.'!AP68:AQ68,'[10]МЕТАЛЛОСТРОЙ Окт.'!AP68:AQ68+'[11]МЕТАЛЛОСТРОЙ Нояб.'!AP68:AQ68,'[11]МЕТАЛЛОСТРОЙ Нояб.'!AP68:AQ68,'[12]МЕТАЛЛОСТРОЙ Дек.'!AP68:AQ68)</f>
        <v>1.5</v>
      </c>
      <c r="AR82" s="275"/>
      <c r="AS82" s="115">
        <f>SUM('[1]МЕТАЛЛОСТРОЙ Янв.'!AR68:AS68,'[2]МЕТАЛЛОСТРОЙ Февр.'!AR68:AS68,'[3]МЕТАЛЛОСТРОЙ Март'!AR68:AS68,'[4]МЕТАЛЛОСТРОЙ Апр.'!AR68:AS68,'[5]МЕТАЛЛОСТРОЙ Май'!AR68:AS68,'[6]МЕТАЛЛОСТРОЙ Июнь'!AR68:AS68,'[7]МЕТАЛЛОСТРОЙ Июль'!AR68:AS68,'[8]МЕТАЛЛОСТРОЙ Авг.'!AR68:AS68,'[9]МЕТАЛЛОСТРОЙ Сент.'!AR68:AS68,'[10]МЕТАЛЛОСТРОЙ Окт.'!AR68:AS68+'[11]МЕТАЛЛОСТРОЙ Нояб.'!AR68:AS68,'[11]МЕТАЛЛОСТРОЙ Нояб.'!AR68:AS68,'[12]МЕТАЛЛОСТРОЙ Дек.'!AR68:AS68)</f>
        <v>0</v>
      </c>
      <c r="AT82" s="275"/>
      <c r="AU82" s="115">
        <f>SUM('[1]МЕТАЛЛОСТРОЙ Янв.'!AT68:AU68,'[2]МЕТАЛЛОСТРОЙ Февр.'!AT68:AU68,'[3]МЕТАЛЛОСТРОЙ Март'!AT68:AU68,'[4]МЕТАЛЛОСТРОЙ Апр.'!AT68:AU68,'[5]МЕТАЛЛОСТРОЙ Май'!AT68:AU68,'[6]МЕТАЛЛОСТРОЙ Июнь'!AT68:AU68,'[7]МЕТАЛЛОСТРОЙ Июль'!AT68:AU68,'[8]МЕТАЛЛОСТРОЙ Авг.'!AT68:AU68,'[9]МЕТАЛЛОСТРОЙ Сент.'!AT68:AU68,'[10]МЕТАЛЛОСТРОЙ Окт.'!AT68:AU68+'[11]МЕТАЛЛОСТРОЙ Нояб.'!AT68:AU68,'[11]МЕТАЛЛОСТРОЙ Нояб.'!AT68:AU68,'[12]МЕТАЛЛОСТРОЙ Дек.'!AT68:AU68)</f>
        <v>0</v>
      </c>
      <c r="AV82" s="252"/>
      <c r="AW82" s="115">
        <f>SUM('[1]МЕТАЛЛОСТРОЙ Янв.'!AV68:AW68,'[2]МЕТАЛЛОСТРОЙ Февр.'!AV68:AW68,'[3]МЕТАЛЛОСТРОЙ Март'!AV68:AW68,'[4]МЕТАЛЛОСТРОЙ Апр.'!AV68:AW68,'[5]МЕТАЛЛОСТРОЙ Май'!AV68:AW68,'[6]МЕТАЛЛОСТРОЙ Июнь'!AV68:AW68,'[7]МЕТАЛЛОСТРОЙ Июль'!AV68:AW68,'[8]МЕТАЛЛОСТРОЙ Авг.'!AV68:AW68,'[9]МЕТАЛЛОСТРОЙ Сент.'!AV68:AW68,'[10]МЕТАЛЛОСТРОЙ Окт.'!AV68:AW68+'[11]МЕТАЛЛОСТРОЙ Нояб.'!AV68:AW68,'[11]МЕТАЛЛОСТРОЙ Нояб.'!AV68:AW68,'[12]МЕТАЛЛОСТРОЙ Дек.'!AV68:AW68)</f>
        <v>0</v>
      </c>
      <c r="AX82" s="252"/>
      <c r="AY82" s="115">
        <f>SUM('[1]МЕТАЛЛОСТРОЙ Янв.'!AX68:AY68,'[2]МЕТАЛЛОСТРОЙ Февр.'!AX68:AY68,'[3]МЕТАЛЛОСТРОЙ Март'!AX68:AY68,'[4]МЕТАЛЛОСТРОЙ Апр.'!AX68:AY68,'[5]МЕТАЛЛОСТРОЙ Май'!AX68:AY68,'[6]МЕТАЛЛОСТРОЙ Июнь'!AX68:AY68,'[7]МЕТАЛЛОСТРОЙ Июль'!AX68:AY68,'[8]МЕТАЛЛОСТРОЙ Авг.'!AX68:AY68,'[9]МЕТАЛЛОСТРОЙ Сент.'!AX68:AY68,'[10]МЕТАЛЛОСТРОЙ Окт.'!AX68:AY68+'[11]МЕТАЛЛОСТРОЙ Нояб.'!AX68:AY68,'[11]МЕТАЛЛОСТРОЙ Нояб.'!AX68:AY68,'[12]МЕТАЛЛОСТРОЙ Дек.'!AX68:AY68)</f>
        <v>0</v>
      </c>
      <c r="AZ82" s="252"/>
      <c r="BA82" s="115">
        <f>SUM('[1]МЕТАЛЛОСТРОЙ Янв.'!AZ68:BA68,'[2]МЕТАЛЛОСТРОЙ Февр.'!AZ68:BA68,'[3]МЕТАЛЛОСТРОЙ Март'!AZ68:BA68,'[4]МЕТАЛЛОСТРОЙ Апр.'!AZ68:BA68,'[5]МЕТАЛЛОСТРОЙ Май'!AZ68:BA68,'[6]МЕТАЛЛОСТРОЙ Июнь'!AZ68:BA68,'[7]МЕТАЛЛОСТРОЙ Июль'!AZ68:BA68,'[8]МЕТАЛЛОСТРОЙ Авг.'!AZ68:BA68,'[9]МЕТАЛЛОСТРОЙ Сент.'!AZ68:BA68,'[10]МЕТАЛЛОСТРОЙ Окт.'!AZ68:BA68+'[11]МЕТАЛЛОСТРОЙ Нояб.'!AZ68:BA68,'[11]МЕТАЛЛОСТРОЙ Нояб.'!AZ68:BA68,'[12]МЕТАЛЛОСТРОЙ Дек.'!AZ68:BA68)</f>
        <v>0</v>
      </c>
      <c r="BB82" s="252"/>
      <c r="BC82" s="115">
        <f>SUM('[1]МЕТАЛЛОСТРОЙ Янв.'!BB68:BC68,'[2]МЕТАЛЛОСТРОЙ Февр.'!BB68:BC68,'[3]МЕТАЛЛОСТРОЙ Март'!BB68:BC68,'[4]МЕТАЛЛОСТРОЙ Апр.'!BB68:BC68,'[5]МЕТАЛЛОСТРОЙ Май'!BB68:BC68,'[6]МЕТАЛЛОСТРОЙ Июнь'!BB68:BC68,'[7]МЕТАЛЛОСТРОЙ Июль'!BB68:BC68,'[8]МЕТАЛЛОСТРОЙ Авг.'!BB68:BC68,'[9]МЕТАЛЛОСТРОЙ Сент.'!BB68:BC68,'[10]МЕТАЛЛОСТРОЙ Окт.'!BB68:BC68+'[11]МЕТАЛЛОСТРОЙ Нояб.'!BB68:BC68,'[11]МЕТАЛЛОСТРОЙ Нояб.'!BB68:BC68,'[12]МЕТАЛЛОСТРОЙ Дек.'!BB68:BC68)</f>
        <v>0</v>
      </c>
      <c r="BD82" s="252"/>
      <c r="BE82" s="115">
        <f>SUM('[1]МЕТАЛЛОСТРОЙ Янв.'!BD68:BE68,'[2]МЕТАЛЛОСТРОЙ Февр.'!BD68:BE68,'[3]МЕТАЛЛОСТРОЙ Март'!BD68:BE68,'[4]МЕТАЛЛОСТРОЙ Апр.'!BD68:BE68,'[5]МЕТАЛЛОСТРОЙ Май'!BD68:BE68,'[6]МЕТАЛЛОСТРОЙ Июнь'!BD68:BE68,'[7]МЕТАЛЛОСТРОЙ Июль'!BD68:BE68,'[8]МЕТАЛЛОСТРОЙ Авг.'!BD68:BE68,'[9]МЕТАЛЛОСТРОЙ Сент.'!BD68:BE68,'[10]МЕТАЛЛОСТРОЙ Окт.'!BD68:BE68+'[11]МЕТАЛЛОСТРОЙ Нояб.'!BD68:BE68,'[11]МЕТАЛЛОСТРОЙ Нояб.'!BD68:BE68,'[12]МЕТАЛЛОСТРОЙ Дек.'!BD68:BE68)</f>
        <v>0</v>
      </c>
      <c r="BF82" s="252"/>
      <c r="BG82" s="115">
        <f>SUM('[1]МЕТАЛЛОСТРОЙ Янв.'!BF68:BG68,'[2]МЕТАЛЛОСТРОЙ Февр.'!BF68:BG68,'[3]МЕТАЛЛОСТРОЙ Март'!BF68:BG68,'[4]МЕТАЛЛОСТРОЙ Апр.'!BF68:BG68,'[5]МЕТАЛЛОСТРОЙ Май'!BF68:BG68,'[6]МЕТАЛЛОСТРОЙ Июнь'!BF68:BG68,'[7]МЕТАЛЛОСТРОЙ Июль'!BF68:BG68,'[8]МЕТАЛЛОСТРОЙ Авг.'!BF68:BG68,'[9]МЕТАЛЛОСТРОЙ Сент.'!BF68:BG68,'[10]МЕТАЛЛОСТРОЙ Окт.'!BF68:BG68+'[11]МЕТАЛЛОСТРОЙ Нояб.'!BF68:BG68,'[11]МЕТАЛЛОСТРОЙ Нояб.'!BF68:BG68,'[12]МЕТАЛЛОСТРОЙ Дек.'!BF68:BG68)</f>
        <v>0</v>
      </c>
      <c r="BH82" s="252"/>
      <c r="BI82" s="115">
        <f>SUM('[1]МЕТАЛЛОСТРОЙ Янв.'!BH68:BI68,'[2]МЕТАЛЛОСТРОЙ Февр.'!BH68:BI68,'[3]МЕТАЛЛОСТРОЙ Март'!BH68:BI68,'[4]МЕТАЛЛОСТРОЙ Апр.'!BH68:BI68,'[5]МЕТАЛЛОСТРОЙ Май'!BH68:BI68,'[6]МЕТАЛЛОСТРОЙ Июнь'!BH68:BI68,'[7]МЕТАЛЛОСТРОЙ Июль'!BH68:BI68,'[8]МЕТАЛЛОСТРОЙ Авг.'!BH68:BI68,'[9]МЕТАЛЛОСТРОЙ Сент.'!BH68:BI68,'[10]МЕТАЛЛОСТРОЙ Окт.'!BH68:BI68+'[11]МЕТАЛЛОСТРОЙ Нояб.'!BH68:BI68,'[11]МЕТАЛЛОСТРОЙ Нояб.'!BH68:BI68,'[12]МЕТАЛЛОСТРОЙ Дек.'!BH68:BI68)</f>
        <v>0</v>
      </c>
      <c r="BJ82" s="252"/>
      <c r="BK82" s="115">
        <f>SUM('[1]МЕТАЛЛОСТРОЙ Янв.'!BJ68:BK68,'[2]МЕТАЛЛОСТРОЙ Февр.'!BJ68:BK68,'[3]МЕТАЛЛОСТРОЙ Март'!BJ68:BK68,'[4]МЕТАЛЛОСТРОЙ Апр.'!BJ68:BK68,'[5]МЕТАЛЛОСТРОЙ Май'!BJ68:BK68,'[6]МЕТАЛЛОСТРОЙ Июнь'!BJ68:BK68,'[7]МЕТАЛЛОСТРОЙ Июль'!BJ68:BK68,'[8]МЕТАЛЛОСТРОЙ Авг.'!BJ68:BK68,'[9]МЕТАЛЛОСТРОЙ Сент.'!BJ68:BK68,'[10]МЕТАЛЛОСТРОЙ Окт.'!BJ68:BK68+'[11]МЕТАЛЛОСТРОЙ Нояб.'!BJ68:BK68,'[11]МЕТАЛЛОСТРОЙ Нояб.'!BJ68:BK68,'[12]МЕТАЛЛОСТРОЙ Дек.'!BJ68:BK68)</f>
        <v>0</v>
      </c>
      <c r="BL82" s="252"/>
      <c r="BM82" s="115">
        <f>SUM('[1]МЕТАЛЛОСТРОЙ Янв.'!BL68:BM68,'[2]МЕТАЛЛОСТРОЙ Февр.'!BL68:BM68,'[3]МЕТАЛЛОСТРОЙ Март'!BL68:BM68,'[4]МЕТАЛЛОСТРОЙ Апр.'!BL68:BM68,'[5]МЕТАЛЛОСТРОЙ Май'!BL68:BM68,'[6]МЕТАЛЛОСТРОЙ Июнь'!BL68:BM68,'[7]МЕТАЛЛОСТРОЙ Июль'!BL68:BM68,'[8]МЕТАЛЛОСТРОЙ Авг.'!BL68:BM68,'[9]МЕТАЛЛОСТРОЙ Сент.'!BL68:BM68,'[10]МЕТАЛЛОСТРОЙ Окт.'!BL68:BM68+'[11]МЕТАЛЛОСТРОЙ Нояб.'!BL68:BM68,'[11]МЕТАЛЛОСТРОЙ Нояб.'!BL68:BM68,'[12]МЕТАЛЛОСТРОЙ Дек.'!BL68:BM68)</f>
        <v>11</v>
      </c>
      <c r="BN82" s="252"/>
      <c r="BO82" s="115">
        <f>SUM('[1]МЕТАЛЛОСТРОЙ Янв.'!BN68:BO68,'[2]МЕТАЛЛОСТРОЙ Февр.'!BN68:BO68,'[3]МЕТАЛЛОСТРОЙ Март'!BN68:BO68,'[4]МЕТАЛЛОСТРОЙ Апр.'!BN68:BO68,'[5]МЕТАЛЛОСТРОЙ Май'!BN68:BO68,'[6]МЕТАЛЛОСТРОЙ Июнь'!BN68:BO68,'[7]МЕТАЛЛОСТРОЙ Июль'!BN68:BO68,'[8]МЕТАЛЛОСТРОЙ Авг.'!BN68:BO68,'[9]МЕТАЛЛОСТРОЙ Сент.'!BN68:BO68,'[10]МЕТАЛЛОСТРОЙ Окт.'!BN68:BO68+'[11]МЕТАЛЛОСТРОЙ Нояб.'!BN68:BO68,'[11]МЕТАЛЛОСТРОЙ Нояб.'!BN68:BO68,'[12]МЕТАЛЛОСТРОЙ Дек.'!BN68:BO68)</f>
        <v>0</v>
      </c>
      <c r="BP82" s="252"/>
      <c r="BQ82" s="115">
        <f>SUM('[1]МЕТАЛЛОСТРОЙ Янв.'!BP68:BQ68,'[2]МЕТАЛЛОСТРОЙ Февр.'!BP68:BQ68,'[3]МЕТАЛЛОСТРОЙ Март'!BP68:BQ68,'[4]МЕТАЛЛОСТРОЙ Апр.'!BP68:BQ68,'[5]МЕТАЛЛОСТРОЙ Май'!BP68:BQ68,'[6]МЕТАЛЛОСТРОЙ Июнь'!BP68:BQ68,'[7]МЕТАЛЛОСТРОЙ Июль'!BP68:BQ68,'[8]МЕТАЛЛОСТРОЙ Авг.'!BP68:BQ68,'[9]МЕТАЛЛОСТРОЙ Сент.'!BP68:BQ68,'[10]МЕТАЛЛОСТРОЙ Окт.'!BP68:BQ68+'[11]МЕТАЛЛОСТРОЙ Нояб.'!BP68:BQ68,'[11]МЕТАЛЛОСТРОЙ Нояб.'!BP68:BQ68,'[12]МЕТАЛЛОСТРОЙ Дек.'!BP68:BQ68)</f>
        <v>0</v>
      </c>
      <c r="BR82" s="252"/>
      <c r="BS82" s="115">
        <f>SUM('[1]МЕТАЛЛОСТРОЙ Янв.'!BR68:BS68,'[2]МЕТАЛЛОСТРОЙ Февр.'!BR68:BS68,'[3]МЕТАЛЛОСТРОЙ Март'!BR68:BS68,'[4]МЕТАЛЛОСТРОЙ Апр.'!BR68:BS68,'[5]МЕТАЛЛОСТРОЙ Май'!BR68:BS68,'[6]МЕТАЛЛОСТРОЙ Июнь'!BR68:BS68,'[7]МЕТАЛЛОСТРОЙ Июль'!BR68:BS68,'[8]МЕТАЛЛОСТРОЙ Авг.'!BR68:BS68,'[9]МЕТАЛЛОСТРОЙ Сент.'!BR68:BS68,'[10]МЕТАЛЛОСТРОЙ Окт.'!BR68:BS68+'[11]МЕТАЛЛОСТРОЙ Нояб.'!BR68:BS68,'[11]МЕТАЛЛОСТРОЙ Нояб.'!BR68:BS68,'[12]МЕТАЛЛОСТРОЙ Дек.'!BR68:BS68)</f>
        <v>0</v>
      </c>
      <c r="BT82" s="252"/>
      <c r="BU82" s="115">
        <f>SUM('[1]МЕТАЛЛОСТРОЙ Янв.'!BT68:BU68,'[2]МЕТАЛЛОСТРОЙ Февр.'!BT68:BU68,'[3]МЕТАЛЛОСТРОЙ Март'!BT68:BU68,'[4]МЕТАЛЛОСТРОЙ Апр.'!BT68:BU68,'[5]МЕТАЛЛОСТРОЙ Май'!BT68:BU68,'[6]МЕТАЛЛОСТРОЙ Июнь'!BT68:BU68,'[7]МЕТАЛЛОСТРОЙ Июль'!BT68:BU68,'[8]МЕТАЛЛОСТРОЙ Авг.'!BT68:BU68,'[9]МЕТАЛЛОСТРОЙ Сент.'!BT68:BU68,'[10]МЕТАЛЛОСТРОЙ Окт.'!BT68:BU68+'[11]МЕТАЛЛОСТРОЙ Нояб.'!BT68:BU68,'[11]МЕТАЛЛОСТРОЙ Нояб.'!BT68:BU68,'[12]МЕТАЛЛОСТРОЙ Дек.'!BT68:BU68)</f>
        <v>0</v>
      </c>
      <c r="BV82" s="252"/>
      <c r="BW82" s="115">
        <f>SUM('[1]МЕТАЛЛОСТРОЙ Янв.'!BV68:BW68,'[2]МЕТАЛЛОСТРОЙ Февр.'!BV68:BW68,'[3]МЕТАЛЛОСТРОЙ Март'!BV68:BW68,'[4]МЕТАЛЛОСТРОЙ Апр.'!BV68:BW68,'[5]МЕТАЛЛОСТРОЙ Май'!BV68:BW68,'[6]МЕТАЛЛОСТРОЙ Июнь'!BV68:BW68,'[7]МЕТАЛЛОСТРОЙ Июль'!BV68:BW68,'[8]МЕТАЛЛОСТРОЙ Авг.'!BV68:BW68,'[9]МЕТАЛЛОСТРОЙ Сент.'!BV68:BW68,'[10]МЕТАЛЛОСТРОЙ Окт.'!BV68:BW68+'[11]МЕТАЛЛОСТРОЙ Нояб.'!BV68:BW68,'[11]МЕТАЛЛОСТРОЙ Нояб.'!BV68:BW68,'[12]МЕТАЛЛОСТРОЙ Дек.'!BV68:BW68)</f>
        <v>0</v>
      </c>
      <c r="BX82" s="252"/>
      <c r="BY82" s="115">
        <f>SUM('[1]МЕТАЛЛОСТРОЙ Янв.'!BX68:BY68,'[2]МЕТАЛЛОСТРОЙ Февр.'!BX68:BY68,'[3]МЕТАЛЛОСТРОЙ Март'!BX68:BY68,'[4]МЕТАЛЛОСТРОЙ Апр.'!BX68:BY68,'[5]МЕТАЛЛОСТРОЙ Май'!BX68:BY68,'[6]МЕТАЛЛОСТРОЙ Июнь'!BX68:BY68,'[7]МЕТАЛЛОСТРОЙ Июль'!BX68:BY68,'[8]МЕТАЛЛОСТРОЙ Авг.'!BX68:BY68,'[9]МЕТАЛЛОСТРОЙ Сент.'!BX68:BY68,'[10]МЕТАЛЛОСТРОЙ Окт.'!BX68:BY68+'[11]МЕТАЛЛОСТРОЙ Нояб.'!BX68:BY68,'[11]МЕТАЛЛОСТРОЙ Нояб.'!BX68:BY68,'[12]МЕТАЛЛОСТРОЙ Дек.'!BX68:BY68)</f>
        <v>0</v>
      </c>
      <c r="BZ82" s="252"/>
      <c r="CA82" s="115">
        <f>SUM('[1]МЕТАЛЛОСТРОЙ Янв.'!BZ68:CA68,'[2]МЕТАЛЛОСТРОЙ Февр.'!BZ68:CA68,'[3]МЕТАЛЛОСТРОЙ Март'!BZ68:CA68,'[4]МЕТАЛЛОСТРОЙ Апр.'!BZ68:CA68,'[5]МЕТАЛЛОСТРОЙ Май'!BZ68:CA68,'[6]МЕТАЛЛОСТРОЙ Июнь'!BZ68:CA68,'[7]МЕТАЛЛОСТРОЙ Июль'!BZ68:CA68,'[8]МЕТАЛЛОСТРОЙ Авг.'!BZ68:CA68,'[9]МЕТАЛЛОСТРОЙ Сент.'!BZ68:CA68,'[10]МЕТАЛЛОСТРОЙ Окт.'!BZ68:CA68+'[11]МЕТАЛЛОСТРОЙ Нояб.'!BZ68:CA68,'[11]МЕТАЛЛОСТРОЙ Нояб.'!BZ68:CA68,'[12]МЕТАЛЛОСТРОЙ Дек.'!BZ68:CA68)</f>
        <v>0</v>
      </c>
      <c r="CB82" s="98"/>
      <c r="CC82" s="115">
        <f>SUM('[1]МЕТАЛЛОСТРОЙ Янв.'!CB68:CC68,'[2]МЕТАЛЛОСТРОЙ Февр.'!CB68:CC68,'[3]МЕТАЛЛОСТРОЙ Март'!CB68:CC68,'[4]МЕТАЛЛОСТРОЙ Апр.'!CB68:CC68,'[5]МЕТАЛЛОСТРОЙ Май'!CB68:CC68,'[6]МЕТАЛЛОСТРОЙ Июнь'!CB68:CC68,'[7]МЕТАЛЛОСТРОЙ Июль'!CB68:CC68,'[8]МЕТАЛЛОСТРОЙ Авг.'!CB68:CC68,'[9]МЕТАЛЛОСТРОЙ Сент.'!CB68:CC68,'[10]МЕТАЛЛОСТРОЙ Окт.'!CB68:CC68+'[11]МЕТАЛЛОСТРОЙ Нояб.'!CB68:CC68,'[11]МЕТАЛЛОСТРОЙ Нояб.'!CB68:CC68,'[12]МЕТАЛЛОСТРОЙ Дек.'!CB68:CC68)</f>
        <v>0</v>
      </c>
      <c r="CD82" s="252"/>
      <c r="CE82" s="115">
        <f>SUM('[1]МЕТАЛЛОСТРОЙ Янв.'!CD68:CE68,'[2]МЕТАЛЛОСТРОЙ Февр.'!CD68:CE68,'[3]МЕТАЛЛОСТРОЙ Март'!CD68:CE68,'[4]МЕТАЛЛОСТРОЙ Апр.'!CD68:CE68,'[5]МЕТАЛЛОСТРОЙ Май'!CD68:CE68,'[6]МЕТАЛЛОСТРОЙ Июнь'!CD68:CE68,'[7]МЕТАЛЛОСТРОЙ Июль'!CD68:CE68,'[8]МЕТАЛЛОСТРОЙ Авг.'!CD68:CE68,'[9]МЕТАЛЛОСТРОЙ Сент.'!CD68:CE68,'[10]МЕТАЛЛОСТРОЙ Окт.'!CD68:CE68+'[11]МЕТАЛЛОСТРОЙ Нояб.'!CD68:CE68,'[11]МЕТАЛЛОСТРОЙ Нояб.'!CD68:CE68,'[12]МЕТАЛЛОСТРОЙ Дек.'!CD68:CE68)</f>
        <v>0</v>
      </c>
      <c r="CF82" s="252"/>
      <c r="CG82" s="115">
        <f>SUM('[1]МЕТАЛЛОСТРОЙ Янв.'!CF68:CG68,'[2]МЕТАЛЛОСТРОЙ Февр.'!CF68:CG68,'[3]МЕТАЛЛОСТРОЙ Март'!CF68:CG68,'[4]МЕТАЛЛОСТРОЙ Апр.'!CF68:CG68,'[5]МЕТАЛЛОСТРОЙ Май'!CF68:CG68,'[6]МЕТАЛЛОСТРОЙ Июнь'!CF68:CG68,'[7]МЕТАЛЛОСТРОЙ Июль'!CF68:CG68,'[8]МЕТАЛЛОСТРОЙ Авг.'!CF68:CG68,'[9]МЕТАЛЛОСТРОЙ Сент.'!CF68:CG68,'[10]МЕТАЛЛОСТРОЙ Окт.'!CF68:CG68+'[11]МЕТАЛЛОСТРОЙ Нояб.'!CF68:CG68,'[11]МЕТАЛЛОСТРОЙ Нояб.'!CF68:CG68,'[12]МЕТАЛЛОСТРОЙ Дек.'!CF68:CG68)</f>
        <v>0</v>
      </c>
      <c r="CH82" s="98"/>
      <c r="CI82" s="115">
        <f>SUM('[1]МЕТАЛЛОСТРОЙ Янв.'!CH68:CI68,'[2]МЕТАЛЛОСТРОЙ Февр.'!CH68:CI68,'[3]МЕТАЛЛОСТРОЙ Март'!CH68:CI68,'[4]МЕТАЛЛОСТРОЙ Апр.'!CH68:CI68,'[5]МЕТАЛЛОСТРОЙ Май'!CH68:CI68,'[6]МЕТАЛЛОСТРОЙ Июнь'!CH68:CI68,'[7]МЕТАЛЛОСТРОЙ Июль'!CH68:CI68,'[8]МЕТАЛЛОСТРОЙ Авг.'!CH68:CI68,'[9]МЕТАЛЛОСТРОЙ Сент.'!CH68:CI68,'[10]МЕТАЛЛОСТРОЙ Окт.'!CH68:CI68+'[11]МЕТАЛЛОСТРОЙ Нояб.'!CH68:CI68,'[11]МЕТАЛЛОСТРОЙ Нояб.'!CH68:CI68,'[12]МЕТАЛЛОСТРОЙ Дек.'!CH68:CI68)</f>
        <v>0</v>
      </c>
      <c r="CJ82" s="98"/>
      <c r="CK82" s="115">
        <f>SUM('[1]МЕТАЛЛОСТРОЙ Янв.'!CJ68:CK68,'[2]МЕТАЛЛОСТРОЙ Февр.'!CJ68:CK68,'[3]МЕТАЛЛОСТРОЙ Март'!CJ68:CK68,'[4]МЕТАЛЛОСТРОЙ Апр.'!CJ68:CK68,'[5]МЕТАЛЛОСТРОЙ Май'!CJ68:CK68,'[6]МЕТАЛЛОСТРОЙ Июнь'!CJ68:CK68,'[7]МЕТАЛЛОСТРОЙ Июль'!CJ68:CK68,'[8]МЕТАЛЛОСТРОЙ Авг.'!CJ68:CK68,'[9]МЕТАЛЛОСТРОЙ Сент.'!CJ68:CK68,'[10]МЕТАЛЛОСТРОЙ Окт.'!CJ68:CK68+'[11]МЕТАЛЛОСТРОЙ Нояб.'!CJ68:CK68,'[11]МЕТАЛЛОСТРОЙ Нояб.'!CJ68:CK68,'[12]МЕТАЛЛОСТРОЙ Дек.'!CJ68:CK68)</f>
        <v>0</v>
      </c>
      <c r="CL82" s="252"/>
      <c r="CM82" s="115">
        <f>SUM('[1]МЕТАЛЛОСТРОЙ Янв.'!CL68:CM68,'[2]МЕТАЛЛОСТРОЙ Февр.'!CL68:CM68,'[3]МЕТАЛЛОСТРОЙ Март'!CL68:CM68,'[4]МЕТАЛЛОСТРОЙ Апр.'!CL68:CM68,'[5]МЕТАЛЛОСТРОЙ Май'!CL68:CM68,'[6]МЕТАЛЛОСТРОЙ Июнь'!CL68:CM68,'[7]МЕТАЛЛОСТРОЙ Июль'!CL68:CM68,'[8]МЕТАЛЛОСТРОЙ Авг.'!CL68:CM68,'[9]МЕТАЛЛОСТРОЙ Сент.'!CL68:CM68,'[10]МЕТАЛЛОСТРОЙ Окт.'!CL68:CM68+'[11]МЕТАЛЛОСТРОЙ Нояб.'!CL68:CM68,'[11]МЕТАЛЛОСТРОЙ Нояб.'!CL68:CM68,'[12]МЕТАЛЛОСТРОЙ Дек.'!CL68:CM68)</f>
        <v>0</v>
      </c>
      <c r="CN82" s="252"/>
      <c r="CO82" s="115">
        <f>SUM('[1]МЕТАЛЛОСТРОЙ Янв.'!CN68:CO68,'[2]МЕТАЛЛОСТРОЙ Февр.'!CN68:CO68,'[3]МЕТАЛЛОСТРОЙ Март'!CN68:CO68,'[4]МЕТАЛЛОСТРОЙ Апр.'!CN68:CO68,'[5]МЕТАЛЛОСТРОЙ Май'!CN68:CO68,'[6]МЕТАЛЛОСТРОЙ Июнь'!CN68:CO68,'[7]МЕТАЛЛОСТРОЙ Июль'!CN68:CO68,'[8]МЕТАЛЛОСТРОЙ Авг.'!CN68:CO68,'[9]МЕТАЛЛОСТРОЙ Сент.'!CN68:CO68,'[10]МЕТАЛЛОСТРОЙ Окт.'!CN68:CO68+'[11]МЕТАЛЛОСТРОЙ Нояб.'!CN68:CO68,'[11]МЕТАЛЛОСТРОЙ Нояб.'!CN68:CO68,'[12]МЕТАЛЛОСТРОЙ Дек.'!CN68:CO68)</f>
        <v>0</v>
      </c>
      <c r="CP82" s="79"/>
      <c r="CQ82" s="79"/>
      <c r="CR82" s="79"/>
    </row>
    <row r="83" spans="1:98" ht="15.9" customHeight="1" x14ac:dyDescent="0.3">
      <c r="A83" s="402"/>
      <c r="B83" s="459"/>
      <c r="C83" s="7" t="s">
        <v>5</v>
      </c>
      <c r="D83" s="59"/>
      <c r="E83" s="108">
        <f>SUM('[1]МЕТАЛЛОСТРОЙ Янв.'!D69:E69,'[2]МЕТАЛЛОСТРОЙ Февр.'!D69:E69,'[3]МЕТАЛЛОСТРОЙ Март'!D69:E69,'[4]МЕТАЛЛОСТРОЙ Апр.'!D69:E69,'[5]МЕТАЛЛОСТРОЙ Май'!D69:E69,'[6]МЕТАЛЛОСТРОЙ Июнь'!D69:E69,'[7]МЕТАЛЛОСТРОЙ Июль'!D69:E69,'[8]МЕТАЛЛОСТРОЙ Авг.'!D69:E69,'[9]МЕТАЛЛОСТРОЙ Сент.'!D69:E69,'[10]МЕТАЛЛОСТРОЙ Окт.'!D69:E69+'[11]МЕТАЛЛОСТРОЙ Нояб.'!D69:E69,'[11]МЕТАЛЛОСТРОЙ Нояб.'!D69:E69,'[12]МЕТАЛЛОСТРОЙ Дек.'!D69:E69)</f>
        <v>0</v>
      </c>
      <c r="F83" s="276"/>
      <c r="G83" s="108">
        <f>SUM('[1]МЕТАЛЛОСТРОЙ Янв.'!F69:G69,'[2]МЕТАЛЛОСТРОЙ Февр.'!F69:G69,'[3]МЕТАЛЛОСТРОЙ Март'!F69:G69,'[4]МЕТАЛЛОСТРОЙ Апр.'!F69:G69,'[5]МЕТАЛЛОСТРОЙ Май'!F69:G69,'[6]МЕТАЛЛОСТРОЙ Июнь'!F69:G69,'[7]МЕТАЛЛОСТРОЙ Июль'!F69:G69,'[8]МЕТАЛЛОСТРОЙ Авг.'!F69:G69,'[9]МЕТАЛЛОСТРОЙ Сент.'!F69:G69,'[10]МЕТАЛЛОСТРОЙ Окт.'!F69:G69+'[11]МЕТАЛЛОСТРОЙ Нояб.'!F69:G69,'[11]МЕТАЛЛОСТРОЙ Нояб.'!F69:G69,'[12]МЕТАЛЛОСТРОЙ Дек.'!F69:G69)</f>
        <v>0</v>
      </c>
      <c r="H83" s="276"/>
      <c r="I83" s="108">
        <f>SUM('[1]МЕТАЛЛОСТРОЙ Янв.'!H69:I69,'[2]МЕТАЛЛОСТРОЙ Февр.'!H69:I69,'[3]МЕТАЛЛОСТРОЙ Март'!H69:I69,'[4]МЕТАЛЛОСТРОЙ Апр.'!H69:I69,'[5]МЕТАЛЛОСТРОЙ Май'!H69:I69,'[6]МЕТАЛЛОСТРОЙ Июнь'!H69:I69,'[7]МЕТАЛЛОСТРОЙ Июль'!H69:I69,'[8]МЕТАЛЛОСТРОЙ Авг.'!H69:I69,'[9]МЕТАЛЛОСТРОЙ Сент.'!H69:I69,'[10]МЕТАЛЛОСТРОЙ Окт.'!H69:I69+'[11]МЕТАЛЛОСТРОЙ Нояб.'!H69:I69,'[11]МЕТАЛЛОСТРОЙ Нояб.'!H69:I69,'[12]МЕТАЛЛОСТРОЙ Дек.'!H69:I69)</f>
        <v>0</v>
      </c>
      <c r="J83" s="59"/>
      <c r="K83" s="108">
        <f>SUM('[1]МЕТАЛЛОСТРОЙ Янв.'!J69:K69,'[2]МЕТАЛЛОСТРОЙ Февр.'!J69:K69,'[3]МЕТАЛЛОСТРОЙ Март'!J69:K69,'[4]МЕТАЛЛОСТРОЙ Апр.'!J69:K69,'[5]МЕТАЛЛОСТРОЙ Май'!J69:K69,'[6]МЕТАЛЛОСТРОЙ Июнь'!J69:K69,'[7]МЕТАЛЛОСТРОЙ Июль'!J69:K69,'[8]МЕТАЛЛОСТРОЙ Авг.'!J69:K69,'[9]МЕТАЛЛОСТРОЙ Сент.'!J69:K69,'[10]МЕТАЛЛОСТРОЙ Окт.'!J69:K69+'[11]МЕТАЛЛОСТРОЙ Нояб.'!J69:K69,'[11]МЕТАЛЛОСТРОЙ Нояб.'!J69:K69,'[12]МЕТАЛЛОСТРОЙ Дек.'!J69:K69)</f>
        <v>0</v>
      </c>
      <c r="L83" s="276"/>
      <c r="M83" s="108">
        <f>SUM('[1]МЕТАЛЛОСТРОЙ Янв.'!L69:M69,'[2]МЕТАЛЛОСТРОЙ Февр.'!L69:M69,'[3]МЕТАЛЛОСТРОЙ Март'!L69:M69,'[4]МЕТАЛЛОСТРОЙ Апр.'!L69:M69,'[5]МЕТАЛЛОСТРОЙ Май'!L69:M69,'[6]МЕТАЛЛОСТРОЙ Июнь'!L69:M69,'[7]МЕТАЛЛОСТРОЙ Июль'!L69:M69,'[8]МЕТАЛЛОСТРОЙ Авг.'!L69:M69,'[9]МЕТАЛЛОСТРОЙ Сент.'!L69:M69,'[10]МЕТАЛЛОСТРОЙ Окт.'!L69:M69+'[11]МЕТАЛЛОСТРОЙ Нояб.'!L69:M69,'[11]МЕТАЛЛОСТРОЙ Нояб.'!L69:M69,'[12]МЕТАЛЛОСТРОЙ Дек.'!L69:M69)</f>
        <v>0</v>
      </c>
      <c r="N83" s="248">
        <v>32</v>
      </c>
      <c r="O83" s="108">
        <f>SUM('[1]МЕТАЛЛОСТРОЙ Янв.'!N69:O69,'[2]МЕТАЛЛОСТРОЙ Февр.'!N69:O69,'[3]МЕТАЛЛОСТРОЙ Март'!N69:O69,'[4]МЕТАЛЛОСТРОЙ Апр.'!N69:O69,'[5]МЕТАЛЛОСТРОЙ Май'!N69:O69,'[6]МЕТАЛЛОСТРОЙ Июнь'!N69:O69,'[7]МЕТАЛЛОСТРОЙ Июль'!N69:O69,'[8]МЕТАЛЛОСТРОЙ Авг.'!N69:O69,'[9]МЕТАЛЛОСТРОЙ Сент.'!N69:O69,'[10]МЕТАЛЛОСТРОЙ Окт.'!N69:O69+'[11]МЕТАЛЛОСТРОЙ Нояб.'!N69:O69,'[11]МЕТАЛЛОСТРОЙ Нояб.'!N69:O69,'[12]МЕТАЛЛОСТРОЙ Дек.'!N69:O69)</f>
        <v>8.44</v>
      </c>
      <c r="P83" s="276"/>
      <c r="Q83" s="108">
        <f>SUM('[1]МЕТАЛЛОСТРОЙ Янв.'!P69:Q69,'[2]МЕТАЛЛОСТРОЙ Февр.'!P69:Q69,'[3]МЕТАЛЛОСТРОЙ Март'!P69:Q69,'[4]МЕТАЛЛОСТРОЙ Апр.'!P69:Q69,'[5]МЕТАЛЛОСТРОЙ Май'!P69:Q69,'[6]МЕТАЛЛОСТРОЙ Июнь'!P69:Q69,'[7]МЕТАЛЛОСТРОЙ Июль'!P69:Q69,'[8]МЕТАЛЛОСТРОЙ Авг.'!P69:Q69,'[9]МЕТАЛЛОСТРОЙ Сент.'!P69:Q69,'[10]МЕТАЛЛОСТРОЙ Окт.'!P69:Q69+'[11]МЕТАЛЛОСТРОЙ Нояб.'!P69:Q69,'[11]МЕТАЛЛОСТРОЙ Нояб.'!P69:Q69,'[12]МЕТАЛЛОСТРОЙ Дек.'!P69:Q69)</f>
        <v>0</v>
      </c>
      <c r="R83" s="276"/>
      <c r="S83" s="108">
        <f>SUM('[1]МЕТАЛЛОСТРОЙ Янв.'!R69:S69,'[2]МЕТАЛЛОСТРОЙ Февр.'!R69:S69,'[3]МЕТАЛЛОСТРОЙ Март'!R69:S69,'[4]МЕТАЛЛОСТРОЙ Апр.'!R69:S69,'[5]МЕТАЛЛОСТРОЙ Май'!R69:S69,'[6]МЕТАЛЛОСТРОЙ Июнь'!R69:S69,'[7]МЕТАЛЛОСТРОЙ Июль'!R69:S69,'[8]МЕТАЛЛОСТРОЙ Авг.'!R69:S69,'[9]МЕТАЛЛОСТРОЙ Сент.'!R69:S69,'[10]МЕТАЛЛОСТРОЙ Окт.'!R69:S69+'[11]МЕТАЛЛОСТРОЙ Нояб.'!R69:S69,'[11]МЕТАЛЛОСТРОЙ Нояб.'!R69:S69,'[12]МЕТАЛЛОСТРОЙ Дек.'!R69:S69)</f>
        <v>0</v>
      </c>
      <c r="T83" s="276"/>
      <c r="U83" s="108">
        <f>SUM('[1]МЕТАЛЛОСТРОЙ Янв.'!T69:U69,'[2]МЕТАЛЛОСТРОЙ Февр.'!T69:U69,'[3]МЕТАЛЛОСТРОЙ Март'!T69:U69,'[4]МЕТАЛЛОСТРОЙ Апр.'!T69:U69,'[5]МЕТАЛЛОСТРОЙ Май'!T69:U69,'[6]МЕТАЛЛОСТРОЙ Июнь'!T69:U69,'[7]МЕТАЛЛОСТРОЙ Июль'!T69:U69,'[8]МЕТАЛЛОСТРОЙ Авг.'!T69:U69,'[9]МЕТАЛЛОСТРОЙ Сент.'!T69:U69,'[10]МЕТАЛЛОСТРОЙ Окт.'!T69:U69+'[11]МЕТАЛЛОСТРОЙ Нояб.'!T69:U69,'[11]МЕТАЛЛОСТРОЙ Нояб.'!T69:U69,'[12]МЕТАЛЛОСТРОЙ Дек.'!T69:U69)</f>
        <v>0</v>
      </c>
      <c r="V83" s="276"/>
      <c r="W83" s="108">
        <f>SUM('[1]МЕТАЛЛОСТРОЙ Янв.'!V69:W69,'[2]МЕТАЛЛОСТРОЙ Февр.'!V69:W69,'[3]МЕТАЛЛОСТРОЙ Март'!V69:W69,'[4]МЕТАЛЛОСТРОЙ Апр.'!V69:W69,'[5]МЕТАЛЛОСТРОЙ Май'!V69:W69,'[6]МЕТАЛЛОСТРОЙ Июнь'!V69:W69,'[7]МЕТАЛЛОСТРОЙ Июль'!V69:W69,'[8]МЕТАЛЛОСТРОЙ Авг.'!V69:W69,'[9]МЕТАЛЛОСТРОЙ Сент.'!V69:W69,'[10]МЕТАЛЛОСТРОЙ Окт.'!V69:W69+'[11]МЕТАЛЛОСТРОЙ Нояб.'!V69:W69,'[11]МЕТАЛЛОСТРОЙ Нояб.'!V69:W69,'[12]МЕТАЛЛОСТРОЙ Дек.'!V69:W69)</f>
        <v>0</v>
      </c>
      <c r="X83" s="276"/>
      <c r="Y83" s="108">
        <f>SUM('[1]МЕТАЛЛОСТРОЙ Янв.'!X69:Y69,'[2]МЕТАЛЛОСТРОЙ Февр.'!X69:Y69,'[3]МЕТАЛЛОСТРОЙ Март'!X69:Y69,'[4]МЕТАЛЛОСТРОЙ Апр.'!X69:Y69,'[5]МЕТАЛЛОСТРОЙ Май'!X69:Y69,'[6]МЕТАЛЛОСТРОЙ Июнь'!X69:Y69,'[7]МЕТАЛЛОСТРОЙ Июль'!X69:Y69,'[8]МЕТАЛЛОСТРОЙ Авг.'!X69:Y69,'[9]МЕТАЛЛОСТРОЙ Сент.'!X69:Y69,'[10]МЕТАЛЛОСТРОЙ Окт.'!X69:Y69+'[11]МЕТАЛЛОСТРОЙ Нояб.'!X69:Y69,'[11]МЕТАЛЛОСТРОЙ Нояб.'!X69:Y69,'[12]МЕТАЛЛОСТРОЙ Дек.'!X69:Y69)</f>
        <v>0</v>
      </c>
      <c r="Z83" s="276"/>
      <c r="AA83" s="108">
        <f>SUM('[1]МЕТАЛЛОСТРОЙ Янв.'!Z69:AA69,'[2]МЕТАЛЛОСТРОЙ Февр.'!Z69:AA69,'[3]МЕТАЛЛОСТРОЙ Март'!Z69:AA69,'[4]МЕТАЛЛОСТРОЙ Апр.'!Z69:AA69,'[5]МЕТАЛЛОСТРОЙ Май'!Z69:AA69,'[6]МЕТАЛЛОСТРОЙ Июнь'!Z69:AA69,'[7]МЕТАЛЛОСТРОЙ Июль'!Z69:AA69,'[8]МЕТАЛЛОСТРОЙ Авг.'!Z69:AA69,'[9]МЕТАЛЛОСТРОЙ Сент.'!Z69:AA69,'[10]МЕТАЛЛОСТРОЙ Окт.'!Z69:AA69+'[11]МЕТАЛЛОСТРОЙ Нояб.'!Z69:AA69,'[11]МЕТАЛЛОСТРОЙ Нояб.'!Z69:AA69,'[12]МЕТАЛЛОСТРОЙ Дек.'!Z69:AA69)</f>
        <v>0</v>
      </c>
      <c r="AB83" s="276"/>
      <c r="AC83" s="108">
        <f>SUM('[1]МЕТАЛЛОСТРОЙ Янв.'!AB69:AC69,'[2]МЕТАЛЛОСТРОЙ Февр.'!AB69:AC69,'[3]МЕТАЛЛОСТРОЙ Март'!AB69:AC69,'[4]МЕТАЛЛОСТРОЙ Апр.'!AB69:AC69,'[5]МЕТАЛЛОСТРОЙ Май'!AB69:AC69,'[6]МЕТАЛЛОСТРОЙ Июнь'!AB69:AC69,'[7]МЕТАЛЛОСТРОЙ Июль'!AB69:AC69,'[8]МЕТАЛЛОСТРОЙ Авг.'!AB69:AC69,'[9]МЕТАЛЛОСТРОЙ Сент.'!AB69:AC69,'[10]МЕТАЛЛОСТРОЙ Окт.'!AB69:AC69+'[11]МЕТАЛЛОСТРОЙ Нояб.'!AB69:AC69,'[11]МЕТАЛЛОСТРОЙ Нояб.'!AB69:AC69,'[12]МЕТАЛЛОСТРОЙ Дек.'!AB69:AC69)</f>
        <v>0</v>
      </c>
      <c r="AD83" s="276"/>
      <c r="AE83" s="108">
        <f>SUM('[1]МЕТАЛЛОСТРОЙ Янв.'!AD69:AE69,'[2]МЕТАЛЛОСТРОЙ Февр.'!AD69:AE69,'[3]МЕТАЛЛОСТРОЙ Март'!AD69:AE69,'[4]МЕТАЛЛОСТРОЙ Апр.'!AD69:AE69,'[5]МЕТАЛЛОСТРОЙ Май'!AD69:AE69,'[6]МЕТАЛЛОСТРОЙ Июнь'!AD69:AE69,'[7]МЕТАЛЛОСТРОЙ Июль'!AD69:AE69,'[8]МЕТАЛЛОСТРОЙ Авг.'!AD69:AE69,'[9]МЕТАЛЛОСТРОЙ Сент.'!AD69:AE69,'[10]МЕТАЛЛОСТРОЙ Окт.'!AD69:AE69+'[11]МЕТАЛЛОСТРОЙ Нояб.'!AD69:AE69,'[11]МЕТАЛЛОСТРОЙ Нояб.'!AD69:AE69,'[12]МЕТАЛЛОСТРОЙ Дек.'!AD69:AE69)</f>
        <v>0</v>
      </c>
      <c r="AF83" s="248"/>
      <c r="AG83" s="108">
        <f>SUM('[1]МЕТАЛЛОСТРОЙ Янв.'!AF69:AG69,'[2]МЕТАЛЛОСТРОЙ Февр.'!AF69:AG69,'[3]МЕТАЛЛОСТРОЙ Март'!AF69:AG69,'[4]МЕТАЛЛОСТРОЙ Апр.'!AF69:AG69,'[5]МЕТАЛЛОСТРОЙ Май'!AF69:AG69,'[6]МЕТАЛЛОСТРОЙ Июнь'!AF69:AG69,'[7]МЕТАЛЛОСТРОЙ Июль'!AF69:AG69,'[8]МЕТАЛЛОСТРОЙ Авг.'!AF69:AG69,'[9]МЕТАЛЛОСТРОЙ Сент.'!AF69:AG69,'[10]МЕТАЛЛОСТРОЙ Окт.'!AF69:AG69+'[11]МЕТАЛЛОСТРОЙ Нояб.'!AF69:AG69,'[11]МЕТАЛЛОСТРОЙ Нояб.'!AF69:AG69,'[12]МЕТАЛЛОСТРОЙ Дек.'!AF69:AG69)</f>
        <v>0</v>
      </c>
      <c r="AH83" s="276"/>
      <c r="AI83" s="108">
        <f>SUM('[1]МЕТАЛЛОСТРОЙ Янв.'!AH69:AI69,'[2]МЕТАЛЛОСТРОЙ Февр.'!AH69:AI69,'[3]МЕТАЛЛОСТРОЙ Март'!AH69:AI69,'[4]МЕТАЛЛОСТРОЙ Апр.'!AH69:AI69,'[5]МЕТАЛЛОСТРОЙ Май'!AH69:AI69,'[6]МЕТАЛЛОСТРОЙ Июнь'!AH69:AI69,'[7]МЕТАЛЛОСТРОЙ Июль'!AH69:AI69,'[8]МЕТАЛЛОСТРОЙ Авг.'!AH69:AI69,'[9]МЕТАЛЛОСТРОЙ Сент.'!AH69:AI69,'[10]МЕТАЛЛОСТРОЙ Окт.'!AH69:AI69+'[11]МЕТАЛЛОСТРОЙ Нояб.'!AH69:AI69,'[11]МЕТАЛЛОСТРОЙ Нояб.'!AH69:AI69,'[12]МЕТАЛЛОСТРОЙ Дек.'!AH69:AI69)</f>
        <v>0</v>
      </c>
      <c r="AJ83" s="276"/>
      <c r="AK83" s="108">
        <f>SUM('[1]МЕТАЛЛОСТРОЙ Янв.'!AJ69:AK69,'[2]МЕТАЛЛОСТРОЙ Февр.'!AJ69:AK69,'[3]МЕТАЛЛОСТРОЙ Март'!AJ69:AK69,'[4]МЕТАЛЛОСТРОЙ Апр.'!AJ69:AK69,'[5]МЕТАЛЛОСТРОЙ Май'!AJ69:AK69,'[6]МЕТАЛЛОСТРОЙ Июнь'!AJ69:AK69,'[7]МЕТАЛЛОСТРОЙ Июль'!AJ69:AK69,'[8]МЕТАЛЛОСТРОЙ Авг.'!AJ69:AK69,'[9]МЕТАЛЛОСТРОЙ Сент.'!AJ69:AK69,'[10]МЕТАЛЛОСТРОЙ Окт.'!AJ69:AK69+'[11]МЕТАЛЛОСТРОЙ Нояб.'!AJ69:AK69,'[11]МЕТАЛЛОСТРОЙ Нояб.'!AJ69:AK69,'[12]МЕТАЛЛОСТРОЙ Дек.'!AJ69:AK69)</f>
        <v>0</v>
      </c>
      <c r="AL83" s="276"/>
      <c r="AM83" s="108">
        <f>SUM('[1]МЕТАЛЛОСТРОЙ Янв.'!AL69:AM69,'[2]МЕТАЛЛОСТРОЙ Февр.'!AL69:AM69,'[3]МЕТАЛЛОСТРОЙ Март'!AL69:AM69,'[4]МЕТАЛЛОСТРОЙ Апр.'!AL69:AM69,'[5]МЕТАЛЛОСТРОЙ Май'!AL69:AM69,'[6]МЕТАЛЛОСТРОЙ Июнь'!AL69:AM69,'[7]МЕТАЛЛОСТРОЙ Июль'!AL69:AM69,'[8]МЕТАЛЛОСТРОЙ Авг.'!AL69:AM69,'[9]МЕТАЛЛОСТРОЙ Сент.'!AL69:AM69,'[10]МЕТАЛЛОСТРОЙ Окт.'!AL69:AM69+'[11]МЕТАЛЛОСТРОЙ Нояб.'!AL69:AM69,'[11]МЕТАЛЛОСТРОЙ Нояб.'!AL69:AM69,'[12]МЕТАЛЛОСТРОЙ Дек.'!AL69:AM69)</f>
        <v>12.779</v>
      </c>
      <c r="AN83" s="248">
        <v>55.8</v>
      </c>
      <c r="AO83" s="108">
        <f>SUM('[1]МЕТАЛЛОСТРОЙ Янв.'!AN69:AO69,'[2]МЕТАЛЛОСТРОЙ Февр.'!AN69:AO69,'[3]МЕТАЛЛОСТРОЙ Март'!AN69:AO69,'[4]МЕТАЛЛОСТРОЙ Апр.'!AN69:AO69,'[5]МЕТАЛЛОСТРОЙ Май'!AN69:AO69,'[6]МЕТАЛЛОСТРОЙ Июнь'!AN69:AO69,'[7]МЕТАЛЛОСТРОЙ Июль'!AN69:AO69,'[8]МЕТАЛЛОСТРОЙ Авг.'!AN69:AO69,'[9]МЕТАЛЛОСТРОЙ Сент.'!AN69:AO69,'[10]МЕТАЛЛОСТРОЙ Окт.'!AN69:AO69+'[11]МЕТАЛЛОСТРОЙ Нояб.'!AN69:AO69,'[11]МЕТАЛЛОСТРОЙ Нояб.'!AN69:AO69,'[12]МЕТАЛЛОСТРОЙ Дек.'!AN69:AO69)</f>
        <v>77.698999999999998</v>
      </c>
      <c r="AP83" s="276"/>
      <c r="AQ83" s="108">
        <f>SUM('[1]МЕТАЛЛОСТРОЙ Янв.'!AP69:AQ69,'[2]МЕТАЛЛОСТРОЙ Февр.'!AP69:AQ69,'[3]МЕТАЛЛОСТРОЙ Март'!AP69:AQ69,'[4]МЕТАЛЛОСТРОЙ Апр.'!AP69:AQ69,'[5]МЕТАЛЛОСТРОЙ Май'!AP69:AQ69,'[6]МЕТАЛЛОСТРОЙ Июнь'!AP69:AQ69,'[7]МЕТАЛЛОСТРОЙ Июль'!AP69:AQ69,'[8]МЕТАЛЛОСТРОЙ Авг.'!AP69:AQ69,'[9]МЕТАЛЛОСТРОЙ Сент.'!AP69:AQ69,'[10]МЕТАЛЛОСТРОЙ Окт.'!AP69:AQ69+'[11]МЕТАЛЛОСТРОЙ Нояб.'!AP69:AQ69,'[11]МЕТАЛЛОСТРОЙ Нояб.'!AP69:AQ69,'[12]МЕТАЛЛОСТРОЙ Дек.'!AP69:AQ69)</f>
        <v>3.976</v>
      </c>
      <c r="AR83" s="276"/>
      <c r="AS83" s="108">
        <f>SUM('[1]МЕТАЛЛОСТРОЙ Янв.'!AR69:AS69,'[2]МЕТАЛЛОСТРОЙ Февр.'!AR69:AS69,'[3]МЕТАЛЛОСТРОЙ Март'!AR69:AS69,'[4]МЕТАЛЛОСТРОЙ Апр.'!AR69:AS69,'[5]МЕТАЛЛОСТРОЙ Май'!AR69:AS69,'[6]МЕТАЛЛОСТРОЙ Июнь'!AR69:AS69,'[7]МЕТАЛЛОСТРОЙ Июль'!AR69:AS69,'[8]МЕТАЛЛОСТРОЙ Авг.'!AR69:AS69,'[9]МЕТАЛЛОСТРОЙ Сент.'!AR69:AS69,'[10]МЕТАЛЛОСТРОЙ Окт.'!AR69:AS69+'[11]МЕТАЛЛОСТРОЙ Нояб.'!AR69:AS69,'[11]МЕТАЛЛОСТРОЙ Нояб.'!AR69:AS69,'[12]МЕТАЛЛОСТРОЙ Дек.'!AR69:AS69)</f>
        <v>0</v>
      </c>
      <c r="AT83" s="276"/>
      <c r="AU83" s="108">
        <f>SUM('[1]МЕТАЛЛОСТРОЙ Янв.'!AT69:AU69,'[2]МЕТАЛЛОСТРОЙ Февр.'!AT69:AU69,'[3]МЕТАЛЛОСТРОЙ Март'!AT69:AU69,'[4]МЕТАЛЛОСТРОЙ Апр.'!AT69:AU69,'[5]МЕТАЛЛОСТРОЙ Май'!AT69:AU69,'[6]МЕТАЛЛОСТРОЙ Июнь'!AT69:AU69,'[7]МЕТАЛЛОСТРОЙ Июль'!AT69:AU69,'[8]МЕТАЛЛОСТРОЙ Авг.'!AT69:AU69,'[9]МЕТАЛЛОСТРОЙ Сент.'!AT69:AU69,'[10]МЕТАЛЛОСТРОЙ Окт.'!AT69:AU69+'[11]МЕТАЛЛОСТРОЙ Нояб.'!AT69:AU69,'[11]МЕТАЛЛОСТРОЙ Нояб.'!AT69:AU69,'[12]МЕТАЛЛОСТРОЙ Дек.'!AT69:AU69)</f>
        <v>0</v>
      </c>
      <c r="AV83" s="248"/>
      <c r="AW83" s="108">
        <f>SUM('[1]МЕТАЛЛОСТРОЙ Янв.'!AV69:AW69,'[2]МЕТАЛЛОСТРОЙ Февр.'!AV69:AW69,'[3]МЕТАЛЛОСТРОЙ Март'!AV69:AW69,'[4]МЕТАЛЛОСТРОЙ Апр.'!AV69:AW69,'[5]МЕТАЛЛОСТРОЙ Май'!AV69:AW69,'[6]МЕТАЛЛОСТРОЙ Июнь'!AV69:AW69,'[7]МЕТАЛЛОСТРОЙ Июль'!AV69:AW69,'[8]МЕТАЛЛОСТРОЙ Авг.'!AV69:AW69,'[9]МЕТАЛЛОСТРОЙ Сент.'!AV69:AW69,'[10]МЕТАЛЛОСТРОЙ Окт.'!AV69:AW69+'[11]МЕТАЛЛОСТРОЙ Нояб.'!AV69:AW69,'[11]МЕТАЛЛОСТРОЙ Нояб.'!AV69:AW69,'[12]МЕТАЛЛОСТРОЙ Дек.'!AV69:AW69)</f>
        <v>0</v>
      </c>
      <c r="AX83" s="248"/>
      <c r="AY83" s="108">
        <f>SUM('[1]МЕТАЛЛОСТРОЙ Янв.'!AX69:AY69,'[2]МЕТАЛЛОСТРОЙ Февр.'!AX69:AY69,'[3]МЕТАЛЛОСТРОЙ Март'!AX69:AY69,'[4]МЕТАЛЛОСТРОЙ Апр.'!AX69:AY69,'[5]МЕТАЛЛОСТРОЙ Май'!AX69:AY69,'[6]МЕТАЛЛОСТРОЙ Июнь'!AX69:AY69,'[7]МЕТАЛЛОСТРОЙ Июль'!AX69:AY69,'[8]МЕТАЛЛОСТРОЙ Авг.'!AX69:AY69,'[9]МЕТАЛЛОСТРОЙ Сент.'!AX69:AY69,'[10]МЕТАЛЛОСТРОЙ Окт.'!AX69:AY69+'[11]МЕТАЛЛОСТРОЙ Нояб.'!AX69:AY69,'[11]МЕТАЛЛОСТРОЙ Нояб.'!AX69:AY69,'[12]МЕТАЛЛОСТРОЙ Дек.'!AX69:AY69)</f>
        <v>0</v>
      </c>
      <c r="AZ83" s="248"/>
      <c r="BA83" s="108">
        <f>SUM('[1]МЕТАЛЛОСТРОЙ Янв.'!AZ69:BA69,'[2]МЕТАЛЛОСТРОЙ Февр.'!AZ69:BA69,'[3]МЕТАЛЛОСТРОЙ Март'!AZ69:BA69,'[4]МЕТАЛЛОСТРОЙ Апр.'!AZ69:BA69,'[5]МЕТАЛЛОСТРОЙ Май'!AZ69:BA69,'[6]МЕТАЛЛОСТРОЙ Июнь'!AZ69:BA69,'[7]МЕТАЛЛОСТРОЙ Июль'!AZ69:BA69,'[8]МЕТАЛЛОСТРОЙ Авг.'!AZ69:BA69,'[9]МЕТАЛЛОСТРОЙ Сент.'!AZ69:BA69,'[10]МЕТАЛЛОСТРОЙ Окт.'!AZ69:BA69+'[11]МЕТАЛЛОСТРОЙ Нояб.'!AZ69:BA69,'[11]МЕТАЛЛОСТРОЙ Нояб.'!AZ69:BA69,'[12]МЕТАЛЛОСТРОЙ Дек.'!AZ69:BA69)</f>
        <v>0</v>
      </c>
      <c r="BB83" s="248"/>
      <c r="BC83" s="108">
        <f>SUM('[1]МЕТАЛЛОСТРОЙ Янв.'!BB69:BC69,'[2]МЕТАЛЛОСТРОЙ Февр.'!BB69:BC69,'[3]МЕТАЛЛОСТРОЙ Март'!BB69:BC69,'[4]МЕТАЛЛОСТРОЙ Апр.'!BB69:BC69,'[5]МЕТАЛЛОСТРОЙ Май'!BB69:BC69,'[6]МЕТАЛЛОСТРОЙ Июнь'!BB69:BC69,'[7]МЕТАЛЛОСТРОЙ Июль'!BB69:BC69,'[8]МЕТАЛЛОСТРОЙ Авг.'!BB69:BC69,'[9]МЕТАЛЛОСТРОЙ Сент.'!BB69:BC69,'[10]МЕТАЛЛОСТРОЙ Окт.'!BB69:BC69+'[11]МЕТАЛЛОСТРОЙ Нояб.'!BB69:BC69,'[11]МЕТАЛЛОСТРОЙ Нояб.'!BB69:BC69,'[12]МЕТАЛЛОСТРОЙ Дек.'!BB69:BC69)</f>
        <v>0</v>
      </c>
      <c r="BD83" s="248"/>
      <c r="BE83" s="108">
        <f>SUM('[1]МЕТАЛЛОСТРОЙ Янв.'!BD69:BE69,'[2]МЕТАЛЛОСТРОЙ Февр.'!BD69:BE69,'[3]МЕТАЛЛОСТРОЙ Март'!BD69:BE69,'[4]МЕТАЛЛОСТРОЙ Апр.'!BD69:BE69,'[5]МЕТАЛЛОСТРОЙ Май'!BD69:BE69,'[6]МЕТАЛЛОСТРОЙ Июнь'!BD69:BE69,'[7]МЕТАЛЛОСТРОЙ Июль'!BD69:BE69,'[8]МЕТАЛЛОСТРОЙ Авг.'!BD69:BE69,'[9]МЕТАЛЛОСТРОЙ Сент.'!BD69:BE69,'[10]МЕТАЛЛОСТРОЙ Окт.'!BD69:BE69+'[11]МЕТАЛЛОСТРОЙ Нояб.'!BD69:BE69,'[11]МЕТАЛЛОСТРОЙ Нояб.'!BD69:BE69,'[12]МЕТАЛЛОСТРОЙ Дек.'!BD69:BE69)</f>
        <v>0</v>
      </c>
      <c r="BF83" s="248"/>
      <c r="BG83" s="108">
        <f>SUM('[1]МЕТАЛЛОСТРОЙ Янв.'!BF69:BG69,'[2]МЕТАЛЛОСТРОЙ Февр.'!BF69:BG69,'[3]МЕТАЛЛОСТРОЙ Март'!BF69:BG69,'[4]МЕТАЛЛОСТРОЙ Апр.'!BF69:BG69,'[5]МЕТАЛЛОСТРОЙ Май'!BF69:BG69,'[6]МЕТАЛЛОСТРОЙ Июнь'!BF69:BG69,'[7]МЕТАЛЛОСТРОЙ Июль'!BF69:BG69,'[8]МЕТАЛЛОСТРОЙ Авг.'!BF69:BG69,'[9]МЕТАЛЛОСТРОЙ Сент.'!BF69:BG69,'[10]МЕТАЛЛОСТРОЙ Окт.'!BF69:BG69+'[11]МЕТАЛЛОСТРОЙ Нояб.'!BF69:BG69,'[11]МЕТАЛЛОСТРОЙ Нояб.'!BF69:BG69,'[12]МЕТАЛЛОСТРОЙ Дек.'!BF69:BG69)</f>
        <v>0</v>
      </c>
      <c r="BH83" s="248"/>
      <c r="BI83" s="108">
        <f>SUM('[1]МЕТАЛЛОСТРОЙ Янв.'!BH69:BI69,'[2]МЕТАЛЛОСТРОЙ Февр.'!BH69:BI69,'[3]МЕТАЛЛОСТРОЙ Март'!BH69:BI69,'[4]МЕТАЛЛОСТРОЙ Апр.'!BH69:BI69,'[5]МЕТАЛЛОСТРОЙ Май'!BH69:BI69,'[6]МЕТАЛЛОСТРОЙ Июнь'!BH69:BI69,'[7]МЕТАЛЛОСТРОЙ Июль'!BH69:BI69,'[8]МЕТАЛЛОСТРОЙ Авг.'!BH69:BI69,'[9]МЕТАЛЛОСТРОЙ Сент.'!BH69:BI69,'[10]МЕТАЛЛОСТРОЙ Окт.'!BH69:BI69+'[11]МЕТАЛЛОСТРОЙ Нояб.'!BH69:BI69,'[11]МЕТАЛЛОСТРОЙ Нояб.'!BH69:BI69,'[12]МЕТАЛЛОСТРОЙ Дек.'!BH69:BI69)</f>
        <v>0</v>
      </c>
      <c r="BJ83" s="248"/>
      <c r="BK83" s="108">
        <f>SUM('[1]МЕТАЛЛОСТРОЙ Янв.'!BJ69:BK69,'[2]МЕТАЛЛОСТРОЙ Февр.'!BJ69:BK69,'[3]МЕТАЛЛОСТРОЙ Март'!BJ69:BK69,'[4]МЕТАЛЛОСТРОЙ Апр.'!BJ69:BK69,'[5]МЕТАЛЛОСТРОЙ Май'!BJ69:BK69,'[6]МЕТАЛЛОСТРОЙ Июнь'!BJ69:BK69,'[7]МЕТАЛЛОСТРОЙ Июль'!BJ69:BK69,'[8]МЕТАЛЛОСТРОЙ Авг.'!BJ69:BK69,'[9]МЕТАЛЛОСТРОЙ Сент.'!BJ69:BK69,'[10]МЕТАЛЛОСТРОЙ Окт.'!BJ69:BK69+'[11]МЕТАЛЛОСТРОЙ Нояб.'!BJ69:BK69,'[11]МЕТАЛЛОСТРОЙ Нояб.'!BJ69:BK69,'[12]МЕТАЛЛОСТРОЙ Дек.'!BJ69:BK69)</f>
        <v>0</v>
      </c>
      <c r="BL83" s="248"/>
      <c r="BM83" s="108">
        <f>SUM('[1]МЕТАЛЛОСТРОЙ Янв.'!BL69:BM69,'[2]МЕТАЛЛОСТРОЙ Февр.'!BL69:BM69,'[3]МЕТАЛЛОСТРОЙ Март'!BL69:BM69,'[4]МЕТАЛЛОСТРОЙ Апр.'!BL69:BM69,'[5]МЕТАЛЛОСТРОЙ Май'!BL69:BM69,'[6]МЕТАЛЛОСТРОЙ Июнь'!BL69:BM69,'[7]МЕТАЛЛОСТРОЙ Июль'!BL69:BM69,'[8]МЕТАЛЛОСТРОЙ Авг.'!BL69:BM69,'[9]МЕТАЛЛОСТРОЙ Сент.'!BL69:BM69,'[10]МЕТАЛЛОСТРОЙ Окт.'!BL69:BM69+'[11]МЕТАЛЛОСТРОЙ Нояб.'!BL69:BM69,'[11]МЕТАЛЛОСТРОЙ Нояб.'!BL69:BM69,'[12]МЕТАЛЛОСТРОЙ Дек.'!BL69:BM69)</f>
        <v>13.939</v>
      </c>
      <c r="BN83" s="248"/>
      <c r="BO83" s="108">
        <f>SUM('[1]МЕТАЛЛОСТРОЙ Янв.'!BN69:BO69,'[2]МЕТАЛЛОСТРОЙ Февр.'!BN69:BO69,'[3]МЕТАЛЛОСТРОЙ Март'!BN69:BO69,'[4]МЕТАЛЛОСТРОЙ Апр.'!BN69:BO69,'[5]МЕТАЛЛОСТРОЙ Май'!BN69:BO69,'[6]МЕТАЛЛОСТРОЙ Июнь'!BN69:BO69,'[7]МЕТАЛЛОСТРОЙ Июль'!BN69:BO69,'[8]МЕТАЛЛОСТРОЙ Авг.'!BN69:BO69,'[9]МЕТАЛЛОСТРОЙ Сент.'!BN69:BO69,'[10]МЕТАЛЛОСТРОЙ Окт.'!BN69:BO69+'[11]МЕТАЛЛОСТРОЙ Нояб.'!BN69:BO69,'[11]МЕТАЛЛОСТРОЙ Нояб.'!BN69:BO69,'[12]МЕТАЛЛОСТРОЙ Дек.'!BN69:BO69)</f>
        <v>0</v>
      </c>
      <c r="BP83" s="248"/>
      <c r="BQ83" s="108">
        <f>SUM('[1]МЕТАЛЛОСТРОЙ Янв.'!BP69:BQ69,'[2]МЕТАЛЛОСТРОЙ Февр.'!BP69:BQ69,'[3]МЕТАЛЛОСТРОЙ Март'!BP69:BQ69,'[4]МЕТАЛЛОСТРОЙ Апр.'!BP69:BQ69,'[5]МЕТАЛЛОСТРОЙ Май'!BP69:BQ69,'[6]МЕТАЛЛОСТРОЙ Июнь'!BP69:BQ69,'[7]МЕТАЛЛОСТРОЙ Июль'!BP69:BQ69,'[8]МЕТАЛЛОСТРОЙ Авг.'!BP69:BQ69,'[9]МЕТАЛЛОСТРОЙ Сент.'!BP69:BQ69,'[10]МЕТАЛЛОСТРОЙ Окт.'!BP69:BQ69+'[11]МЕТАЛЛОСТРОЙ Нояб.'!BP69:BQ69,'[11]МЕТАЛЛОСТРОЙ Нояб.'!BP69:BQ69,'[12]МЕТАЛЛОСТРОЙ Дек.'!BP69:BQ69)</f>
        <v>0</v>
      </c>
      <c r="BR83" s="248"/>
      <c r="BS83" s="108">
        <f>SUM('[1]МЕТАЛЛОСТРОЙ Янв.'!BR69:BS69,'[2]МЕТАЛЛОСТРОЙ Февр.'!BR69:BS69,'[3]МЕТАЛЛОСТРОЙ Март'!BR69:BS69,'[4]МЕТАЛЛОСТРОЙ Апр.'!BR69:BS69,'[5]МЕТАЛЛОСТРОЙ Май'!BR69:BS69,'[6]МЕТАЛЛОСТРОЙ Июнь'!BR69:BS69,'[7]МЕТАЛЛОСТРОЙ Июль'!BR69:BS69,'[8]МЕТАЛЛОСТРОЙ Авг.'!BR69:BS69,'[9]МЕТАЛЛОСТРОЙ Сент.'!BR69:BS69,'[10]МЕТАЛЛОСТРОЙ Окт.'!BR69:BS69+'[11]МЕТАЛЛОСТРОЙ Нояб.'!BR69:BS69,'[11]МЕТАЛЛОСТРОЙ Нояб.'!BR69:BS69,'[12]МЕТАЛЛОСТРОЙ Дек.'!BR69:BS69)</f>
        <v>0</v>
      </c>
      <c r="BT83" s="248"/>
      <c r="BU83" s="108">
        <f>SUM('[1]МЕТАЛЛОСТРОЙ Янв.'!BT69:BU69,'[2]МЕТАЛЛОСТРОЙ Февр.'!BT69:BU69,'[3]МЕТАЛЛОСТРОЙ Март'!BT69:BU69,'[4]МЕТАЛЛОСТРОЙ Апр.'!BT69:BU69,'[5]МЕТАЛЛОСТРОЙ Май'!BT69:BU69,'[6]МЕТАЛЛОСТРОЙ Июнь'!BT69:BU69,'[7]МЕТАЛЛОСТРОЙ Июль'!BT69:BU69,'[8]МЕТАЛЛОСТРОЙ Авг.'!BT69:BU69,'[9]МЕТАЛЛОСТРОЙ Сент.'!BT69:BU69,'[10]МЕТАЛЛОСТРОЙ Окт.'!BT69:BU69+'[11]МЕТАЛЛОСТРОЙ Нояб.'!BT69:BU69,'[11]МЕТАЛЛОСТРОЙ Нояб.'!BT69:BU69,'[12]МЕТАЛЛОСТРОЙ Дек.'!BT69:BU69)</f>
        <v>0</v>
      </c>
      <c r="BV83" s="248"/>
      <c r="BW83" s="108">
        <f>SUM('[1]МЕТАЛЛОСТРОЙ Янв.'!BV69:BW69,'[2]МЕТАЛЛОСТРОЙ Февр.'!BV69:BW69,'[3]МЕТАЛЛОСТРОЙ Март'!BV69:BW69,'[4]МЕТАЛЛОСТРОЙ Апр.'!BV69:BW69,'[5]МЕТАЛЛОСТРОЙ Май'!BV69:BW69,'[6]МЕТАЛЛОСТРОЙ Июнь'!BV69:BW69,'[7]МЕТАЛЛОСТРОЙ Июль'!BV69:BW69,'[8]МЕТАЛЛОСТРОЙ Авг.'!BV69:BW69,'[9]МЕТАЛЛОСТРОЙ Сент.'!BV69:BW69,'[10]МЕТАЛЛОСТРОЙ Окт.'!BV69:BW69+'[11]МЕТАЛЛОСТРОЙ Нояб.'!BV69:BW69,'[11]МЕТАЛЛОСТРОЙ Нояб.'!BV69:BW69,'[12]МЕТАЛЛОСТРОЙ Дек.'!BV69:BW69)</f>
        <v>0</v>
      </c>
      <c r="BX83" s="248"/>
      <c r="BY83" s="108">
        <f>SUM('[1]МЕТАЛЛОСТРОЙ Янв.'!BX69:BY69,'[2]МЕТАЛЛОСТРОЙ Февр.'!BX69:BY69,'[3]МЕТАЛЛОСТРОЙ Март'!BX69:BY69,'[4]МЕТАЛЛОСТРОЙ Апр.'!BX69:BY69,'[5]МЕТАЛЛОСТРОЙ Май'!BX69:BY69,'[6]МЕТАЛЛОСТРОЙ Июнь'!BX69:BY69,'[7]МЕТАЛЛОСТРОЙ Июль'!BX69:BY69,'[8]МЕТАЛЛОСТРОЙ Авг.'!BX69:BY69,'[9]МЕТАЛЛОСТРОЙ Сент.'!BX69:BY69,'[10]МЕТАЛЛОСТРОЙ Окт.'!BX69:BY69+'[11]МЕТАЛЛОСТРОЙ Нояб.'!BX69:BY69,'[11]МЕТАЛЛОСТРОЙ Нояб.'!BX69:BY69,'[12]МЕТАЛЛОСТРОЙ Дек.'!BX69:BY69)</f>
        <v>0</v>
      </c>
      <c r="BZ83" s="248"/>
      <c r="CA83" s="108">
        <f>SUM('[1]МЕТАЛЛОСТРОЙ Янв.'!BZ69:CA69,'[2]МЕТАЛЛОСТРОЙ Февр.'!BZ69:CA69,'[3]МЕТАЛЛОСТРОЙ Март'!BZ69:CA69,'[4]МЕТАЛЛОСТРОЙ Апр.'!BZ69:CA69,'[5]МЕТАЛЛОСТРОЙ Май'!BZ69:CA69,'[6]МЕТАЛЛОСТРОЙ Июнь'!BZ69:CA69,'[7]МЕТАЛЛОСТРОЙ Июль'!BZ69:CA69,'[8]МЕТАЛЛОСТРОЙ Авг.'!BZ69:CA69,'[9]МЕТАЛЛОСТРОЙ Сент.'!BZ69:CA69,'[10]МЕТАЛЛОСТРОЙ Окт.'!BZ69:CA69+'[11]МЕТАЛЛОСТРОЙ Нояб.'!BZ69:CA69,'[11]МЕТАЛЛОСТРОЙ Нояб.'!BZ69:CA69,'[12]МЕТАЛЛОСТРОЙ Дек.'!BZ69:CA69)</f>
        <v>0</v>
      </c>
      <c r="CB83" s="59"/>
      <c r="CC83" s="108">
        <f>SUM('[1]МЕТАЛЛОСТРОЙ Янв.'!CB69:CC69,'[2]МЕТАЛЛОСТРОЙ Февр.'!CB69:CC69,'[3]МЕТАЛЛОСТРОЙ Март'!CB69:CC69,'[4]МЕТАЛЛОСТРОЙ Апр.'!CB69:CC69,'[5]МЕТАЛЛОСТРОЙ Май'!CB69:CC69,'[6]МЕТАЛЛОСТРОЙ Июнь'!CB69:CC69,'[7]МЕТАЛЛОСТРОЙ Июль'!CB69:CC69,'[8]МЕТАЛЛОСТРОЙ Авг.'!CB69:CC69,'[9]МЕТАЛЛОСТРОЙ Сент.'!CB69:CC69,'[10]МЕТАЛЛОСТРОЙ Окт.'!CB69:CC69+'[11]МЕТАЛЛОСТРОЙ Нояб.'!CB69:CC69,'[11]МЕТАЛЛОСТРОЙ Нояб.'!CB69:CC69,'[12]МЕТАЛЛОСТРОЙ Дек.'!CB69:CC69)</f>
        <v>0</v>
      </c>
      <c r="CD83" s="248"/>
      <c r="CE83" s="108">
        <f>SUM('[1]МЕТАЛЛОСТРОЙ Янв.'!CD69:CE69,'[2]МЕТАЛЛОСТРОЙ Февр.'!CD69:CE69,'[3]МЕТАЛЛОСТРОЙ Март'!CD69:CE69,'[4]МЕТАЛЛОСТРОЙ Апр.'!CD69:CE69,'[5]МЕТАЛЛОСТРОЙ Май'!CD69:CE69,'[6]МЕТАЛЛОСТРОЙ Июнь'!CD69:CE69,'[7]МЕТАЛЛОСТРОЙ Июль'!CD69:CE69,'[8]МЕТАЛЛОСТРОЙ Авг.'!CD69:CE69,'[9]МЕТАЛЛОСТРОЙ Сент.'!CD69:CE69,'[10]МЕТАЛЛОСТРОЙ Окт.'!CD69:CE69+'[11]МЕТАЛЛОСТРОЙ Нояб.'!CD69:CE69,'[11]МЕТАЛЛОСТРОЙ Нояб.'!CD69:CE69,'[12]МЕТАЛЛОСТРОЙ Дек.'!CD69:CE69)</f>
        <v>0</v>
      </c>
      <c r="CF83" s="248"/>
      <c r="CG83" s="108">
        <f>SUM('[1]МЕТАЛЛОСТРОЙ Янв.'!CF69:CG69,'[2]МЕТАЛЛОСТРОЙ Февр.'!CF69:CG69,'[3]МЕТАЛЛОСТРОЙ Март'!CF69:CG69,'[4]МЕТАЛЛОСТРОЙ Апр.'!CF69:CG69,'[5]МЕТАЛЛОСТРОЙ Май'!CF69:CG69,'[6]МЕТАЛЛОСТРОЙ Июнь'!CF69:CG69,'[7]МЕТАЛЛОСТРОЙ Июль'!CF69:CG69,'[8]МЕТАЛЛОСТРОЙ Авг.'!CF69:CG69,'[9]МЕТАЛЛОСТРОЙ Сент.'!CF69:CG69,'[10]МЕТАЛЛОСТРОЙ Окт.'!CF69:CG69+'[11]МЕТАЛЛОСТРОЙ Нояб.'!CF69:CG69,'[11]МЕТАЛЛОСТРОЙ Нояб.'!CF69:CG69,'[12]МЕТАЛЛОСТРОЙ Дек.'!CF69:CG69)</f>
        <v>0</v>
      </c>
      <c r="CH83" s="59"/>
      <c r="CI83" s="108">
        <f>SUM('[1]МЕТАЛЛОСТРОЙ Янв.'!CH69:CI69,'[2]МЕТАЛЛОСТРОЙ Февр.'!CH69:CI69,'[3]МЕТАЛЛОСТРОЙ Март'!CH69:CI69,'[4]МЕТАЛЛОСТРОЙ Апр.'!CH69:CI69,'[5]МЕТАЛЛОСТРОЙ Май'!CH69:CI69,'[6]МЕТАЛЛОСТРОЙ Июнь'!CH69:CI69,'[7]МЕТАЛЛОСТРОЙ Июль'!CH69:CI69,'[8]МЕТАЛЛОСТРОЙ Авг.'!CH69:CI69,'[9]МЕТАЛЛОСТРОЙ Сент.'!CH69:CI69,'[10]МЕТАЛЛОСТРОЙ Окт.'!CH69:CI69+'[11]МЕТАЛЛОСТРОЙ Нояб.'!CH69:CI69,'[11]МЕТАЛЛОСТРОЙ Нояб.'!CH69:CI69,'[12]МЕТАЛЛОСТРОЙ Дек.'!CH69:CI69)</f>
        <v>0</v>
      </c>
      <c r="CJ83" s="59"/>
      <c r="CK83" s="108">
        <f>SUM('[1]МЕТАЛЛОСТРОЙ Янв.'!CJ69:CK69,'[2]МЕТАЛЛОСТРОЙ Февр.'!CJ69:CK69,'[3]МЕТАЛЛОСТРОЙ Март'!CJ69:CK69,'[4]МЕТАЛЛОСТРОЙ Апр.'!CJ69:CK69,'[5]МЕТАЛЛОСТРОЙ Май'!CJ69:CK69,'[6]МЕТАЛЛОСТРОЙ Июнь'!CJ69:CK69,'[7]МЕТАЛЛОСТРОЙ Июль'!CJ69:CK69,'[8]МЕТАЛЛОСТРОЙ Авг.'!CJ69:CK69,'[9]МЕТАЛЛОСТРОЙ Сент.'!CJ69:CK69,'[10]МЕТАЛЛОСТРОЙ Окт.'!CJ69:CK69+'[11]МЕТАЛЛОСТРОЙ Нояб.'!CJ69:CK69,'[11]МЕТАЛЛОСТРОЙ Нояб.'!CJ69:CK69,'[12]МЕТАЛЛОСТРОЙ Дек.'!CJ69:CK69)</f>
        <v>0</v>
      </c>
      <c r="CL83" s="248"/>
      <c r="CM83" s="108">
        <f>SUM('[1]МЕТАЛЛОСТРОЙ Янв.'!CL69:CM69,'[2]МЕТАЛЛОСТРОЙ Февр.'!CL69:CM69,'[3]МЕТАЛЛОСТРОЙ Март'!CL69:CM69,'[4]МЕТАЛЛОСТРОЙ Апр.'!CL69:CM69,'[5]МЕТАЛЛОСТРОЙ Май'!CL69:CM69,'[6]МЕТАЛЛОСТРОЙ Июнь'!CL69:CM69,'[7]МЕТАЛЛОСТРОЙ Июль'!CL69:CM69,'[8]МЕТАЛЛОСТРОЙ Авг.'!CL69:CM69,'[9]МЕТАЛЛОСТРОЙ Сент.'!CL69:CM69,'[10]МЕТАЛЛОСТРОЙ Окт.'!CL69:CM69+'[11]МЕТАЛЛОСТРОЙ Нояб.'!CL69:CM69,'[11]МЕТАЛЛОСТРОЙ Нояб.'!CL69:CM69,'[12]МЕТАЛЛОСТРОЙ Дек.'!CL69:CM69)</f>
        <v>0</v>
      </c>
      <c r="CN83" s="248"/>
      <c r="CO83" s="108">
        <f>SUM('[1]МЕТАЛЛОСТРОЙ Янв.'!CN69:CO69,'[2]МЕТАЛЛОСТРОЙ Февр.'!CN69:CO69,'[3]МЕТАЛЛОСТРОЙ Март'!CN69:CO69,'[4]МЕТАЛЛОСТРОЙ Апр.'!CN69:CO69,'[5]МЕТАЛЛОСТРОЙ Май'!CN69:CO69,'[6]МЕТАЛЛОСТРОЙ Июнь'!CN69:CO69,'[7]МЕТАЛЛОСТРОЙ Июль'!CN69:CO69,'[8]МЕТАЛЛОСТРОЙ Авг.'!CN69:CO69,'[9]МЕТАЛЛОСТРОЙ Сент.'!CN69:CO69,'[10]МЕТАЛЛОСТРОЙ Окт.'!CN69:CO69+'[11]МЕТАЛЛОСТРОЙ Нояб.'!CN69:CO69,'[11]МЕТАЛЛОСТРОЙ Нояб.'!CN69:CO69,'[12]МЕТАЛЛОСТРОЙ Дек.'!CN69:CO69)</f>
        <v>0</v>
      </c>
      <c r="CP83" s="79"/>
      <c r="CQ83" s="79"/>
      <c r="CR83" s="79"/>
    </row>
    <row r="84" spans="1:98" ht="32.1" customHeight="1" x14ac:dyDescent="0.3">
      <c r="A84" s="402" t="s">
        <v>55</v>
      </c>
      <c r="B84" s="459" t="s">
        <v>26</v>
      </c>
      <c r="C84" s="13" t="s">
        <v>43</v>
      </c>
      <c r="D84" s="248"/>
      <c r="E84" s="108">
        <f>SUM('[1]МЕТАЛЛОСТРОЙ Янв.'!D70:E70,'[2]МЕТАЛЛОСТРОЙ Февр.'!D70:E70,'[3]МЕТАЛЛОСТРОЙ Март'!D70:E70,'[4]МЕТАЛЛОСТРОЙ Апр.'!D70:E70,'[5]МЕТАЛЛОСТРОЙ Май'!D70:E70,'[6]МЕТАЛЛОСТРОЙ Июнь'!D70:E70,'[7]МЕТАЛЛОСТРОЙ Июль'!D70:E70,'[8]МЕТАЛЛОСТРОЙ Авг.'!D70:E70,'[9]МЕТАЛЛОСТРОЙ Сент.'!D70:E70,'[10]МЕТАЛЛОСТРОЙ Окт.'!D70:E70+'[11]МЕТАЛЛОСТРОЙ Нояб.'!D70:E70,'[11]МЕТАЛЛОСТРОЙ Нояб.'!D70:E70,'[12]МЕТАЛЛОСТРОЙ Дек.'!D70:E70)</f>
        <v>0</v>
      </c>
      <c r="F84" s="276"/>
      <c r="G84" s="108">
        <f>SUM('[1]МЕТАЛЛОСТРОЙ Янв.'!F70:G70,'[2]МЕТАЛЛОСТРОЙ Февр.'!F70:G70,'[3]МЕТАЛЛОСТРОЙ Март'!F70:G70,'[4]МЕТАЛЛОСТРОЙ Апр.'!F70:G70,'[5]МЕТАЛЛОСТРОЙ Май'!F70:G70,'[6]МЕТАЛЛОСТРОЙ Июнь'!F70:G70,'[7]МЕТАЛЛОСТРОЙ Июль'!F70:G70,'[8]МЕТАЛЛОСТРОЙ Авг.'!F70:G70,'[9]МЕТАЛЛОСТРОЙ Сент.'!F70:G70,'[10]МЕТАЛЛОСТРОЙ Окт.'!F70:G70+'[11]МЕТАЛЛОСТРОЙ Нояб.'!F70:G70,'[11]МЕТАЛЛОСТРОЙ Нояб.'!F70:G70,'[12]МЕТАЛЛОСТРОЙ Дек.'!F70:G70)</f>
        <v>8</v>
      </c>
      <c r="H84" s="276"/>
      <c r="I84" s="108">
        <f>SUM('[1]МЕТАЛЛОСТРОЙ Янв.'!H70:I70,'[2]МЕТАЛЛОСТРОЙ Февр.'!H70:I70,'[3]МЕТАЛЛОСТРОЙ Март'!H70:I70,'[4]МЕТАЛЛОСТРОЙ Апр.'!H70:I70,'[5]МЕТАЛЛОСТРОЙ Май'!H70:I70,'[6]МЕТАЛЛОСТРОЙ Июнь'!H70:I70,'[7]МЕТАЛЛОСТРОЙ Июль'!H70:I70,'[8]МЕТАЛЛОСТРОЙ Авг.'!H70:I70,'[9]МЕТАЛЛОСТРОЙ Сент.'!H70:I70,'[10]МЕТАЛЛОСТРОЙ Окт.'!H70:I70+'[11]МЕТАЛЛОСТРОЙ Нояб.'!H70:I70,'[11]МЕТАЛЛОСТРОЙ Нояб.'!H70:I70,'[12]МЕТАЛЛОСТРОЙ Дек.'!H70:I70)</f>
        <v>0</v>
      </c>
      <c r="J84" s="248"/>
      <c r="K84" s="108">
        <f>SUM('[1]МЕТАЛЛОСТРОЙ Янв.'!J70:K70,'[2]МЕТАЛЛОСТРОЙ Февр.'!J70:K70,'[3]МЕТАЛЛОСТРОЙ Март'!J70:K70,'[4]МЕТАЛЛОСТРОЙ Апр.'!J70:K70,'[5]МЕТАЛЛОСТРОЙ Май'!J70:K70,'[6]МЕТАЛЛОСТРОЙ Июнь'!J70:K70,'[7]МЕТАЛЛОСТРОЙ Июль'!J70:K70,'[8]МЕТАЛЛОСТРОЙ Авг.'!J70:K70,'[9]МЕТАЛЛОСТРОЙ Сент.'!J70:K70,'[10]МЕТАЛЛОСТРОЙ Окт.'!J70:K70+'[11]МЕТАЛЛОСТРОЙ Нояб.'!J70:K70,'[11]МЕТАЛЛОСТРОЙ Нояб.'!J70:K70,'[12]МЕТАЛЛОСТРОЙ Дек.'!J70:K70)</f>
        <v>0</v>
      </c>
      <c r="L84" s="276"/>
      <c r="M84" s="108">
        <f>SUM('[1]МЕТАЛЛОСТРОЙ Янв.'!L70:M70,'[2]МЕТАЛЛОСТРОЙ Февр.'!L70:M70,'[3]МЕТАЛЛОСТРОЙ Март'!L70:M70,'[4]МЕТАЛЛОСТРОЙ Апр.'!L70:M70,'[5]МЕТАЛЛОСТРОЙ Май'!L70:M70,'[6]МЕТАЛЛОСТРОЙ Июнь'!L70:M70,'[7]МЕТАЛЛОСТРОЙ Июль'!L70:M70,'[8]МЕТАЛЛОСТРОЙ Авг.'!L70:M70,'[9]МЕТАЛЛОСТРОЙ Сент.'!L70:M70,'[10]МЕТАЛЛОСТРОЙ Окт.'!L70:M70+'[11]МЕТАЛЛОСТРОЙ Нояб.'!L70:M70,'[11]МЕТАЛЛОСТРОЙ Нояб.'!L70:M70,'[12]МЕТАЛЛОСТРОЙ Дек.'!L70:M70)</f>
        <v>0.5</v>
      </c>
      <c r="N84" s="248"/>
      <c r="O84" s="108">
        <f>SUM('[1]МЕТАЛЛОСТРОЙ Янв.'!N70:O70,'[2]МЕТАЛЛОСТРОЙ Февр.'!N70:O70,'[3]МЕТАЛЛОСТРОЙ Март'!N70:O70,'[4]МЕТАЛЛОСТРОЙ Апр.'!N70:O70,'[5]МЕТАЛЛОСТРОЙ Май'!N70:O70,'[6]МЕТАЛЛОСТРОЙ Июнь'!N70:O70,'[7]МЕТАЛЛОСТРОЙ Июль'!N70:O70,'[8]МЕТАЛЛОСТРОЙ Авг.'!N70:O70,'[9]МЕТАЛЛОСТРОЙ Сент.'!N70:O70,'[10]МЕТАЛЛОСТРОЙ Окт.'!N70:O70+'[11]МЕТАЛЛОСТРОЙ Нояб.'!N70:O70,'[11]МЕТАЛЛОСТРОЙ Нояб.'!N70:O70,'[12]МЕТАЛЛОСТРОЙ Дек.'!N70:O70)</f>
        <v>57.5</v>
      </c>
      <c r="P84" s="276"/>
      <c r="Q84" s="108">
        <f>SUM('[1]МЕТАЛЛОСТРОЙ Янв.'!P70:Q70,'[2]МЕТАЛЛОСТРОЙ Февр.'!P70:Q70,'[3]МЕТАЛЛОСТРОЙ Март'!P70:Q70,'[4]МЕТАЛЛОСТРОЙ Апр.'!P70:Q70,'[5]МЕТАЛЛОСТРОЙ Май'!P70:Q70,'[6]МЕТАЛЛОСТРОЙ Июнь'!P70:Q70,'[7]МЕТАЛЛОСТРОЙ Июль'!P70:Q70,'[8]МЕТАЛЛОСТРОЙ Авг.'!P70:Q70,'[9]МЕТАЛЛОСТРОЙ Сент.'!P70:Q70,'[10]МЕТАЛЛОСТРОЙ Окт.'!P70:Q70+'[11]МЕТАЛЛОСТРОЙ Нояб.'!P70:Q70,'[11]МЕТАЛЛОСТРОЙ Нояб.'!P70:Q70,'[12]МЕТАЛЛОСТРОЙ Дек.'!P70:Q70)</f>
        <v>29</v>
      </c>
      <c r="R84" s="276"/>
      <c r="S84" s="108">
        <f>SUM('[1]МЕТАЛЛОСТРОЙ Янв.'!R70:S70,'[2]МЕТАЛЛОСТРОЙ Февр.'!R70:S70,'[3]МЕТАЛЛОСТРОЙ Март'!R70:S70,'[4]МЕТАЛЛОСТРОЙ Апр.'!R70:S70,'[5]МЕТАЛЛОСТРОЙ Май'!R70:S70,'[6]МЕТАЛЛОСТРОЙ Июнь'!R70:S70,'[7]МЕТАЛЛОСТРОЙ Июль'!R70:S70,'[8]МЕТАЛЛОСТРОЙ Авг.'!R70:S70,'[9]МЕТАЛЛОСТРОЙ Сент.'!R70:S70,'[10]МЕТАЛЛОСТРОЙ Окт.'!R70:S70+'[11]МЕТАЛЛОСТРОЙ Нояб.'!R70:S70,'[11]МЕТАЛЛОСТРОЙ Нояб.'!R70:S70,'[12]МЕТАЛЛОСТРОЙ Дек.'!R70:S70)</f>
        <v>0</v>
      </c>
      <c r="T84" s="276"/>
      <c r="U84" s="108">
        <f>SUM('[1]МЕТАЛЛОСТРОЙ Янв.'!T70:U70,'[2]МЕТАЛЛОСТРОЙ Февр.'!T70:U70,'[3]МЕТАЛЛОСТРОЙ Март'!T70:U70,'[4]МЕТАЛЛОСТРОЙ Апр.'!T70:U70,'[5]МЕТАЛЛОСТРОЙ Май'!T70:U70,'[6]МЕТАЛЛОСТРОЙ Июнь'!T70:U70,'[7]МЕТАЛЛОСТРОЙ Июль'!T70:U70,'[8]МЕТАЛЛОСТРОЙ Авг.'!T70:U70,'[9]МЕТАЛЛОСТРОЙ Сент.'!T70:U70,'[10]МЕТАЛЛОСТРОЙ Окт.'!T70:U70+'[11]МЕТАЛЛОСТРОЙ Нояб.'!T70:U70,'[11]МЕТАЛЛОСТРОЙ Нояб.'!T70:U70,'[12]МЕТАЛЛОСТРОЙ Дек.'!T70:U70)</f>
        <v>0</v>
      </c>
      <c r="V84" s="276"/>
      <c r="W84" s="108">
        <f>SUM('[1]МЕТАЛЛОСТРОЙ Янв.'!V70:W70,'[2]МЕТАЛЛОСТРОЙ Февр.'!V70:W70,'[3]МЕТАЛЛОСТРОЙ Март'!V70:W70,'[4]МЕТАЛЛОСТРОЙ Апр.'!V70:W70,'[5]МЕТАЛЛОСТРОЙ Май'!V70:W70,'[6]МЕТАЛЛОСТРОЙ Июнь'!V70:W70,'[7]МЕТАЛЛОСТРОЙ Июль'!V70:W70,'[8]МЕТАЛЛОСТРОЙ Авг.'!V70:W70,'[9]МЕТАЛЛОСТРОЙ Сент.'!V70:W70,'[10]МЕТАЛЛОСТРОЙ Окт.'!V70:W70+'[11]МЕТАЛЛОСТРОЙ Нояб.'!V70:W70,'[11]МЕТАЛЛОСТРОЙ Нояб.'!V70:W70,'[12]МЕТАЛЛОСТРОЙ Дек.'!V70:W70)</f>
        <v>14</v>
      </c>
      <c r="X84" s="276"/>
      <c r="Y84" s="108">
        <f>SUM('[1]МЕТАЛЛОСТРОЙ Янв.'!X70:Y70,'[2]МЕТАЛЛОСТРОЙ Февр.'!X70:Y70,'[3]МЕТАЛЛОСТРОЙ Март'!X70:Y70,'[4]МЕТАЛЛОСТРОЙ Апр.'!X70:Y70,'[5]МЕТАЛЛОСТРОЙ Май'!X70:Y70,'[6]МЕТАЛЛОСТРОЙ Июнь'!X70:Y70,'[7]МЕТАЛЛОСТРОЙ Июль'!X70:Y70,'[8]МЕТАЛЛОСТРОЙ Авг.'!X70:Y70,'[9]МЕТАЛЛОСТРОЙ Сент.'!X70:Y70,'[10]МЕТАЛЛОСТРОЙ Окт.'!X70:Y70+'[11]МЕТАЛЛОСТРОЙ Нояб.'!X70:Y70,'[11]МЕТАЛЛОСТРОЙ Нояб.'!X70:Y70,'[12]МЕТАЛЛОСТРОЙ Дек.'!X70:Y70)</f>
        <v>7.5</v>
      </c>
      <c r="Z84" s="276"/>
      <c r="AA84" s="108">
        <f>SUM('[1]МЕТАЛЛОСТРОЙ Янв.'!Z70:AA70,'[2]МЕТАЛЛОСТРОЙ Февр.'!Z70:AA70,'[3]МЕТАЛЛОСТРОЙ Март'!Z70:AA70,'[4]МЕТАЛЛОСТРОЙ Апр.'!Z70:AA70,'[5]МЕТАЛЛОСТРОЙ Май'!Z70:AA70,'[6]МЕТАЛЛОСТРОЙ Июнь'!Z70:AA70,'[7]МЕТАЛЛОСТРОЙ Июль'!Z70:AA70,'[8]МЕТАЛЛОСТРОЙ Авг.'!Z70:AA70,'[9]МЕТАЛЛОСТРОЙ Сент.'!Z70:AA70,'[10]МЕТАЛЛОСТРОЙ Окт.'!Z70:AA70+'[11]МЕТАЛЛОСТРОЙ Нояб.'!Z70:AA70,'[11]МЕТАЛЛОСТРОЙ Нояб.'!Z70:AA70,'[12]МЕТАЛЛОСТРОЙ Дек.'!Z70:AA70)</f>
        <v>0</v>
      </c>
      <c r="AB84" s="276"/>
      <c r="AC84" s="108">
        <f>SUM('[1]МЕТАЛЛОСТРОЙ Янв.'!AB70:AC70,'[2]МЕТАЛЛОСТРОЙ Февр.'!AB70:AC70,'[3]МЕТАЛЛОСТРОЙ Март'!AB70:AC70,'[4]МЕТАЛЛОСТРОЙ Апр.'!AB70:AC70,'[5]МЕТАЛЛОСТРОЙ Май'!AB70:AC70,'[6]МЕТАЛЛОСТРОЙ Июнь'!AB70:AC70,'[7]МЕТАЛЛОСТРОЙ Июль'!AB70:AC70,'[8]МЕТАЛЛОСТРОЙ Авг.'!AB70:AC70,'[9]МЕТАЛЛОСТРОЙ Сент.'!AB70:AC70,'[10]МЕТАЛЛОСТРОЙ Окт.'!AB70:AC70+'[11]МЕТАЛЛОСТРОЙ Нояб.'!AB70:AC70,'[11]МЕТАЛЛОСТРОЙ Нояб.'!AB70:AC70,'[12]МЕТАЛЛОСТРОЙ Дек.'!AB70:AC70)</f>
        <v>0</v>
      </c>
      <c r="AD84" s="276"/>
      <c r="AE84" s="108">
        <f>SUM('[1]МЕТАЛЛОСТРОЙ Янв.'!AD70:AE70,'[2]МЕТАЛЛОСТРОЙ Февр.'!AD70:AE70,'[3]МЕТАЛЛОСТРОЙ Март'!AD70:AE70,'[4]МЕТАЛЛОСТРОЙ Апр.'!AD70:AE70,'[5]МЕТАЛЛОСТРОЙ Май'!AD70:AE70,'[6]МЕТАЛЛОСТРОЙ Июнь'!AD70:AE70,'[7]МЕТАЛЛОСТРОЙ Июль'!AD70:AE70,'[8]МЕТАЛЛОСТРОЙ Авг.'!AD70:AE70,'[9]МЕТАЛЛОСТРОЙ Сент.'!AD70:AE70,'[10]МЕТАЛЛОСТРОЙ Окт.'!AD70:AE70+'[11]МЕТАЛЛОСТРОЙ Нояб.'!AD70:AE70,'[11]МЕТАЛЛОСТРОЙ Нояб.'!AD70:AE70,'[12]МЕТАЛЛОСТРОЙ Дек.'!AD70:AE70)</f>
        <v>11</v>
      </c>
      <c r="AF84" s="248"/>
      <c r="AG84" s="108">
        <f>SUM('[1]МЕТАЛЛОСТРОЙ Янв.'!AF70:AG70,'[2]МЕТАЛЛОСТРОЙ Февр.'!AF70:AG70,'[3]МЕТАЛЛОСТРОЙ Март'!AF70:AG70,'[4]МЕТАЛЛОСТРОЙ Апр.'!AF70:AG70,'[5]МЕТАЛЛОСТРОЙ Май'!AF70:AG70,'[6]МЕТАЛЛОСТРОЙ Июнь'!AF70:AG70,'[7]МЕТАЛЛОСТРОЙ Июль'!AF70:AG70,'[8]МЕТАЛЛОСТРОЙ Авг.'!AF70:AG70,'[9]МЕТАЛЛОСТРОЙ Сент.'!AF70:AG70,'[10]МЕТАЛЛОСТРОЙ Окт.'!AF70:AG70+'[11]МЕТАЛЛОСТРОЙ Нояб.'!AF70:AG70,'[11]МЕТАЛЛОСТРОЙ Нояб.'!AF70:AG70,'[12]МЕТАЛЛОСТРОЙ Дек.'!AF70:AG70)</f>
        <v>9</v>
      </c>
      <c r="AH84" s="276"/>
      <c r="AI84" s="108">
        <f>SUM('[1]МЕТАЛЛОСТРОЙ Янв.'!AH70:AI70,'[2]МЕТАЛЛОСТРОЙ Февр.'!AH70:AI70,'[3]МЕТАЛЛОСТРОЙ Март'!AH70:AI70,'[4]МЕТАЛЛОСТРОЙ Апр.'!AH70:AI70,'[5]МЕТАЛЛОСТРОЙ Май'!AH70:AI70,'[6]МЕТАЛЛОСТРОЙ Июнь'!AH70:AI70,'[7]МЕТАЛЛОСТРОЙ Июль'!AH70:AI70,'[8]МЕТАЛЛОСТРОЙ Авг.'!AH70:AI70,'[9]МЕТАЛЛОСТРОЙ Сент.'!AH70:AI70,'[10]МЕТАЛЛОСТРОЙ Окт.'!AH70:AI70+'[11]МЕТАЛЛОСТРОЙ Нояб.'!AH70:AI70,'[11]МЕТАЛЛОСТРОЙ Нояб.'!AH70:AI70,'[12]МЕТАЛЛОСТРОЙ Дек.'!AH70:AI70)</f>
        <v>0</v>
      </c>
      <c r="AJ84" s="276"/>
      <c r="AK84" s="108">
        <f>SUM('[1]МЕТАЛЛОСТРОЙ Янв.'!AJ70:AK70,'[2]МЕТАЛЛОСТРОЙ Февр.'!AJ70:AK70,'[3]МЕТАЛЛОСТРОЙ Март'!AJ70:AK70,'[4]МЕТАЛЛОСТРОЙ Апр.'!AJ70:AK70,'[5]МЕТАЛЛОСТРОЙ Май'!AJ70:AK70,'[6]МЕТАЛЛОСТРОЙ Июнь'!AJ70:AK70,'[7]МЕТАЛЛОСТРОЙ Июль'!AJ70:AK70,'[8]МЕТАЛЛОСТРОЙ Авг.'!AJ70:AK70,'[9]МЕТАЛЛОСТРОЙ Сент.'!AJ70:AK70,'[10]МЕТАЛЛОСТРОЙ Окт.'!AJ70:AK70+'[11]МЕТАЛЛОСТРОЙ Нояб.'!AJ70:AK70,'[11]МЕТАЛЛОСТРОЙ Нояб.'!AJ70:AK70,'[12]МЕТАЛЛОСТРОЙ Дек.'!AJ70:AK70)</f>
        <v>0</v>
      </c>
      <c r="AL84" s="276"/>
      <c r="AM84" s="108">
        <f>SUM('[1]МЕТАЛЛОСТРОЙ Янв.'!AL70:AM70,'[2]МЕТАЛЛОСТРОЙ Февр.'!AL70:AM70,'[3]МЕТАЛЛОСТРОЙ Март'!AL70:AM70,'[4]МЕТАЛЛОСТРОЙ Апр.'!AL70:AM70,'[5]МЕТАЛЛОСТРОЙ Май'!AL70:AM70,'[6]МЕТАЛЛОСТРОЙ Июнь'!AL70:AM70,'[7]МЕТАЛЛОСТРОЙ Июль'!AL70:AM70,'[8]МЕТАЛЛОСТРОЙ Авг.'!AL70:AM70,'[9]МЕТАЛЛОСТРОЙ Сент.'!AL70:AM70,'[10]МЕТАЛЛОСТРОЙ Окт.'!AL70:AM70+'[11]МЕТАЛЛОСТРОЙ Нояб.'!AL70:AM70,'[11]МЕТАЛЛОСТРОЙ Нояб.'!AL70:AM70,'[12]МЕТАЛЛОСТРОЙ Дек.'!AL70:AM70)</f>
        <v>0</v>
      </c>
      <c r="AN84" s="248">
        <v>40</v>
      </c>
      <c r="AO84" s="108">
        <f>SUM('[1]МЕТАЛЛОСТРОЙ Янв.'!AN70:AO70,'[2]МЕТАЛЛОСТРОЙ Февр.'!AN70:AO70,'[3]МЕТАЛЛОСТРОЙ Март'!AN70:AO70,'[4]МЕТАЛЛОСТРОЙ Апр.'!AN70:AO70,'[5]МЕТАЛЛОСТРОЙ Май'!AN70:AO70,'[6]МЕТАЛЛОСТРОЙ Июнь'!AN70:AO70,'[7]МЕТАЛЛОСТРОЙ Июль'!AN70:AO70,'[8]МЕТАЛЛОСТРОЙ Авг.'!AN70:AO70,'[9]МЕТАЛЛОСТРОЙ Сент.'!AN70:AO70,'[10]МЕТАЛЛОСТРОЙ Окт.'!AN70:AO70+'[11]МЕТАЛЛОСТРОЙ Нояб.'!AN70:AO70,'[11]МЕТАЛЛОСТРОЙ Нояб.'!AN70:AO70,'[12]МЕТАЛЛОСТРОЙ Дек.'!AN70:AO70)</f>
        <v>44</v>
      </c>
      <c r="AP84" s="276"/>
      <c r="AQ84" s="108">
        <f>SUM('[1]МЕТАЛЛОСТРОЙ Янв.'!AP70:AQ70,'[2]МЕТАЛЛОСТРОЙ Февр.'!AP70:AQ70,'[3]МЕТАЛЛОСТРОЙ Март'!AP70:AQ70,'[4]МЕТАЛЛОСТРОЙ Апр.'!AP70:AQ70,'[5]МЕТАЛЛОСТРОЙ Май'!AP70:AQ70,'[6]МЕТАЛЛОСТРОЙ Июнь'!AP70:AQ70,'[7]МЕТАЛЛОСТРОЙ Июль'!AP70:AQ70,'[8]МЕТАЛЛОСТРОЙ Авг.'!AP70:AQ70,'[9]МЕТАЛЛОСТРОЙ Сент.'!AP70:AQ70,'[10]МЕТАЛЛОСТРОЙ Окт.'!AP70:AQ70+'[11]МЕТАЛЛОСТРОЙ Нояб.'!AP70:AQ70,'[11]МЕТАЛЛОСТРОЙ Нояб.'!AP70:AQ70,'[12]МЕТАЛЛОСТРОЙ Дек.'!AP70:AQ70)</f>
        <v>8</v>
      </c>
      <c r="AR84" s="276"/>
      <c r="AS84" s="108">
        <f>SUM('[1]МЕТАЛЛОСТРОЙ Янв.'!AR70:AS70,'[2]МЕТАЛЛОСТРОЙ Февр.'!AR70:AS70,'[3]МЕТАЛЛОСТРОЙ Март'!AR70:AS70,'[4]МЕТАЛЛОСТРОЙ Апр.'!AR70:AS70,'[5]МЕТАЛЛОСТРОЙ Май'!AR70:AS70,'[6]МЕТАЛЛОСТРОЙ Июнь'!AR70:AS70,'[7]МЕТАЛЛОСТРОЙ Июль'!AR70:AS70,'[8]МЕТАЛЛОСТРОЙ Авг.'!AR70:AS70,'[9]МЕТАЛЛОСТРОЙ Сент.'!AR70:AS70,'[10]МЕТАЛЛОСТРОЙ Окт.'!AR70:AS70+'[11]МЕТАЛЛОСТРОЙ Нояб.'!AR70:AS70,'[11]МЕТАЛЛОСТРОЙ Нояб.'!AR70:AS70,'[12]МЕТАЛЛОСТРОЙ Дек.'!AR70:AS70)</f>
        <v>0</v>
      </c>
      <c r="AT84" s="276"/>
      <c r="AU84" s="108">
        <f>SUM('[1]МЕТАЛЛОСТРОЙ Янв.'!AT70:AU70,'[2]МЕТАЛЛОСТРОЙ Февр.'!AT70:AU70,'[3]МЕТАЛЛОСТРОЙ Март'!AT70:AU70,'[4]МЕТАЛЛОСТРОЙ Апр.'!AT70:AU70,'[5]МЕТАЛЛОСТРОЙ Май'!AT70:AU70,'[6]МЕТАЛЛОСТРОЙ Июнь'!AT70:AU70,'[7]МЕТАЛЛОСТРОЙ Июль'!AT70:AU70,'[8]МЕТАЛЛОСТРОЙ Авг.'!AT70:AU70,'[9]МЕТАЛЛОСТРОЙ Сент.'!AT70:AU70,'[10]МЕТАЛЛОСТРОЙ Окт.'!AT70:AU70+'[11]МЕТАЛЛОСТРОЙ Нояб.'!AT70:AU70,'[11]МЕТАЛЛОСТРОЙ Нояб.'!AT70:AU70,'[12]МЕТАЛЛОСТРОЙ Дек.'!AT70:AU70)</f>
        <v>0</v>
      </c>
      <c r="AV84" s="248"/>
      <c r="AW84" s="108">
        <f>SUM('[1]МЕТАЛЛОСТРОЙ Янв.'!AV70:AW70,'[2]МЕТАЛЛОСТРОЙ Февр.'!AV70:AW70,'[3]МЕТАЛЛОСТРОЙ Март'!AV70:AW70,'[4]МЕТАЛЛОСТРОЙ Апр.'!AV70:AW70,'[5]МЕТАЛЛОСТРОЙ Май'!AV70:AW70,'[6]МЕТАЛЛОСТРОЙ Июнь'!AV70:AW70,'[7]МЕТАЛЛОСТРОЙ Июль'!AV70:AW70,'[8]МЕТАЛЛОСТРОЙ Авг.'!AV70:AW70,'[9]МЕТАЛЛОСТРОЙ Сент.'!AV70:AW70,'[10]МЕТАЛЛОСТРОЙ Окт.'!AV70:AW70+'[11]МЕТАЛЛОСТРОЙ Нояб.'!AV70:AW70,'[11]МЕТАЛЛОСТРОЙ Нояб.'!AV70:AW70,'[12]МЕТАЛЛОСТРОЙ Дек.'!AV70:AW70)</f>
        <v>3.5</v>
      </c>
      <c r="AX84" s="248"/>
      <c r="AY84" s="108">
        <f>SUM('[1]МЕТАЛЛОСТРОЙ Янв.'!AX70:AY70,'[2]МЕТАЛЛОСТРОЙ Февр.'!AX70:AY70,'[3]МЕТАЛЛОСТРОЙ Март'!AX70:AY70,'[4]МЕТАЛЛОСТРОЙ Апр.'!AX70:AY70,'[5]МЕТАЛЛОСТРОЙ Май'!AX70:AY70,'[6]МЕТАЛЛОСТРОЙ Июнь'!AX70:AY70,'[7]МЕТАЛЛОСТРОЙ Июль'!AX70:AY70,'[8]МЕТАЛЛОСТРОЙ Авг.'!AX70:AY70,'[9]МЕТАЛЛОСТРОЙ Сент.'!AX70:AY70,'[10]МЕТАЛЛОСТРОЙ Окт.'!AX70:AY70+'[11]МЕТАЛЛОСТРОЙ Нояб.'!AX70:AY70,'[11]МЕТАЛЛОСТРОЙ Нояб.'!AX70:AY70,'[12]МЕТАЛЛОСТРОЙ Дек.'!AX70:AY70)</f>
        <v>0</v>
      </c>
      <c r="AZ84" s="248"/>
      <c r="BA84" s="108">
        <f>SUM('[1]МЕТАЛЛОСТРОЙ Янв.'!AZ70:BA70,'[2]МЕТАЛЛОСТРОЙ Февр.'!AZ70:BA70,'[3]МЕТАЛЛОСТРОЙ Март'!AZ70:BA70,'[4]МЕТАЛЛОСТРОЙ Апр.'!AZ70:BA70,'[5]МЕТАЛЛОСТРОЙ Май'!AZ70:BA70,'[6]МЕТАЛЛОСТРОЙ Июнь'!AZ70:BA70,'[7]МЕТАЛЛОСТРОЙ Июль'!AZ70:BA70,'[8]МЕТАЛЛОСТРОЙ Авг.'!AZ70:BA70,'[9]МЕТАЛЛОСТРОЙ Сент.'!AZ70:BA70,'[10]МЕТАЛЛОСТРОЙ Окт.'!AZ70:BA70+'[11]МЕТАЛЛОСТРОЙ Нояб.'!AZ70:BA70,'[11]МЕТАЛЛОСТРОЙ Нояб.'!AZ70:BA70,'[12]МЕТАЛЛОСТРОЙ Дек.'!AZ70:BA70)</f>
        <v>0</v>
      </c>
      <c r="BB84" s="248"/>
      <c r="BC84" s="108">
        <f>SUM('[1]МЕТАЛЛОСТРОЙ Янв.'!BB70:BC70,'[2]МЕТАЛЛОСТРОЙ Февр.'!BB70:BC70,'[3]МЕТАЛЛОСТРОЙ Март'!BB70:BC70,'[4]МЕТАЛЛОСТРОЙ Апр.'!BB70:BC70,'[5]МЕТАЛЛОСТРОЙ Май'!BB70:BC70,'[6]МЕТАЛЛОСТРОЙ Июнь'!BB70:BC70,'[7]МЕТАЛЛОСТРОЙ Июль'!BB70:BC70,'[8]МЕТАЛЛОСТРОЙ Авг.'!BB70:BC70,'[9]МЕТАЛЛОСТРОЙ Сент.'!BB70:BC70,'[10]МЕТАЛЛОСТРОЙ Окт.'!BB70:BC70+'[11]МЕТАЛЛОСТРОЙ Нояб.'!BB70:BC70,'[11]МЕТАЛЛОСТРОЙ Нояб.'!BB70:BC70,'[12]МЕТАЛЛОСТРОЙ Дек.'!BB70:BC70)</f>
        <v>0</v>
      </c>
      <c r="BD84" s="248"/>
      <c r="BE84" s="108">
        <f>SUM('[1]МЕТАЛЛОСТРОЙ Янв.'!BD70:BE70,'[2]МЕТАЛЛОСТРОЙ Февр.'!BD70:BE70,'[3]МЕТАЛЛОСТРОЙ Март'!BD70:BE70,'[4]МЕТАЛЛОСТРОЙ Апр.'!BD70:BE70,'[5]МЕТАЛЛОСТРОЙ Май'!BD70:BE70,'[6]МЕТАЛЛОСТРОЙ Июнь'!BD70:BE70,'[7]МЕТАЛЛОСТРОЙ Июль'!BD70:BE70,'[8]МЕТАЛЛОСТРОЙ Авг.'!BD70:BE70,'[9]МЕТАЛЛОСТРОЙ Сент.'!BD70:BE70,'[10]МЕТАЛЛОСТРОЙ Окт.'!BD70:BE70+'[11]МЕТАЛЛОСТРОЙ Нояб.'!BD70:BE70,'[11]МЕТАЛЛОСТРОЙ Нояб.'!BD70:BE70,'[12]МЕТАЛЛОСТРОЙ Дек.'!BD70:BE70)</f>
        <v>0</v>
      </c>
      <c r="BF84" s="248"/>
      <c r="BG84" s="108">
        <f>SUM('[1]МЕТАЛЛОСТРОЙ Янв.'!BF70:BG70,'[2]МЕТАЛЛОСТРОЙ Февр.'!BF70:BG70,'[3]МЕТАЛЛОСТРОЙ Март'!BF70:BG70,'[4]МЕТАЛЛОСТРОЙ Апр.'!BF70:BG70,'[5]МЕТАЛЛОСТРОЙ Май'!BF70:BG70,'[6]МЕТАЛЛОСТРОЙ Июнь'!BF70:BG70,'[7]МЕТАЛЛОСТРОЙ Июль'!BF70:BG70,'[8]МЕТАЛЛОСТРОЙ Авг.'!BF70:BG70,'[9]МЕТАЛЛОСТРОЙ Сент.'!BF70:BG70,'[10]МЕТАЛЛОСТРОЙ Окт.'!BF70:BG70+'[11]МЕТАЛЛОСТРОЙ Нояб.'!BF70:BG70,'[11]МЕТАЛЛОСТРОЙ Нояб.'!BF70:BG70,'[12]МЕТАЛЛОСТРОЙ Дек.'!BF70:BG70)</f>
        <v>0</v>
      </c>
      <c r="BH84" s="248">
        <v>15</v>
      </c>
      <c r="BI84" s="108">
        <f>SUM('[1]МЕТАЛЛОСТРОЙ Янв.'!BH70:BI70,'[2]МЕТАЛЛОСТРОЙ Февр.'!BH70:BI70,'[3]МЕТАЛЛОСТРОЙ Март'!BH70:BI70,'[4]МЕТАЛЛОСТРОЙ Апр.'!BH70:BI70,'[5]МЕТАЛЛОСТРОЙ Май'!BH70:BI70,'[6]МЕТАЛЛОСТРОЙ Июнь'!BH70:BI70,'[7]МЕТАЛЛОСТРОЙ Июль'!BH70:BI70,'[8]МЕТАЛЛОСТРОЙ Авг.'!BH70:BI70,'[9]МЕТАЛЛОСТРОЙ Сент.'!BH70:BI70,'[10]МЕТАЛЛОСТРОЙ Окт.'!BH70:BI70+'[11]МЕТАЛЛОСТРОЙ Нояб.'!BH70:BI70,'[11]МЕТАЛЛОСТРОЙ Нояб.'!BH70:BI70,'[12]МЕТАЛЛОСТРОЙ Дек.'!BH70:BI70)</f>
        <v>18.5</v>
      </c>
      <c r="BJ84" s="248"/>
      <c r="BK84" s="108">
        <f>SUM('[1]МЕТАЛЛОСТРОЙ Янв.'!BJ70:BK70,'[2]МЕТАЛЛОСТРОЙ Февр.'!BJ70:BK70,'[3]МЕТАЛЛОСТРОЙ Март'!BJ70:BK70,'[4]МЕТАЛЛОСТРОЙ Апр.'!BJ70:BK70,'[5]МЕТАЛЛОСТРОЙ Май'!BJ70:BK70,'[6]МЕТАЛЛОСТРОЙ Июнь'!BJ70:BK70,'[7]МЕТАЛЛОСТРОЙ Июль'!BJ70:BK70,'[8]МЕТАЛЛОСТРОЙ Авг.'!BJ70:BK70,'[9]МЕТАЛЛОСТРОЙ Сент.'!BJ70:BK70,'[10]МЕТАЛЛОСТРОЙ Окт.'!BJ70:BK70+'[11]МЕТАЛЛОСТРОЙ Нояб.'!BJ70:BK70,'[11]МЕТАЛЛОСТРОЙ Нояб.'!BJ70:BK70,'[12]МЕТАЛЛОСТРОЙ Дек.'!BJ70:BK70)</f>
        <v>5</v>
      </c>
      <c r="BL84" s="248"/>
      <c r="BM84" s="108">
        <f>SUM('[1]МЕТАЛЛОСТРОЙ Янв.'!BL70:BM70,'[2]МЕТАЛЛОСТРОЙ Февр.'!BL70:BM70,'[3]МЕТАЛЛОСТРОЙ Март'!BL70:BM70,'[4]МЕТАЛЛОСТРОЙ Апр.'!BL70:BM70,'[5]МЕТАЛЛОСТРОЙ Май'!BL70:BM70,'[6]МЕТАЛЛОСТРОЙ Июнь'!BL70:BM70,'[7]МЕТАЛЛОСТРОЙ Июль'!BL70:BM70,'[8]МЕТАЛЛОСТРОЙ Авг.'!BL70:BM70,'[9]МЕТАЛЛОСТРОЙ Сент.'!BL70:BM70,'[10]МЕТАЛЛОСТРОЙ Окт.'!BL70:BM70+'[11]МЕТАЛЛОСТРОЙ Нояб.'!BL70:BM70,'[11]МЕТАЛЛОСТРОЙ Нояб.'!BL70:BM70,'[12]МЕТАЛЛОСТРОЙ Дек.'!BL70:BM70)</f>
        <v>0</v>
      </c>
      <c r="BN84" s="248"/>
      <c r="BO84" s="108">
        <f>SUM('[1]МЕТАЛЛОСТРОЙ Янв.'!BN70:BO70,'[2]МЕТАЛЛОСТРОЙ Февр.'!BN70:BO70,'[3]МЕТАЛЛОСТРОЙ Март'!BN70:BO70,'[4]МЕТАЛЛОСТРОЙ Апр.'!BN70:BO70,'[5]МЕТАЛЛОСТРОЙ Май'!BN70:BO70,'[6]МЕТАЛЛОСТРОЙ Июнь'!BN70:BO70,'[7]МЕТАЛЛОСТРОЙ Июль'!BN70:BO70,'[8]МЕТАЛЛОСТРОЙ Авг.'!BN70:BO70,'[9]МЕТАЛЛОСТРОЙ Сент.'!BN70:BO70,'[10]МЕТАЛЛОСТРОЙ Окт.'!BN70:BO70+'[11]МЕТАЛЛОСТРОЙ Нояб.'!BN70:BO70,'[11]МЕТАЛЛОСТРОЙ Нояб.'!BN70:BO70,'[12]МЕТАЛЛОСТРОЙ Дек.'!BN70:BO70)</f>
        <v>1</v>
      </c>
      <c r="BP84" s="248"/>
      <c r="BQ84" s="108">
        <f>SUM('[1]МЕТАЛЛОСТРОЙ Янв.'!BP70:BQ70,'[2]МЕТАЛЛОСТРОЙ Февр.'!BP70:BQ70,'[3]МЕТАЛЛОСТРОЙ Март'!BP70:BQ70,'[4]МЕТАЛЛОСТРОЙ Апр.'!BP70:BQ70,'[5]МЕТАЛЛОСТРОЙ Май'!BP70:BQ70,'[6]МЕТАЛЛОСТРОЙ Июнь'!BP70:BQ70,'[7]МЕТАЛЛОСТРОЙ Июль'!BP70:BQ70,'[8]МЕТАЛЛОСТРОЙ Авг.'!BP70:BQ70,'[9]МЕТАЛЛОСТРОЙ Сент.'!BP70:BQ70,'[10]МЕТАЛЛОСТРОЙ Окт.'!BP70:BQ70+'[11]МЕТАЛЛОСТРОЙ Нояб.'!BP70:BQ70,'[11]МЕТАЛЛОСТРОЙ Нояб.'!BP70:BQ70,'[12]МЕТАЛЛОСТРОЙ Дек.'!BP70:BQ70)</f>
        <v>0</v>
      </c>
      <c r="BR84" s="248"/>
      <c r="BS84" s="108">
        <f>SUM('[1]МЕТАЛЛОСТРОЙ Янв.'!BR70:BS70,'[2]МЕТАЛЛОСТРОЙ Февр.'!BR70:BS70,'[3]МЕТАЛЛОСТРОЙ Март'!BR70:BS70,'[4]МЕТАЛЛОСТРОЙ Апр.'!BR70:BS70,'[5]МЕТАЛЛОСТРОЙ Май'!BR70:BS70,'[6]МЕТАЛЛОСТРОЙ Июнь'!BR70:BS70,'[7]МЕТАЛЛОСТРОЙ Июль'!BR70:BS70,'[8]МЕТАЛЛОСТРОЙ Авг.'!BR70:BS70,'[9]МЕТАЛЛОСТРОЙ Сент.'!BR70:BS70,'[10]МЕТАЛЛОСТРОЙ Окт.'!BR70:BS70+'[11]МЕТАЛЛОСТРОЙ Нояб.'!BR70:BS70,'[11]МЕТАЛЛОСТРОЙ Нояб.'!BR70:BS70,'[12]МЕТАЛЛОСТРОЙ Дек.'!BR70:BS70)</f>
        <v>25</v>
      </c>
      <c r="BT84" s="248"/>
      <c r="BU84" s="108">
        <f>SUM('[1]МЕТАЛЛОСТРОЙ Янв.'!BT70:BU70,'[2]МЕТАЛЛОСТРОЙ Февр.'!BT70:BU70,'[3]МЕТАЛЛОСТРОЙ Март'!BT70:BU70,'[4]МЕТАЛЛОСТРОЙ Апр.'!BT70:BU70,'[5]МЕТАЛЛОСТРОЙ Май'!BT70:BU70,'[6]МЕТАЛЛОСТРОЙ Июнь'!BT70:BU70,'[7]МЕТАЛЛОСТРОЙ Июль'!BT70:BU70,'[8]МЕТАЛЛОСТРОЙ Авг.'!BT70:BU70,'[9]МЕТАЛЛОСТРОЙ Сент.'!BT70:BU70,'[10]МЕТАЛЛОСТРОЙ Окт.'!BT70:BU70+'[11]МЕТАЛЛОСТРОЙ Нояб.'!BT70:BU70,'[11]МЕТАЛЛОСТРОЙ Нояб.'!BT70:BU70,'[12]МЕТАЛЛОСТРОЙ Дек.'!BT70:BU70)</f>
        <v>0</v>
      </c>
      <c r="BV84" s="248"/>
      <c r="BW84" s="108">
        <f>SUM('[1]МЕТАЛЛОСТРОЙ Янв.'!BV70:BW70,'[2]МЕТАЛЛОСТРОЙ Февр.'!BV70:BW70,'[3]МЕТАЛЛОСТРОЙ Март'!BV70:BW70,'[4]МЕТАЛЛОСТРОЙ Апр.'!BV70:BW70,'[5]МЕТАЛЛОСТРОЙ Май'!BV70:BW70,'[6]МЕТАЛЛОСТРОЙ Июнь'!BV70:BW70,'[7]МЕТАЛЛОСТРОЙ Июль'!BV70:BW70,'[8]МЕТАЛЛОСТРОЙ Авг.'!BV70:BW70,'[9]МЕТАЛЛОСТРОЙ Сент.'!BV70:BW70,'[10]МЕТАЛЛОСТРОЙ Окт.'!BV70:BW70+'[11]МЕТАЛЛОСТРОЙ Нояб.'!BV70:BW70,'[11]МЕТАЛЛОСТРОЙ Нояб.'!BV70:BW70,'[12]МЕТАЛЛОСТРОЙ Дек.'!BV70:BW70)</f>
        <v>0</v>
      </c>
      <c r="BX84" s="248"/>
      <c r="BY84" s="108">
        <f>SUM('[1]МЕТАЛЛОСТРОЙ Янв.'!BX70:BY70,'[2]МЕТАЛЛОСТРОЙ Февр.'!BX70:BY70,'[3]МЕТАЛЛОСТРОЙ Март'!BX70:BY70,'[4]МЕТАЛЛОСТРОЙ Апр.'!BX70:BY70,'[5]МЕТАЛЛОСТРОЙ Май'!BX70:BY70,'[6]МЕТАЛЛОСТРОЙ Июнь'!BX70:BY70,'[7]МЕТАЛЛОСТРОЙ Июль'!BX70:BY70,'[8]МЕТАЛЛОСТРОЙ Авг.'!BX70:BY70,'[9]МЕТАЛЛОСТРОЙ Сент.'!BX70:BY70,'[10]МЕТАЛЛОСТРОЙ Окт.'!BX70:BY70+'[11]МЕТАЛЛОСТРОЙ Нояб.'!BX70:BY70,'[11]МЕТАЛЛОСТРОЙ Нояб.'!BX70:BY70,'[12]МЕТАЛЛОСТРОЙ Дек.'!BX70:BY70)</f>
        <v>0</v>
      </c>
      <c r="BZ84" s="248"/>
      <c r="CA84" s="108">
        <f>SUM('[1]МЕТАЛЛОСТРОЙ Янв.'!BZ70:CA70,'[2]МЕТАЛЛОСТРОЙ Февр.'!BZ70:CA70,'[3]МЕТАЛЛОСТРОЙ Март'!BZ70:CA70,'[4]МЕТАЛЛОСТРОЙ Апр.'!BZ70:CA70,'[5]МЕТАЛЛОСТРОЙ Май'!BZ70:CA70,'[6]МЕТАЛЛОСТРОЙ Июнь'!BZ70:CA70,'[7]МЕТАЛЛОСТРОЙ Июль'!BZ70:CA70,'[8]МЕТАЛЛОСТРОЙ Авг.'!BZ70:CA70,'[9]МЕТАЛЛОСТРОЙ Сент.'!BZ70:CA70,'[10]МЕТАЛЛОСТРОЙ Окт.'!BZ70:CA70+'[11]МЕТАЛЛОСТРОЙ Нояб.'!BZ70:CA70,'[11]МЕТАЛЛОСТРОЙ Нояб.'!BZ70:CA70,'[12]МЕТАЛЛОСТРОЙ Дек.'!BZ70:CA70)</f>
        <v>12</v>
      </c>
      <c r="CB84" s="248"/>
      <c r="CC84" s="108">
        <f>SUM('[1]МЕТАЛЛОСТРОЙ Янв.'!CB70:CC70,'[2]МЕТАЛЛОСТРОЙ Февр.'!CB70:CC70,'[3]МЕТАЛЛОСТРОЙ Март'!CB70:CC70,'[4]МЕТАЛЛОСТРОЙ Апр.'!CB70:CC70,'[5]МЕТАЛЛОСТРОЙ Май'!CB70:CC70,'[6]МЕТАЛЛОСТРОЙ Июнь'!CB70:CC70,'[7]МЕТАЛЛОСТРОЙ Июль'!CB70:CC70,'[8]МЕТАЛЛОСТРОЙ Авг.'!CB70:CC70,'[9]МЕТАЛЛОСТРОЙ Сент.'!CB70:CC70,'[10]МЕТАЛЛОСТРОЙ Окт.'!CB70:CC70+'[11]МЕТАЛЛОСТРОЙ Нояб.'!CB70:CC70,'[11]МЕТАЛЛОСТРОЙ Нояб.'!CB70:CC70,'[12]МЕТАЛЛОСТРОЙ Дек.'!CB70:CC70)</f>
        <v>6</v>
      </c>
      <c r="CD84" s="248"/>
      <c r="CE84" s="108">
        <f>SUM('[1]МЕТАЛЛОСТРОЙ Янв.'!CD70:CE70,'[2]МЕТАЛЛОСТРОЙ Февр.'!CD70:CE70,'[3]МЕТАЛЛОСТРОЙ Март'!CD70:CE70,'[4]МЕТАЛЛОСТРОЙ Апр.'!CD70:CE70,'[5]МЕТАЛЛОСТРОЙ Май'!CD70:CE70,'[6]МЕТАЛЛОСТРОЙ Июнь'!CD70:CE70,'[7]МЕТАЛЛОСТРОЙ Июль'!CD70:CE70,'[8]МЕТАЛЛОСТРОЙ Авг.'!CD70:CE70,'[9]МЕТАЛЛОСТРОЙ Сент.'!CD70:CE70,'[10]МЕТАЛЛОСТРОЙ Окт.'!CD70:CE70+'[11]МЕТАЛЛОСТРОЙ Нояб.'!CD70:CE70,'[11]МЕТАЛЛОСТРОЙ Нояб.'!CD70:CE70,'[12]МЕТАЛЛОСТРОЙ Дек.'!CD70:CE70)</f>
        <v>0</v>
      </c>
      <c r="CF84" s="248"/>
      <c r="CG84" s="108">
        <f>SUM('[1]МЕТАЛЛОСТРОЙ Янв.'!CF70:CG70,'[2]МЕТАЛЛОСТРОЙ Февр.'!CF70:CG70,'[3]МЕТАЛЛОСТРОЙ Март'!CF70:CG70,'[4]МЕТАЛЛОСТРОЙ Апр.'!CF70:CG70,'[5]МЕТАЛЛОСТРОЙ Май'!CF70:CG70,'[6]МЕТАЛЛОСТРОЙ Июнь'!CF70:CG70,'[7]МЕТАЛЛОСТРОЙ Июль'!CF70:CG70,'[8]МЕТАЛЛОСТРОЙ Авг.'!CF70:CG70,'[9]МЕТАЛЛОСТРОЙ Сент.'!CF70:CG70,'[10]МЕТАЛЛОСТРОЙ Окт.'!CF70:CG70+'[11]МЕТАЛЛОСТРОЙ Нояб.'!CF70:CG70,'[11]МЕТАЛЛОСТРОЙ Нояб.'!CF70:CG70,'[12]МЕТАЛЛОСТРОЙ Дек.'!CF70:CG70)</f>
        <v>0</v>
      </c>
      <c r="CH84" s="248"/>
      <c r="CI84" s="108">
        <f>SUM('[1]МЕТАЛЛОСТРОЙ Янв.'!CH70:CI70,'[2]МЕТАЛЛОСТРОЙ Февр.'!CH70:CI70,'[3]МЕТАЛЛОСТРОЙ Март'!CH70:CI70,'[4]МЕТАЛЛОСТРОЙ Апр.'!CH70:CI70,'[5]МЕТАЛЛОСТРОЙ Май'!CH70:CI70,'[6]МЕТАЛЛОСТРОЙ Июнь'!CH70:CI70,'[7]МЕТАЛЛОСТРОЙ Июль'!CH70:CI70,'[8]МЕТАЛЛОСТРОЙ Авг.'!CH70:CI70,'[9]МЕТАЛЛОСТРОЙ Сент.'!CH70:CI70,'[10]МЕТАЛЛОСТРОЙ Окт.'!CH70:CI70+'[11]МЕТАЛЛОСТРОЙ Нояб.'!CH70:CI70,'[11]МЕТАЛЛОСТРОЙ Нояб.'!CH70:CI70,'[12]МЕТАЛЛОСТРОЙ Дек.'!CH70:CI70)</f>
        <v>23.5</v>
      </c>
      <c r="CJ84" s="248"/>
      <c r="CK84" s="108">
        <f>SUM('[1]МЕТАЛЛОСТРОЙ Янв.'!CJ70:CK70,'[2]МЕТАЛЛОСТРОЙ Февр.'!CJ70:CK70,'[3]МЕТАЛЛОСТРОЙ Март'!CJ70:CK70,'[4]МЕТАЛЛОСТРОЙ Апр.'!CJ70:CK70,'[5]МЕТАЛЛОСТРОЙ Май'!CJ70:CK70,'[6]МЕТАЛЛОСТРОЙ Июнь'!CJ70:CK70,'[7]МЕТАЛЛОСТРОЙ Июль'!CJ70:CK70,'[8]МЕТАЛЛОСТРОЙ Авг.'!CJ70:CK70,'[9]МЕТАЛЛОСТРОЙ Сент.'!CJ70:CK70,'[10]МЕТАЛЛОСТРОЙ Окт.'!CJ70:CK70+'[11]МЕТАЛЛОСТРОЙ Нояб.'!CJ70:CK70,'[11]МЕТАЛЛОСТРОЙ Нояб.'!CJ70:CK70,'[12]МЕТАЛЛОСТРОЙ Дек.'!CJ70:CK70)</f>
        <v>0</v>
      </c>
      <c r="CL84" s="248"/>
      <c r="CM84" s="108">
        <f>SUM('[1]МЕТАЛЛОСТРОЙ Янв.'!CL70:CM70,'[2]МЕТАЛЛОСТРОЙ Февр.'!CL70:CM70,'[3]МЕТАЛЛОСТРОЙ Март'!CL70:CM70,'[4]МЕТАЛЛОСТРОЙ Апр.'!CL70:CM70,'[5]МЕТАЛЛОСТРОЙ Май'!CL70:CM70,'[6]МЕТАЛЛОСТРОЙ Июнь'!CL70:CM70,'[7]МЕТАЛЛОСТРОЙ Июль'!CL70:CM70,'[8]МЕТАЛЛОСТРОЙ Авг.'!CL70:CM70,'[9]МЕТАЛЛОСТРОЙ Сент.'!CL70:CM70,'[10]МЕТАЛЛОСТРОЙ Окт.'!CL70:CM70+'[11]МЕТАЛЛОСТРОЙ Нояб.'!CL70:CM70,'[11]МЕТАЛЛОСТРОЙ Нояб.'!CL70:CM70,'[12]МЕТАЛЛОСТРОЙ Дек.'!CL70:CM70)</f>
        <v>13</v>
      </c>
      <c r="CN84" s="248"/>
      <c r="CO84" s="108">
        <f>SUM('[1]МЕТАЛЛОСТРОЙ Янв.'!CN70:CO70,'[2]МЕТАЛЛОСТРОЙ Февр.'!CN70:CO70,'[3]МЕТАЛЛОСТРОЙ Март'!CN70:CO70,'[4]МЕТАЛЛОСТРОЙ Апр.'!CN70:CO70,'[5]МЕТАЛЛОСТРОЙ Май'!CN70:CO70,'[6]МЕТАЛЛОСТРОЙ Июнь'!CN70:CO70,'[7]МЕТАЛЛОСТРОЙ Июль'!CN70:CO70,'[8]МЕТАЛЛОСТРОЙ Авг.'!CN70:CO70,'[9]МЕТАЛЛОСТРОЙ Сент.'!CN70:CO70,'[10]МЕТАЛЛОСТРОЙ Окт.'!CN70:CO70+'[11]МЕТАЛЛОСТРОЙ Нояб.'!CN70:CO70,'[11]МЕТАЛЛОСТРОЙ Нояб.'!CN70:CO70,'[12]МЕТАЛЛОСТРОЙ Дек.'!CN70:CO70)</f>
        <v>12</v>
      </c>
      <c r="CP84" s="79"/>
      <c r="CQ84" s="80"/>
      <c r="CR84" s="80">
        <f>BE94+BG94+BI94+BK94+BM94+BO94+BQ94+BS94+BU94+BW94+BY94+CA94+CC94+CE94+CG94+CI94+CK94+CM94+CO94</f>
        <v>546.87799999999993</v>
      </c>
    </row>
    <row r="85" spans="1:98" ht="15.9" customHeight="1" x14ac:dyDescent="0.3">
      <c r="A85" s="402"/>
      <c r="B85" s="459"/>
      <c r="C85" s="7" t="s">
        <v>5</v>
      </c>
      <c r="D85" s="248"/>
      <c r="E85" s="108">
        <f>SUM('[1]МЕТАЛЛОСТРОЙ Янв.'!D71:E71,'[2]МЕТАЛЛОСТРОЙ Февр.'!D71:E71,'[3]МЕТАЛЛОСТРОЙ Март'!D71:E71,'[4]МЕТАЛЛОСТРОЙ Апр.'!D71:E71,'[5]МЕТАЛЛОСТРОЙ Май'!D71:E71,'[6]МЕТАЛЛОСТРОЙ Июнь'!D71:E71,'[7]МЕТАЛЛОСТРОЙ Июль'!D71:E71,'[8]МЕТАЛЛОСТРОЙ Авг.'!D71:E71,'[9]МЕТАЛЛОСТРОЙ Сент.'!D71:E71,'[10]МЕТАЛЛОСТРОЙ Окт.'!D71:E71+'[11]МЕТАЛЛОСТРОЙ Нояб.'!D71:E71,'[11]МЕТАЛЛОСТРОЙ Нояб.'!D71:E71,'[12]МЕТАЛЛОСТРОЙ Дек.'!D71:E71)</f>
        <v>0</v>
      </c>
      <c r="F85" s="276"/>
      <c r="G85" s="108">
        <f>SUM('[1]МЕТАЛЛОСТРОЙ Янв.'!F71:G71,'[2]МЕТАЛЛОСТРОЙ Февр.'!F71:G71,'[3]МЕТАЛЛОСТРОЙ Март'!F71:G71,'[4]МЕТАЛЛОСТРОЙ Апр.'!F71:G71,'[5]МЕТАЛЛОСТРОЙ Май'!F71:G71,'[6]МЕТАЛЛОСТРОЙ Июнь'!F71:G71,'[7]МЕТАЛЛОСТРОЙ Июль'!F71:G71,'[8]МЕТАЛЛОСТРОЙ Авг.'!F71:G71,'[9]МЕТАЛЛОСТРОЙ Сент.'!F71:G71,'[10]МЕТАЛЛОСТРОЙ Окт.'!F71:G71+'[11]МЕТАЛЛОСТРОЙ Нояб.'!F71:G71,'[11]МЕТАЛЛОСТРОЙ Нояб.'!F71:G71,'[12]МЕТАЛЛОСТРОЙ Дек.'!F71:G71)</f>
        <v>10.37</v>
      </c>
      <c r="H85" s="276"/>
      <c r="I85" s="108">
        <f>SUM('[1]МЕТАЛЛОСТРОЙ Янв.'!H71:I71,'[2]МЕТАЛЛОСТРОЙ Февр.'!H71:I71,'[3]МЕТАЛЛОСТРОЙ Март'!H71:I71,'[4]МЕТАЛЛОСТРОЙ Апр.'!H71:I71,'[5]МЕТАЛЛОСТРОЙ Май'!H71:I71,'[6]МЕТАЛЛОСТРОЙ Июнь'!H71:I71,'[7]МЕТАЛЛОСТРОЙ Июль'!H71:I71,'[8]МЕТАЛЛОСТРОЙ Авг.'!H71:I71,'[9]МЕТАЛЛОСТРОЙ Сент.'!H71:I71,'[10]МЕТАЛЛОСТРОЙ Окт.'!H71:I71+'[11]МЕТАЛЛОСТРОЙ Нояб.'!H71:I71,'[11]МЕТАЛЛОСТРОЙ Нояб.'!H71:I71,'[12]МЕТАЛЛОСТРОЙ Дек.'!H71:I71)</f>
        <v>0</v>
      </c>
      <c r="J85" s="248"/>
      <c r="K85" s="108">
        <f>SUM('[1]МЕТАЛЛОСТРОЙ Янв.'!J71:K71,'[2]МЕТАЛЛОСТРОЙ Февр.'!J71:K71,'[3]МЕТАЛЛОСТРОЙ Март'!J71:K71,'[4]МЕТАЛЛОСТРОЙ Апр.'!J71:K71,'[5]МЕТАЛЛОСТРОЙ Май'!J71:K71,'[6]МЕТАЛЛОСТРОЙ Июнь'!J71:K71,'[7]МЕТАЛЛОСТРОЙ Июль'!J71:K71,'[8]МЕТАЛЛОСТРОЙ Авг.'!J71:K71,'[9]МЕТАЛЛОСТРОЙ Сент.'!J71:K71,'[10]МЕТАЛЛОСТРОЙ Окт.'!J71:K71+'[11]МЕТАЛЛОСТРОЙ Нояб.'!J71:K71,'[11]МЕТАЛЛОСТРОЙ Нояб.'!J71:K71,'[12]МЕТАЛЛОСТРОЙ Дек.'!J71:K71)</f>
        <v>0</v>
      </c>
      <c r="L85" s="276"/>
      <c r="M85" s="108">
        <f>SUM('[1]МЕТАЛЛОСТРОЙ Янв.'!L71:M71,'[2]МЕТАЛЛОСТРОЙ Февр.'!L71:M71,'[3]МЕТАЛЛОСТРОЙ Март'!L71:M71,'[4]МЕТАЛЛОСТРОЙ Апр.'!L71:M71,'[5]МЕТАЛЛОСТРОЙ Май'!L71:M71,'[6]МЕТАЛЛОСТРОЙ Июнь'!L71:M71,'[7]МЕТАЛЛОСТРОЙ Июль'!L71:M71,'[8]МЕТАЛЛОСТРОЙ Авг.'!L71:M71,'[9]МЕТАЛЛОСТРОЙ Сент.'!L71:M71,'[10]МЕТАЛЛОСТРОЙ Окт.'!L71:M71+'[11]МЕТАЛЛОСТРОЙ Нояб.'!L71:M71,'[11]МЕТАЛЛОСТРОЙ Нояб.'!L71:M71,'[12]МЕТАЛЛОСТРОЙ Дек.'!L71:M71)</f>
        <v>0.47</v>
      </c>
      <c r="N85" s="248"/>
      <c r="O85" s="108">
        <f>SUM('[1]МЕТАЛЛОСТРОЙ Янв.'!N71:O71,'[2]МЕТАЛЛОСТРОЙ Февр.'!N71:O71,'[3]МЕТАЛЛОСТРОЙ Март'!N71:O71,'[4]МЕТАЛЛОСТРОЙ Апр.'!N71:O71,'[5]МЕТАЛЛОСТРОЙ Май'!N71:O71,'[6]МЕТАЛЛОСТРОЙ Июнь'!N71:O71,'[7]МЕТАЛЛОСТРОЙ Июль'!N71:O71,'[8]МЕТАЛЛОСТРОЙ Авг.'!N71:O71,'[9]МЕТАЛЛОСТРОЙ Сент.'!N71:O71,'[10]МЕТАЛЛОСТРОЙ Окт.'!N71:O71+'[11]МЕТАЛЛОСТРОЙ Нояб.'!N71:O71,'[11]МЕТАЛЛОСТРОЙ Нояб.'!N71:O71,'[12]МЕТАЛЛОСТРОЙ Дек.'!N71:O71)</f>
        <v>88.495000000000005</v>
      </c>
      <c r="P85" s="276"/>
      <c r="Q85" s="108">
        <f>SUM('[1]МЕТАЛЛОСТРОЙ Янв.'!P71:Q71,'[2]МЕТАЛЛОСТРОЙ Февр.'!P71:Q71,'[3]МЕТАЛЛОСТРОЙ Март'!P71:Q71,'[4]МЕТАЛЛОСТРОЙ Апр.'!P71:Q71,'[5]МЕТАЛЛОСТРОЙ Май'!P71:Q71,'[6]МЕТАЛЛОСТРОЙ Июнь'!P71:Q71,'[7]МЕТАЛЛОСТРОЙ Июль'!P71:Q71,'[8]МЕТАЛЛОСТРОЙ Авг.'!P71:Q71,'[9]МЕТАЛЛОСТРОЙ Сент.'!P71:Q71,'[10]МЕТАЛЛОСТРОЙ Окт.'!P71:Q71+'[11]МЕТАЛЛОСТРОЙ Нояб.'!P71:Q71,'[11]МЕТАЛЛОСТРОЙ Нояб.'!P71:Q71,'[12]МЕТАЛЛОСТРОЙ Дек.'!P71:Q71)</f>
        <v>43.822000000000003</v>
      </c>
      <c r="R85" s="276"/>
      <c r="S85" s="108">
        <f>SUM('[1]МЕТАЛЛОСТРОЙ Янв.'!R71:S71,'[2]МЕТАЛЛОСТРОЙ Февр.'!R71:S71,'[3]МЕТАЛЛОСТРОЙ Март'!R71:S71,'[4]МЕТАЛЛОСТРОЙ Апр.'!R71:S71,'[5]МЕТАЛЛОСТРОЙ Май'!R71:S71,'[6]МЕТАЛЛОСТРОЙ Июнь'!R71:S71,'[7]МЕТАЛЛОСТРОЙ Июль'!R71:S71,'[8]МЕТАЛЛОСТРОЙ Авг.'!R71:S71,'[9]МЕТАЛЛОСТРОЙ Сент.'!R71:S71,'[10]МЕТАЛЛОСТРОЙ Окт.'!R71:S71+'[11]МЕТАЛЛОСТРОЙ Нояб.'!R71:S71,'[11]МЕТАЛЛОСТРОЙ Нояб.'!R71:S71,'[12]МЕТАЛЛОСТРОЙ Дек.'!R71:S71)</f>
        <v>0</v>
      </c>
      <c r="T85" s="276"/>
      <c r="U85" s="108">
        <f>SUM('[1]МЕТАЛЛОСТРОЙ Янв.'!T71:U71,'[2]МЕТАЛЛОСТРОЙ Февр.'!T71:U71,'[3]МЕТАЛЛОСТРОЙ Март'!T71:U71,'[4]МЕТАЛЛОСТРОЙ Апр.'!T71:U71,'[5]МЕТАЛЛОСТРОЙ Май'!T71:U71,'[6]МЕТАЛЛОСТРОЙ Июнь'!T71:U71,'[7]МЕТАЛЛОСТРОЙ Июль'!T71:U71,'[8]МЕТАЛЛОСТРОЙ Авг.'!T71:U71,'[9]МЕТАЛЛОСТРОЙ Сент.'!T71:U71,'[10]МЕТАЛЛОСТРОЙ Окт.'!T71:U71+'[11]МЕТАЛЛОСТРОЙ Нояб.'!T71:U71,'[11]МЕТАЛЛОСТРОЙ Нояб.'!T71:U71,'[12]МЕТАЛЛОСТРОЙ Дек.'!T71:U71)</f>
        <v>0</v>
      </c>
      <c r="V85" s="276"/>
      <c r="W85" s="108">
        <f>SUM('[1]МЕТАЛЛОСТРОЙ Янв.'!V71:W71,'[2]МЕТАЛЛОСТРОЙ Февр.'!V71:W71,'[3]МЕТАЛЛОСТРОЙ Март'!V71:W71,'[4]МЕТАЛЛОСТРОЙ Апр.'!V71:W71,'[5]МЕТАЛЛОСТРОЙ Май'!V71:W71,'[6]МЕТАЛЛОСТРОЙ Июнь'!V71:W71,'[7]МЕТАЛЛОСТРОЙ Июль'!V71:W71,'[8]МЕТАЛЛОСТРОЙ Авг.'!V71:W71,'[9]МЕТАЛЛОСТРОЙ Сент.'!V71:W71,'[10]МЕТАЛЛОСТРОЙ Окт.'!V71:W71+'[11]МЕТАЛЛОСТРОЙ Нояб.'!V71:W71,'[11]МЕТАЛЛОСТРОЙ Нояб.'!V71:W71,'[12]МЕТАЛЛОСТРОЙ Дек.'!V71:W71)</f>
        <v>21.161999999999999</v>
      </c>
      <c r="X85" s="276"/>
      <c r="Y85" s="108">
        <f>SUM('[1]МЕТАЛЛОСТРОЙ Янв.'!X71:Y71,'[2]МЕТАЛЛОСТРОЙ Февр.'!X71:Y71,'[3]МЕТАЛЛОСТРОЙ Март'!X71:Y71,'[4]МЕТАЛЛОСТРОЙ Апр.'!X71:Y71,'[5]МЕТАЛЛОСТРОЙ Май'!X71:Y71,'[6]МЕТАЛЛОСТРОЙ Июнь'!X71:Y71,'[7]МЕТАЛЛОСТРОЙ Июль'!X71:Y71,'[8]МЕТАЛЛОСТРОЙ Авг.'!X71:Y71,'[9]МЕТАЛЛОСТРОЙ Сент.'!X71:Y71,'[10]МЕТАЛЛОСТРОЙ Окт.'!X71:Y71+'[11]МЕТАЛЛОСТРОЙ Нояб.'!X71:Y71,'[11]МЕТАЛЛОСТРОЙ Нояб.'!X71:Y71,'[12]МЕТАЛЛОСТРОЙ Дек.'!X71:Y71)</f>
        <v>21.773</v>
      </c>
      <c r="Z85" s="276"/>
      <c r="AA85" s="108">
        <f>SUM('[1]МЕТАЛЛОСТРОЙ Янв.'!Z71:AA71,'[2]МЕТАЛЛОСТРОЙ Февр.'!Z71:AA71,'[3]МЕТАЛЛОСТРОЙ Март'!Z71:AA71,'[4]МЕТАЛЛОСТРОЙ Апр.'!Z71:AA71,'[5]МЕТАЛЛОСТРОЙ Май'!Z71:AA71,'[6]МЕТАЛЛОСТРОЙ Июнь'!Z71:AA71,'[7]МЕТАЛЛОСТРОЙ Июль'!Z71:AA71,'[8]МЕТАЛЛОСТРОЙ Авг.'!Z71:AA71,'[9]МЕТАЛЛОСТРОЙ Сент.'!Z71:AA71,'[10]МЕТАЛЛОСТРОЙ Окт.'!Z71:AA71+'[11]МЕТАЛЛОСТРОЙ Нояб.'!Z71:AA71,'[11]МЕТАЛЛОСТРОЙ Нояб.'!Z71:AA71,'[12]МЕТАЛЛОСТРОЙ Дек.'!Z71:AA71)</f>
        <v>0</v>
      </c>
      <c r="AB85" s="276"/>
      <c r="AC85" s="108">
        <f>SUM('[1]МЕТАЛЛОСТРОЙ Янв.'!AB71:AC71,'[2]МЕТАЛЛОСТРОЙ Февр.'!AB71:AC71,'[3]МЕТАЛЛОСТРОЙ Март'!AB71:AC71,'[4]МЕТАЛЛОСТРОЙ Апр.'!AB71:AC71,'[5]МЕТАЛЛОСТРОЙ Май'!AB71:AC71,'[6]МЕТАЛЛОСТРОЙ Июнь'!AB71:AC71,'[7]МЕТАЛЛОСТРОЙ Июль'!AB71:AC71,'[8]МЕТАЛЛОСТРОЙ Авг.'!AB71:AC71,'[9]МЕТАЛЛОСТРОЙ Сент.'!AB71:AC71,'[10]МЕТАЛЛОСТРОЙ Окт.'!AB71:AC71+'[11]МЕТАЛЛОСТРОЙ Нояб.'!AB71:AC71,'[11]МЕТАЛЛОСТРОЙ Нояб.'!AB71:AC71,'[12]МЕТАЛЛОСТРОЙ Дек.'!AB71:AC71)</f>
        <v>0</v>
      </c>
      <c r="AD85" s="276"/>
      <c r="AE85" s="108">
        <f>SUM('[1]МЕТАЛЛОСТРОЙ Янв.'!AD71:AE71,'[2]МЕТАЛЛОСТРОЙ Февр.'!AD71:AE71,'[3]МЕТАЛЛОСТРОЙ Март'!AD71:AE71,'[4]МЕТАЛЛОСТРОЙ Апр.'!AD71:AE71,'[5]МЕТАЛЛОСТРОЙ Май'!AD71:AE71,'[6]МЕТАЛЛОСТРОЙ Июнь'!AD71:AE71,'[7]МЕТАЛЛОСТРОЙ Июль'!AD71:AE71,'[8]МЕТАЛЛОСТРОЙ Авг.'!AD71:AE71,'[9]МЕТАЛЛОСТРОЙ Сент.'!AD71:AE71,'[10]МЕТАЛЛОСТРОЙ Окт.'!AD71:AE71+'[11]МЕТАЛЛОСТРОЙ Нояб.'!AD71:AE71,'[11]МЕТАЛЛОСТРОЙ Нояб.'!AD71:AE71,'[12]МЕТАЛЛОСТРОЙ Дек.'!AD71:AE71)</f>
        <v>14.48</v>
      </c>
      <c r="AF85" s="248"/>
      <c r="AG85" s="108">
        <f>SUM('[1]МЕТАЛЛОСТРОЙ Янв.'!AF71:AG71,'[2]МЕТАЛЛОСТРОЙ Февр.'!AF71:AG71,'[3]МЕТАЛЛОСТРОЙ Март'!AF71:AG71,'[4]МЕТАЛЛОСТРОЙ Апр.'!AF71:AG71,'[5]МЕТАЛЛОСТРОЙ Май'!AF71:AG71,'[6]МЕТАЛЛОСТРОЙ Июнь'!AF71:AG71,'[7]МЕТАЛЛОСТРОЙ Июль'!AF71:AG71,'[8]МЕТАЛЛОСТРОЙ Авг.'!AF71:AG71,'[9]МЕТАЛЛОСТРОЙ Сент.'!AF71:AG71,'[10]МЕТАЛЛОСТРОЙ Окт.'!AF71:AG71+'[11]МЕТАЛЛОСТРОЙ Нояб.'!AF71:AG71,'[11]МЕТАЛЛОСТРОЙ Нояб.'!AF71:AG71,'[12]МЕТАЛЛОСТРОЙ Дек.'!AF71:AG71)</f>
        <v>13.015000000000001</v>
      </c>
      <c r="AH85" s="276"/>
      <c r="AI85" s="108">
        <f>SUM('[1]МЕТАЛЛОСТРОЙ Янв.'!AH71:AI71,'[2]МЕТАЛЛОСТРОЙ Февр.'!AH71:AI71,'[3]МЕТАЛЛОСТРОЙ Март'!AH71:AI71,'[4]МЕТАЛЛОСТРОЙ Апр.'!AH71:AI71,'[5]МЕТАЛЛОСТРОЙ Май'!AH71:AI71,'[6]МЕТАЛЛОСТРОЙ Июнь'!AH71:AI71,'[7]МЕТАЛЛОСТРОЙ Июль'!AH71:AI71,'[8]МЕТАЛЛОСТРОЙ Авг.'!AH71:AI71,'[9]МЕТАЛЛОСТРОЙ Сент.'!AH71:AI71,'[10]МЕТАЛЛОСТРОЙ Окт.'!AH71:AI71+'[11]МЕТАЛЛОСТРОЙ Нояб.'!AH71:AI71,'[11]МЕТАЛЛОСТРОЙ Нояб.'!AH71:AI71,'[12]МЕТАЛЛОСТРОЙ Дек.'!AH71:AI71)</f>
        <v>0</v>
      </c>
      <c r="AJ85" s="276"/>
      <c r="AK85" s="108">
        <f>SUM('[1]МЕТАЛЛОСТРОЙ Янв.'!AJ71:AK71,'[2]МЕТАЛЛОСТРОЙ Февр.'!AJ71:AK71,'[3]МЕТАЛЛОСТРОЙ Март'!AJ71:AK71,'[4]МЕТАЛЛОСТРОЙ Апр.'!AJ71:AK71,'[5]МЕТАЛЛОСТРОЙ Май'!AJ71:AK71,'[6]МЕТАЛЛОСТРОЙ Июнь'!AJ71:AK71,'[7]МЕТАЛЛОСТРОЙ Июль'!AJ71:AK71,'[8]МЕТАЛЛОСТРОЙ Авг.'!AJ71:AK71,'[9]МЕТАЛЛОСТРОЙ Сент.'!AJ71:AK71,'[10]МЕТАЛЛОСТРОЙ Окт.'!AJ71:AK71+'[11]МЕТАЛЛОСТРОЙ Нояб.'!AJ71:AK71,'[11]МЕТАЛЛОСТРОЙ Нояб.'!AJ71:AK71,'[12]МЕТАЛЛОСТРОЙ Дек.'!AJ71:AK71)</f>
        <v>0</v>
      </c>
      <c r="AL85" s="276"/>
      <c r="AM85" s="108">
        <f>SUM('[1]МЕТАЛЛОСТРОЙ Янв.'!AL71:AM71,'[2]МЕТАЛЛОСТРОЙ Февр.'!AL71:AM71,'[3]МЕТАЛЛОСТРОЙ Март'!AL71:AM71,'[4]МЕТАЛЛОСТРОЙ Апр.'!AL71:AM71,'[5]МЕТАЛЛОСТРОЙ Май'!AL71:AM71,'[6]МЕТАЛЛОСТРОЙ Июнь'!AL71:AM71,'[7]МЕТАЛЛОСТРОЙ Июль'!AL71:AM71,'[8]МЕТАЛЛОСТРОЙ Авг.'!AL71:AM71,'[9]МЕТАЛЛОСТРОЙ Сент.'!AL71:AM71,'[10]МЕТАЛЛОСТРОЙ Окт.'!AL71:AM71+'[11]МЕТАЛЛОСТРОЙ Нояб.'!AL71:AM71,'[11]МЕТАЛЛОСТРОЙ Нояб.'!AL71:AM71,'[12]МЕТАЛЛОСТРОЙ Дек.'!AL71:AM71)</f>
        <v>0</v>
      </c>
      <c r="AN85" s="248">
        <v>64</v>
      </c>
      <c r="AO85" s="108">
        <f>SUM('[1]МЕТАЛЛОСТРОЙ Янв.'!AN71:AO71,'[2]МЕТАЛЛОСТРОЙ Февр.'!AN71:AO71,'[3]МЕТАЛЛОСТРОЙ Март'!AN71:AO71,'[4]МЕТАЛЛОСТРОЙ Апр.'!AN71:AO71,'[5]МЕТАЛЛОСТРОЙ Май'!AN71:AO71,'[6]МЕТАЛЛОСТРОЙ Июнь'!AN71:AO71,'[7]МЕТАЛЛОСТРОЙ Июль'!AN71:AO71,'[8]МЕТАЛЛОСТРОЙ Авг.'!AN71:AO71,'[9]МЕТАЛЛОСТРОЙ Сент.'!AN71:AO71,'[10]МЕТАЛЛОСТРОЙ Окт.'!AN71:AO71+'[11]МЕТАЛЛОСТРОЙ Нояб.'!AN71:AO71,'[11]МЕТАЛЛОСТРОЙ Нояб.'!AN71:AO71,'[12]МЕТАЛЛОСТРОЙ Дек.'!AN71:AO71)</f>
        <v>62.780999999999999</v>
      </c>
      <c r="AP85" s="276"/>
      <c r="AQ85" s="108">
        <f>SUM('[1]МЕТАЛЛОСТРОЙ Янв.'!AP71:AQ71,'[2]МЕТАЛЛОСТРОЙ Февр.'!AP71:AQ71,'[3]МЕТАЛЛОСТРОЙ Март'!AP71:AQ71,'[4]МЕТАЛЛОСТРОЙ Апр.'!AP71:AQ71,'[5]МЕТАЛЛОСТРОЙ Май'!AP71:AQ71,'[6]МЕТАЛЛОСТРОЙ Июнь'!AP71:AQ71,'[7]МЕТАЛЛОСТРОЙ Июль'!AP71:AQ71,'[8]МЕТАЛЛОСТРОЙ Авг.'!AP71:AQ71,'[9]МЕТАЛЛОСТРОЙ Сент.'!AP71:AQ71,'[10]МЕТАЛЛОСТРОЙ Окт.'!AP71:AQ71+'[11]МЕТАЛЛОСТРОЙ Нояб.'!AP71:AQ71,'[11]МЕТАЛЛОСТРОЙ Нояб.'!AP71:AQ71,'[12]МЕТАЛЛОСТРОЙ Дек.'!AP71:AQ71)</f>
        <v>14.933</v>
      </c>
      <c r="AR85" s="276"/>
      <c r="AS85" s="108">
        <f>SUM('[1]МЕТАЛЛОСТРОЙ Янв.'!AR71:AS71,'[2]МЕТАЛЛОСТРОЙ Февр.'!AR71:AS71,'[3]МЕТАЛЛОСТРОЙ Март'!AR71:AS71,'[4]МЕТАЛЛОСТРОЙ Апр.'!AR71:AS71,'[5]МЕТАЛЛОСТРОЙ Май'!AR71:AS71,'[6]МЕТАЛЛОСТРОЙ Июнь'!AR71:AS71,'[7]МЕТАЛЛОСТРОЙ Июль'!AR71:AS71,'[8]МЕТАЛЛОСТРОЙ Авг.'!AR71:AS71,'[9]МЕТАЛЛОСТРОЙ Сент.'!AR71:AS71,'[10]МЕТАЛЛОСТРОЙ Окт.'!AR71:AS71+'[11]МЕТАЛЛОСТРОЙ Нояб.'!AR71:AS71,'[11]МЕТАЛЛОСТРОЙ Нояб.'!AR71:AS71,'[12]МЕТАЛЛОСТРОЙ Дек.'!AR71:AS71)</f>
        <v>0</v>
      </c>
      <c r="AT85" s="276"/>
      <c r="AU85" s="108">
        <f>SUM('[1]МЕТАЛЛОСТРОЙ Янв.'!AT71:AU71,'[2]МЕТАЛЛОСТРОЙ Февр.'!AT71:AU71,'[3]МЕТАЛЛОСТРОЙ Март'!AT71:AU71,'[4]МЕТАЛЛОСТРОЙ Апр.'!AT71:AU71,'[5]МЕТАЛЛОСТРОЙ Май'!AT71:AU71,'[6]МЕТАЛЛОСТРОЙ Июнь'!AT71:AU71,'[7]МЕТАЛЛОСТРОЙ Июль'!AT71:AU71,'[8]МЕТАЛЛОСТРОЙ Авг.'!AT71:AU71,'[9]МЕТАЛЛОСТРОЙ Сент.'!AT71:AU71,'[10]МЕТАЛЛОСТРОЙ Окт.'!AT71:AU71+'[11]МЕТАЛЛОСТРОЙ Нояб.'!AT71:AU71,'[11]МЕТАЛЛОСТРОЙ Нояб.'!AT71:AU71,'[12]МЕТАЛЛОСТРОЙ Дек.'!AT71:AU71)</f>
        <v>0</v>
      </c>
      <c r="AV85" s="248"/>
      <c r="AW85" s="108">
        <f>SUM('[1]МЕТАЛЛОСТРОЙ Янв.'!AV71:AW71,'[2]МЕТАЛЛОСТРОЙ Февр.'!AV71:AW71,'[3]МЕТАЛЛОСТРОЙ Март'!AV71:AW71,'[4]МЕТАЛЛОСТРОЙ Апр.'!AV71:AW71,'[5]МЕТАЛЛОСТРОЙ Май'!AV71:AW71,'[6]МЕТАЛЛОСТРОЙ Июнь'!AV71:AW71,'[7]МЕТАЛЛОСТРОЙ Июль'!AV71:AW71,'[8]МЕТАЛЛОСТРОЙ Авг.'!AV71:AW71,'[9]МЕТАЛЛОСТРОЙ Сент.'!AV71:AW71,'[10]МЕТАЛЛОСТРОЙ Окт.'!AV71:AW71+'[11]МЕТАЛЛОСТРОЙ Нояб.'!AV71:AW71,'[11]МЕТАЛЛОСТРОЙ Нояб.'!AV71:AW71,'[12]МЕТАЛЛОСТРОЙ Дек.'!AV71:AW71)</f>
        <v>5.8259999999999996</v>
      </c>
      <c r="AX85" s="248"/>
      <c r="AY85" s="108">
        <f>SUM('[1]МЕТАЛЛОСТРОЙ Янв.'!AX71:AY71,'[2]МЕТАЛЛОСТРОЙ Февр.'!AX71:AY71,'[3]МЕТАЛЛОСТРОЙ Март'!AX71:AY71,'[4]МЕТАЛЛОСТРОЙ Апр.'!AX71:AY71,'[5]МЕТАЛЛОСТРОЙ Май'!AX71:AY71,'[6]МЕТАЛЛОСТРОЙ Июнь'!AX71:AY71,'[7]МЕТАЛЛОСТРОЙ Июль'!AX71:AY71,'[8]МЕТАЛЛОСТРОЙ Авг.'!AX71:AY71,'[9]МЕТАЛЛОСТРОЙ Сент.'!AX71:AY71,'[10]МЕТАЛЛОСТРОЙ Окт.'!AX71:AY71+'[11]МЕТАЛЛОСТРОЙ Нояб.'!AX71:AY71,'[11]МЕТАЛЛОСТРОЙ Нояб.'!AX71:AY71,'[12]МЕТАЛЛОСТРОЙ Дек.'!AX71:AY71)</f>
        <v>0</v>
      </c>
      <c r="AZ85" s="248"/>
      <c r="BA85" s="108">
        <f>SUM('[1]МЕТАЛЛОСТРОЙ Янв.'!AZ71:BA71,'[2]МЕТАЛЛОСТРОЙ Февр.'!AZ71:BA71,'[3]МЕТАЛЛОСТРОЙ Март'!AZ71:BA71,'[4]МЕТАЛЛОСТРОЙ Апр.'!AZ71:BA71,'[5]МЕТАЛЛОСТРОЙ Май'!AZ71:BA71,'[6]МЕТАЛЛОСТРОЙ Июнь'!AZ71:BA71,'[7]МЕТАЛЛОСТРОЙ Июль'!AZ71:BA71,'[8]МЕТАЛЛОСТРОЙ Авг.'!AZ71:BA71,'[9]МЕТАЛЛОСТРОЙ Сент.'!AZ71:BA71,'[10]МЕТАЛЛОСТРОЙ Окт.'!AZ71:BA71+'[11]МЕТАЛЛОСТРОЙ Нояб.'!AZ71:BA71,'[11]МЕТАЛЛОСТРОЙ Нояб.'!AZ71:BA71,'[12]МЕТАЛЛОСТРОЙ Дек.'!AZ71:BA71)</f>
        <v>0</v>
      </c>
      <c r="BB85" s="248"/>
      <c r="BC85" s="108">
        <f>SUM('[1]МЕТАЛЛОСТРОЙ Янв.'!BB71:BC71,'[2]МЕТАЛЛОСТРОЙ Февр.'!BB71:BC71,'[3]МЕТАЛЛОСТРОЙ Март'!BB71:BC71,'[4]МЕТАЛЛОСТРОЙ Апр.'!BB71:BC71,'[5]МЕТАЛЛОСТРОЙ Май'!BB71:BC71,'[6]МЕТАЛЛОСТРОЙ Июнь'!BB71:BC71,'[7]МЕТАЛЛОСТРОЙ Июль'!BB71:BC71,'[8]МЕТАЛЛОСТРОЙ Авг.'!BB71:BC71,'[9]МЕТАЛЛОСТРОЙ Сент.'!BB71:BC71,'[10]МЕТАЛЛОСТРОЙ Окт.'!BB71:BC71+'[11]МЕТАЛЛОСТРОЙ Нояб.'!BB71:BC71,'[11]МЕТАЛЛОСТРОЙ Нояб.'!BB71:BC71,'[12]МЕТАЛЛОСТРОЙ Дек.'!BB71:BC71)</f>
        <v>0</v>
      </c>
      <c r="BD85" s="248"/>
      <c r="BE85" s="108">
        <f>SUM('[1]МЕТАЛЛОСТРОЙ Янв.'!BD71:BE71,'[2]МЕТАЛЛОСТРОЙ Февр.'!BD71:BE71,'[3]МЕТАЛЛОСТРОЙ Март'!BD71:BE71,'[4]МЕТАЛЛОСТРОЙ Апр.'!BD71:BE71,'[5]МЕТАЛЛОСТРОЙ Май'!BD71:BE71,'[6]МЕТАЛЛОСТРОЙ Июнь'!BD71:BE71,'[7]МЕТАЛЛОСТРОЙ Июль'!BD71:BE71,'[8]МЕТАЛЛОСТРОЙ Авг.'!BD71:BE71,'[9]МЕТАЛЛОСТРОЙ Сент.'!BD71:BE71,'[10]МЕТАЛЛОСТРОЙ Окт.'!BD71:BE71+'[11]МЕТАЛЛОСТРОЙ Нояб.'!BD71:BE71,'[11]МЕТАЛЛОСТРОЙ Нояб.'!BD71:BE71,'[12]МЕТАЛЛОСТРОЙ Дек.'!BD71:BE71)</f>
        <v>0</v>
      </c>
      <c r="BF85" s="248"/>
      <c r="BG85" s="108">
        <f>SUM('[1]МЕТАЛЛОСТРОЙ Янв.'!BF71:BG71,'[2]МЕТАЛЛОСТРОЙ Февр.'!BF71:BG71,'[3]МЕТАЛЛОСТРОЙ Март'!BF71:BG71,'[4]МЕТАЛЛОСТРОЙ Апр.'!BF71:BG71,'[5]МЕТАЛЛОСТРОЙ Май'!BF71:BG71,'[6]МЕТАЛЛОСТРОЙ Июнь'!BF71:BG71,'[7]МЕТАЛЛОСТРОЙ Июль'!BF71:BG71,'[8]МЕТАЛЛОСТРОЙ Авг.'!BF71:BG71,'[9]МЕТАЛЛОСТРОЙ Сент.'!BF71:BG71,'[10]МЕТАЛЛОСТРОЙ Окт.'!BF71:BG71+'[11]МЕТАЛЛОСТРОЙ Нояб.'!BF71:BG71,'[11]МЕТАЛЛОСТРОЙ Нояб.'!BF71:BG71,'[12]МЕТАЛЛОСТРОЙ Дек.'!BF71:BG71)</f>
        <v>0</v>
      </c>
      <c r="BH85" s="248">
        <v>28</v>
      </c>
      <c r="BI85" s="108">
        <f>SUM('[1]МЕТАЛЛОСТРОЙ Янв.'!BH71:BI71,'[2]МЕТАЛЛОСТРОЙ Февр.'!BH71:BI71,'[3]МЕТАЛЛОСТРОЙ Март'!BH71:BI71,'[4]МЕТАЛЛОСТРОЙ Апр.'!BH71:BI71,'[5]МЕТАЛЛОСТРОЙ Май'!BH71:BI71,'[6]МЕТАЛЛОСТРОЙ Июнь'!BH71:BI71,'[7]МЕТАЛЛОСТРОЙ Июль'!BH71:BI71,'[8]МЕТАЛЛОСТРОЙ Авг.'!BH71:BI71,'[9]МЕТАЛЛОСТРОЙ Сент.'!BH71:BI71,'[10]МЕТАЛЛОСТРОЙ Окт.'!BH71:BI71+'[11]МЕТАЛЛОСТРОЙ Нояб.'!BH71:BI71,'[11]МЕТАЛЛОСТРОЙ Нояб.'!BH71:BI71,'[12]МЕТАЛЛОСТРОЙ Дек.'!BH71:BI71)</f>
        <v>26.247</v>
      </c>
      <c r="BJ85" s="248"/>
      <c r="BK85" s="108">
        <f>SUM('[1]МЕТАЛЛОСТРОЙ Янв.'!BJ71:BK71,'[2]МЕТАЛЛОСТРОЙ Февр.'!BJ71:BK71,'[3]МЕТАЛЛОСТРОЙ Март'!BJ71:BK71,'[4]МЕТАЛЛОСТРОЙ Апр.'!BJ71:BK71,'[5]МЕТАЛЛОСТРОЙ Май'!BJ71:BK71,'[6]МЕТАЛЛОСТРОЙ Июнь'!BJ71:BK71,'[7]МЕТАЛЛОСТРОЙ Июль'!BJ71:BK71,'[8]МЕТАЛЛОСТРОЙ Авг.'!BJ71:BK71,'[9]МЕТАЛЛОСТРОЙ Сент.'!BJ71:BK71,'[10]МЕТАЛЛОСТРОЙ Окт.'!BJ71:BK71+'[11]МЕТАЛЛОСТРОЙ Нояб.'!BJ71:BK71,'[11]МЕТАЛЛОСТРОЙ Нояб.'!BJ71:BK71,'[12]МЕТАЛЛОСТРОЙ Дек.'!BJ71:BK71)</f>
        <v>6.0549999999999997</v>
      </c>
      <c r="BL85" s="248"/>
      <c r="BM85" s="108">
        <f>SUM('[1]МЕТАЛЛОСТРОЙ Янв.'!BL71:BM71,'[2]МЕТАЛЛОСТРОЙ Февр.'!BL71:BM71,'[3]МЕТАЛЛОСТРОЙ Март'!BL71:BM71,'[4]МЕТАЛЛОСТРОЙ Апр.'!BL71:BM71,'[5]МЕТАЛЛОСТРОЙ Май'!BL71:BM71,'[6]МЕТАЛЛОСТРОЙ Июнь'!BL71:BM71,'[7]МЕТАЛЛОСТРОЙ Июль'!BL71:BM71,'[8]МЕТАЛЛОСТРОЙ Авг.'!BL71:BM71,'[9]МЕТАЛЛОСТРОЙ Сент.'!BL71:BM71,'[10]МЕТАЛЛОСТРОЙ Окт.'!BL71:BM71+'[11]МЕТАЛЛОСТРОЙ Нояб.'!BL71:BM71,'[11]МЕТАЛЛОСТРОЙ Нояб.'!BL71:BM71,'[12]МЕТАЛЛОСТРОЙ Дек.'!BL71:BM71)</f>
        <v>0</v>
      </c>
      <c r="BN85" s="248"/>
      <c r="BO85" s="108">
        <f>SUM('[1]МЕТАЛЛОСТРОЙ Янв.'!BN71:BO71,'[2]МЕТАЛЛОСТРОЙ Февр.'!BN71:BO71,'[3]МЕТАЛЛОСТРОЙ Март'!BN71:BO71,'[4]МЕТАЛЛОСТРОЙ Апр.'!BN71:BO71,'[5]МЕТАЛЛОСТРОЙ Май'!BN71:BO71,'[6]МЕТАЛЛОСТРОЙ Июнь'!BN71:BO71,'[7]МЕТАЛЛОСТРОЙ Июль'!BN71:BO71,'[8]МЕТАЛЛОСТРОЙ Авг.'!BN71:BO71,'[9]МЕТАЛЛОСТРОЙ Сент.'!BN71:BO71,'[10]МЕТАЛЛОСТРОЙ Окт.'!BN71:BO71+'[11]МЕТАЛЛОСТРОЙ Нояб.'!BN71:BO71,'[11]МЕТАЛЛОСТРОЙ Нояб.'!BN71:BO71,'[12]МЕТАЛЛОСТРОЙ Дек.'!BN71:BO71)</f>
        <v>2.56</v>
      </c>
      <c r="BP85" s="248"/>
      <c r="BQ85" s="108">
        <f>SUM('[1]МЕТАЛЛОСТРОЙ Янв.'!BP71:BQ71,'[2]МЕТАЛЛОСТРОЙ Февр.'!BP71:BQ71,'[3]МЕТАЛЛОСТРОЙ Март'!BP71:BQ71,'[4]МЕТАЛЛОСТРОЙ Апр.'!BP71:BQ71,'[5]МЕТАЛЛОСТРОЙ Май'!BP71:BQ71,'[6]МЕТАЛЛОСТРОЙ Июнь'!BP71:BQ71,'[7]МЕТАЛЛОСТРОЙ Июль'!BP71:BQ71,'[8]МЕТАЛЛОСТРОЙ Авг.'!BP71:BQ71,'[9]МЕТАЛЛОСТРОЙ Сент.'!BP71:BQ71,'[10]МЕТАЛЛОСТРОЙ Окт.'!BP71:BQ71+'[11]МЕТАЛЛОСТРОЙ Нояб.'!BP71:BQ71,'[11]МЕТАЛЛОСТРОЙ Нояб.'!BP71:BQ71,'[12]МЕТАЛЛОСТРОЙ Дек.'!BP71:BQ71)</f>
        <v>0</v>
      </c>
      <c r="BR85" s="248"/>
      <c r="BS85" s="108">
        <f>SUM('[1]МЕТАЛЛОСТРОЙ Янв.'!BR71:BS71,'[2]МЕТАЛЛОСТРОЙ Февр.'!BR71:BS71,'[3]МЕТАЛЛОСТРОЙ Март'!BR71:BS71,'[4]МЕТАЛЛОСТРОЙ Апр.'!BR71:BS71,'[5]МЕТАЛЛОСТРОЙ Май'!BR71:BS71,'[6]МЕТАЛЛОСТРОЙ Июнь'!BR71:BS71,'[7]МЕТАЛЛОСТРОЙ Июль'!BR71:BS71,'[8]МЕТАЛЛОСТРОЙ Авг.'!BR71:BS71,'[9]МЕТАЛЛОСТРОЙ Сент.'!BR71:BS71,'[10]МЕТАЛЛОСТРОЙ Окт.'!BR71:BS71+'[11]МЕТАЛЛОСТРОЙ Нояб.'!BR71:BS71,'[11]МЕТАЛЛОСТРОЙ Нояб.'!BR71:BS71,'[12]МЕТАЛЛОСТРОЙ Дек.'!BR71:BS71)</f>
        <v>33.076999999999998</v>
      </c>
      <c r="BT85" s="248"/>
      <c r="BU85" s="108">
        <f>SUM('[1]МЕТАЛЛОСТРОЙ Янв.'!BT71:BU71,'[2]МЕТАЛЛОСТРОЙ Февр.'!BT71:BU71,'[3]МЕТАЛЛОСТРОЙ Март'!BT71:BU71,'[4]МЕТАЛЛОСТРОЙ Апр.'!BT71:BU71,'[5]МЕТАЛЛОСТРОЙ Май'!BT71:BU71,'[6]МЕТАЛЛОСТРОЙ Июнь'!BT71:BU71,'[7]МЕТАЛЛОСТРОЙ Июль'!BT71:BU71,'[8]МЕТАЛЛОСТРОЙ Авг.'!BT71:BU71,'[9]МЕТАЛЛОСТРОЙ Сент.'!BT71:BU71,'[10]МЕТАЛЛОСТРОЙ Окт.'!BT71:BU71+'[11]МЕТАЛЛОСТРОЙ Нояб.'!BT71:BU71,'[11]МЕТАЛЛОСТРОЙ Нояб.'!BT71:BU71,'[12]МЕТАЛЛОСТРОЙ Дек.'!BT71:BU71)</f>
        <v>0</v>
      </c>
      <c r="BV85" s="248"/>
      <c r="BW85" s="108">
        <f>SUM('[1]МЕТАЛЛОСТРОЙ Янв.'!BV71:BW71,'[2]МЕТАЛЛОСТРОЙ Февр.'!BV71:BW71,'[3]МЕТАЛЛОСТРОЙ Март'!BV71:BW71,'[4]МЕТАЛЛОСТРОЙ Апр.'!BV71:BW71,'[5]МЕТАЛЛОСТРОЙ Май'!BV71:BW71,'[6]МЕТАЛЛОСТРОЙ Июнь'!BV71:BW71,'[7]МЕТАЛЛОСТРОЙ Июль'!BV71:BW71,'[8]МЕТАЛЛОСТРОЙ Авг.'!BV71:BW71,'[9]МЕТАЛЛОСТРОЙ Сент.'!BV71:BW71,'[10]МЕТАЛЛОСТРОЙ Окт.'!BV71:BW71+'[11]МЕТАЛЛОСТРОЙ Нояб.'!BV71:BW71,'[11]МЕТАЛЛОСТРОЙ Нояб.'!BV71:BW71,'[12]МЕТАЛЛОСТРОЙ Дек.'!BV71:BW71)</f>
        <v>0</v>
      </c>
      <c r="BX85" s="248"/>
      <c r="BY85" s="108">
        <f>SUM('[1]МЕТАЛЛОСТРОЙ Янв.'!BX71:BY71,'[2]МЕТАЛЛОСТРОЙ Февр.'!BX71:BY71,'[3]МЕТАЛЛОСТРОЙ Март'!BX71:BY71,'[4]МЕТАЛЛОСТРОЙ Апр.'!BX71:BY71,'[5]МЕТАЛЛОСТРОЙ Май'!BX71:BY71,'[6]МЕТАЛЛОСТРОЙ Июнь'!BX71:BY71,'[7]МЕТАЛЛОСТРОЙ Июль'!BX71:BY71,'[8]МЕТАЛЛОСТРОЙ Авг.'!BX71:BY71,'[9]МЕТАЛЛОСТРОЙ Сент.'!BX71:BY71,'[10]МЕТАЛЛОСТРОЙ Окт.'!BX71:BY71+'[11]МЕТАЛЛОСТРОЙ Нояб.'!BX71:BY71,'[11]МЕТАЛЛОСТРОЙ Нояб.'!BX71:BY71,'[12]МЕТАЛЛОСТРОЙ Дек.'!BX71:BY71)</f>
        <v>0</v>
      </c>
      <c r="BZ85" s="248"/>
      <c r="CA85" s="108">
        <f>SUM('[1]МЕТАЛЛОСТРОЙ Янв.'!BZ71:CA71,'[2]МЕТАЛЛОСТРОЙ Февр.'!BZ71:CA71,'[3]МЕТАЛЛОСТРОЙ Март'!BZ71:CA71,'[4]МЕТАЛЛОСТРОЙ Апр.'!BZ71:CA71,'[5]МЕТАЛЛОСТРОЙ Май'!BZ71:CA71,'[6]МЕТАЛЛОСТРОЙ Июнь'!BZ71:CA71,'[7]МЕТАЛЛОСТРОЙ Июль'!BZ71:CA71,'[8]МЕТАЛЛОСТРОЙ Авг.'!BZ71:CA71,'[9]МЕТАЛЛОСТРОЙ Сент.'!BZ71:CA71,'[10]МЕТАЛЛОСТРОЙ Окт.'!BZ71:CA71+'[11]МЕТАЛЛОСТРОЙ Нояб.'!BZ71:CA71,'[11]МЕТАЛЛОСТРОЙ Нояб.'!BZ71:CA71,'[12]МЕТАЛЛОСТРОЙ Дек.'!BZ71:CA71)</f>
        <v>12.954000000000001</v>
      </c>
      <c r="CB85" s="248"/>
      <c r="CC85" s="108">
        <f>SUM('[1]МЕТАЛЛОСТРОЙ Янв.'!CB71:CC71,'[2]МЕТАЛЛОСТРОЙ Февр.'!CB71:CC71,'[3]МЕТАЛЛОСТРОЙ Март'!CB71:CC71,'[4]МЕТАЛЛОСТРОЙ Апр.'!CB71:CC71,'[5]МЕТАЛЛОСТРОЙ Май'!CB71:CC71,'[6]МЕТАЛЛОСТРОЙ Июнь'!CB71:CC71,'[7]МЕТАЛЛОСТРОЙ Июль'!CB71:CC71,'[8]МЕТАЛЛОСТРОЙ Авг.'!CB71:CC71,'[9]МЕТАЛЛОСТРОЙ Сент.'!CB71:CC71,'[10]МЕТАЛЛОСТРОЙ Окт.'!CB71:CC71+'[11]МЕТАЛЛОСТРОЙ Нояб.'!CB71:CC71,'[11]МЕТАЛЛОСТРОЙ Нояб.'!CB71:CC71,'[12]МЕТАЛЛОСТРОЙ Дек.'!CB71:CC71)</f>
        <v>8.5739999999999998</v>
      </c>
      <c r="CD85" s="248"/>
      <c r="CE85" s="108">
        <f>SUM('[1]МЕТАЛЛОСТРОЙ Янв.'!CD71:CE71,'[2]МЕТАЛЛОСТРОЙ Февр.'!CD71:CE71,'[3]МЕТАЛЛОСТРОЙ Март'!CD71:CE71,'[4]МЕТАЛЛОСТРОЙ Апр.'!CD71:CE71,'[5]МЕТАЛЛОСТРОЙ Май'!CD71:CE71,'[6]МЕТАЛЛОСТРОЙ Июнь'!CD71:CE71,'[7]МЕТАЛЛОСТРОЙ Июль'!CD71:CE71,'[8]МЕТАЛЛОСТРОЙ Авг.'!CD71:CE71,'[9]МЕТАЛЛОСТРОЙ Сент.'!CD71:CE71,'[10]МЕТАЛЛОСТРОЙ Окт.'!CD71:CE71+'[11]МЕТАЛЛОСТРОЙ Нояб.'!CD71:CE71,'[11]МЕТАЛЛОСТРОЙ Нояб.'!CD71:CE71,'[12]МЕТАЛЛОСТРОЙ Дек.'!CD71:CE71)</f>
        <v>0</v>
      </c>
      <c r="CF85" s="248"/>
      <c r="CG85" s="108">
        <f>SUM('[1]МЕТАЛЛОСТРОЙ Янв.'!CF71:CG71,'[2]МЕТАЛЛОСТРОЙ Февр.'!CF71:CG71,'[3]МЕТАЛЛОСТРОЙ Март'!CF71:CG71,'[4]МЕТАЛЛОСТРОЙ Апр.'!CF71:CG71,'[5]МЕТАЛЛОСТРОЙ Май'!CF71:CG71,'[6]МЕТАЛЛОСТРОЙ Июнь'!CF71:CG71,'[7]МЕТАЛЛОСТРОЙ Июль'!CF71:CG71,'[8]МЕТАЛЛОСТРОЙ Авг.'!CF71:CG71,'[9]МЕТАЛЛОСТРОЙ Сент.'!CF71:CG71,'[10]МЕТАЛЛОСТРОЙ Окт.'!CF71:CG71+'[11]МЕТАЛЛОСТРОЙ Нояб.'!CF71:CG71,'[11]МЕТАЛЛОСТРОЙ Нояб.'!CF71:CG71,'[12]МЕТАЛЛОСТРОЙ Дек.'!CF71:CG71)</f>
        <v>0</v>
      </c>
      <c r="CH85" s="248"/>
      <c r="CI85" s="108">
        <f>SUM('[1]МЕТАЛЛОСТРОЙ Янв.'!CH71:CI71,'[2]МЕТАЛЛОСТРОЙ Февр.'!CH71:CI71,'[3]МЕТАЛЛОСТРОЙ Март'!CH71:CI71,'[4]МЕТАЛЛОСТРОЙ Апр.'!CH71:CI71,'[5]МЕТАЛЛОСТРОЙ Май'!CH71:CI71,'[6]МЕТАЛЛОСТРОЙ Июнь'!CH71:CI71,'[7]МЕТАЛЛОСТРОЙ Июль'!CH71:CI71,'[8]МЕТАЛЛОСТРОЙ Авг.'!CH71:CI71,'[9]МЕТАЛЛОСТРОЙ Сент.'!CH71:CI71,'[10]МЕТАЛЛОСТРОЙ Окт.'!CH71:CI71+'[11]МЕТАЛЛОСТРОЙ Нояб.'!CH71:CI71,'[11]МЕТАЛЛОСТРОЙ Нояб.'!CH71:CI71,'[12]МЕТАЛЛОСТРОЙ Дек.'!CH71:CI71)</f>
        <v>32.704000000000001</v>
      </c>
      <c r="CJ85" s="248"/>
      <c r="CK85" s="108">
        <f>SUM('[1]МЕТАЛЛОСТРОЙ Янв.'!CJ71:CK71,'[2]МЕТАЛЛОСТРОЙ Февр.'!CJ71:CK71,'[3]МЕТАЛЛОСТРОЙ Март'!CJ71:CK71,'[4]МЕТАЛЛОСТРОЙ Апр.'!CJ71:CK71,'[5]МЕТАЛЛОСТРОЙ Май'!CJ71:CK71,'[6]МЕТАЛЛОСТРОЙ Июнь'!CJ71:CK71,'[7]МЕТАЛЛОСТРОЙ Июль'!CJ71:CK71,'[8]МЕТАЛЛОСТРОЙ Авг.'!CJ71:CK71,'[9]МЕТАЛЛОСТРОЙ Сент.'!CJ71:CK71,'[10]МЕТАЛЛОСТРОЙ Окт.'!CJ71:CK71+'[11]МЕТАЛЛОСТРОЙ Нояб.'!CJ71:CK71,'[11]МЕТАЛЛОСТРОЙ Нояб.'!CJ71:CK71,'[12]МЕТАЛЛОСТРОЙ Дек.'!CJ71:CK71)</f>
        <v>17.314</v>
      </c>
      <c r="CL85" s="248"/>
      <c r="CM85" s="108">
        <f>SUM('[1]МЕТАЛЛОСТРОЙ Янв.'!CL71:CM71,'[2]МЕТАЛЛОСТРОЙ Февр.'!CL71:CM71,'[3]МЕТАЛЛОСТРОЙ Март'!CL71:CM71,'[4]МЕТАЛЛОСТРОЙ Апр.'!CL71:CM71,'[5]МЕТАЛЛОСТРОЙ Май'!CL71:CM71,'[6]МЕТАЛЛОСТРОЙ Июнь'!CL71:CM71,'[7]МЕТАЛЛОСТРОЙ Июль'!CL71:CM71,'[8]МЕТАЛЛОСТРОЙ Авг.'!CL71:CM71,'[9]МЕТАЛЛОСТРОЙ Сент.'!CL71:CM71,'[10]МЕТАЛЛОСТРОЙ Окт.'!CL71:CM71+'[11]МЕТАЛЛОСТРОЙ Нояб.'!CL71:CM71,'[11]МЕТАЛЛОСТРОЙ Нояб.'!CL71:CM71,'[12]МЕТАЛЛОСТРОЙ Дек.'!CL71:CM71)</f>
        <v>17.591999999999999</v>
      </c>
      <c r="CN85" s="248"/>
      <c r="CO85" s="108">
        <f>SUM('[1]МЕТАЛЛОСТРОЙ Янв.'!CN71:CO71,'[2]МЕТАЛЛОСТРОЙ Февр.'!CN71:CO71,'[3]МЕТАЛЛОСТРОЙ Март'!CN71:CO71,'[4]МЕТАЛЛОСТРОЙ Апр.'!CN71:CO71,'[5]МЕТАЛЛОСТРОЙ Май'!CN71:CO71,'[6]МЕТАЛЛОСТРОЙ Июнь'!CN71:CO71,'[7]МЕТАЛЛОСТРОЙ Июль'!CN71:CO71,'[8]МЕТАЛЛОСТРОЙ Авг.'!CN71:CO71,'[9]МЕТАЛЛОСТРОЙ Сент.'!CN71:CO71,'[10]МЕТАЛЛОСТРОЙ Окт.'!CN71:CO71+'[11]МЕТАЛЛОСТРОЙ Нояб.'!CN71:CO71,'[11]МЕТАЛЛОСТРОЙ Нояб.'!CN71:CO71,'[12]МЕТАЛЛОСТРОЙ Дек.'!CN71:CO71)</f>
        <v>18.012</v>
      </c>
      <c r="CP85" s="79"/>
      <c r="CQ85" s="79"/>
      <c r="CR85" s="79"/>
    </row>
    <row r="86" spans="1:98" ht="15.9" customHeight="1" x14ac:dyDescent="0.3">
      <c r="A86" s="402" t="s">
        <v>56</v>
      </c>
      <c r="B86" s="459" t="s">
        <v>44</v>
      </c>
      <c r="C86" s="7" t="s">
        <v>43</v>
      </c>
      <c r="D86" s="248">
        <v>51</v>
      </c>
      <c r="E86" s="108">
        <f>SUM('[1]МЕТАЛЛОСТРОЙ Янв.'!D72:E72,'[2]МЕТАЛЛОСТРОЙ Февр.'!D72:E72,'[3]МЕТАЛЛОСТРОЙ Март'!D72:E72,'[4]МЕТАЛЛОСТРОЙ Апр.'!D72:E72,'[5]МЕТАЛЛОСТРОЙ Май'!D72:E72,'[6]МЕТАЛЛОСТРОЙ Июнь'!D72:E72,'[7]МЕТАЛЛОСТРОЙ Июль'!D72:E72,'[8]МЕТАЛЛОСТРОЙ Авг.'!D72:E72,'[9]МЕТАЛЛОСТРОЙ Сент.'!D72:E72,'[10]МЕТАЛЛОСТРОЙ Окт.'!D72:E72+'[11]МЕТАЛЛОСТРОЙ Нояб.'!D72:E72,'[11]МЕТАЛЛОСТРОЙ Нояб.'!D72:E72,'[12]МЕТАЛЛОСТРОЙ Дек.'!D72:E72)</f>
        <v>52.5</v>
      </c>
      <c r="F86" s="276"/>
      <c r="G86" s="108">
        <f>SUM('[1]МЕТАЛЛОСТРОЙ Янв.'!F72:G72,'[2]МЕТАЛЛОСТРОЙ Февр.'!F72:G72,'[3]МЕТАЛЛОСТРОЙ Март'!F72:G72,'[4]МЕТАЛЛОСТРОЙ Апр.'!F72:G72,'[5]МЕТАЛЛОСТРОЙ Май'!F72:G72,'[6]МЕТАЛЛОСТРОЙ Июнь'!F72:G72,'[7]МЕТАЛЛОСТРОЙ Июль'!F72:G72,'[8]МЕТАЛЛОСТРОЙ Авг.'!F72:G72,'[9]МЕТАЛЛОСТРОЙ Сент.'!F72:G72,'[10]МЕТАЛЛОСТРОЙ Окт.'!F72:G72+'[11]МЕТАЛЛОСТРОЙ Нояб.'!F72:G72,'[11]МЕТАЛЛОСТРОЙ Нояб.'!F72:G72,'[12]МЕТАЛЛОСТРОЙ Дек.'!F72:G72)</f>
        <v>0</v>
      </c>
      <c r="H86" s="276"/>
      <c r="I86" s="108">
        <f>SUM('[1]МЕТАЛЛОСТРОЙ Янв.'!H72:I72,'[2]МЕТАЛЛОСТРОЙ Февр.'!H72:I72,'[3]МЕТАЛЛОСТРОЙ Март'!H72:I72,'[4]МЕТАЛЛОСТРОЙ Апр.'!H72:I72,'[5]МЕТАЛЛОСТРОЙ Май'!H72:I72,'[6]МЕТАЛЛОСТРОЙ Июнь'!H72:I72,'[7]МЕТАЛЛОСТРОЙ Июль'!H72:I72,'[8]МЕТАЛЛОСТРОЙ Авг.'!H72:I72,'[9]МЕТАЛЛОСТРОЙ Сент.'!H72:I72,'[10]МЕТАЛЛОСТРОЙ Окт.'!H72:I72+'[11]МЕТАЛЛОСТРОЙ Нояб.'!H72:I72,'[11]МЕТАЛЛОСТРОЙ Нояб.'!H72:I72,'[12]МЕТАЛЛОСТРОЙ Дек.'!H72:I72)</f>
        <v>33</v>
      </c>
      <c r="J86" s="59">
        <v>18</v>
      </c>
      <c r="K86" s="108">
        <f>SUM('[1]МЕТАЛЛОСТРОЙ Янв.'!J72:K72,'[2]МЕТАЛЛОСТРОЙ Февр.'!J72:K72,'[3]МЕТАЛЛОСТРОЙ Март'!J72:K72,'[4]МЕТАЛЛОСТРОЙ Апр.'!J72:K72,'[5]МЕТАЛЛОСТРОЙ Май'!J72:K72,'[6]МЕТАЛЛОСТРОЙ Июнь'!J72:K72,'[7]МЕТАЛЛОСТРОЙ Июль'!J72:K72,'[8]МЕТАЛЛОСТРОЙ Авг.'!J72:K72,'[9]МЕТАЛЛОСТРОЙ Сент.'!J72:K72,'[10]МЕТАЛЛОСТРОЙ Окт.'!J72:K72+'[11]МЕТАЛЛОСТРОЙ Нояб.'!J72:K72,'[11]МЕТАЛЛОСТРОЙ Нояб.'!J72:K72,'[12]МЕТАЛЛОСТРОЙ Дек.'!J72:K72)</f>
        <v>50.7</v>
      </c>
      <c r="L86" s="276"/>
      <c r="M86" s="108">
        <f>SUM('[1]МЕТАЛЛОСТРОЙ Янв.'!L72:M72,'[2]МЕТАЛЛОСТРОЙ Февр.'!L72:M72,'[3]МЕТАЛЛОСТРОЙ Март'!L72:M72,'[4]МЕТАЛЛОСТРОЙ Апр.'!L72:M72,'[5]МЕТАЛЛОСТРОЙ Май'!L72:M72,'[6]МЕТАЛЛОСТРОЙ Июнь'!L72:M72,'[7]МЕТАЛЛОСТРОЙ Июль'!L72:M72,'[8]МЕТАЛЛОСТРОЙ Авг.'!L72:M72,'[9]МЕТАЛЛОСТРОЙ Сент.'!L72:M72,'[10]МЕТАЛЛОСТРОЙ Окт.'!L72:M72+'[11]МЕТАЛЛОСТРОЙ Нояб.'!L72:M72,'[11]МЕТАЛЛОСТРОЙ Нояб.'!L72:M72,'[12]МЕТАЛЛОСТРОЙ Дек.'!L72:M72)</f>
        <v>0</v>
      </c>
      <c r="N86" s="248"/>
      <c r="O86" s="108">
        <f>SUM('[1]МЕТАЛЛОСТРОЙ Янв.'!N72:O72,'[2]МЕТАЛЛОСТРОЙ Февр.'!N72:O72,'[3]МЕТАЛЛОСТРОЙ Март'!N72:O72,'[4]МЕТАЛЛОСТРОЙ Апр.'!N72:O72,'[5]МЕТАЛЛОСТРОЙ Май'!N72:O72,'[6]МЕТАЛЛОСТРОЙ Июнь'!N72:O72,'[7]МЕТАЛЛОСТРОЙ Июль'!N72:O72,'[8]МЕТАЛЛОСТРОЙ Авг.'!N72:O72,'[9]МЕТАЛЛОСТРОЙ Сент.'!N72:O72,'[10]МЕТАЛЛОСТРОЙ Окт.'!N72:O72+'[11]МЕТАЛЛОСТРОЙ Нояб.'!N72:O72,'[11]МЕТАЛЛОСТРОЙ Нояб.'!N72:O72,'[12]МЕТАЛЛОСТРОЙ Дек.'!N72:O72)</f>
        <v>0</v>
      </c>
      <c r="P86" s="276"/>
      <c r="Q86" s="108">
        <f>SUM('[1]МЕТАЛЛОСТРОЙ Янв.'!P72:Q72,'[2]МЕТАЛЛОСТРОЙ Февр.'!P72:Q72,'[3]МЕТАЛЛОСТРОЙ Март'!P72:Q72,'[4]МЕТАЛЛОСТРОЙ Апр.'!P72:Q72,'[5]МЕТАЛЛОСТРОЙ Май'!P72:Q72,'[6]МЕТАЛЛОСТРОЙ Июнь'!P72:Q72,'[7]МЕТАЛЛОСТРОЙ Июль'!P72:Q72,'[8]МЕТАЛЛОСТРОЙ Авг.'!P72:Q72,'[9]МЕТАЛЛОСТРОЙ Сент.'!P72:Q72,'[10]МЕТАЛЛОСТРОЙ Окт.'!P72:Q72+'[11]МЕТАЛЛОСТРОЙ Нояб.'!P72:Q72,'[11]МЕТАЛЛОСТРОЙ Нояб.'!P72:Q72,'[12]МЕТАЛЛОСТРОЙ Дек.'!P72:Q72)</f>
        <v>5</v>
      </c>
      <c r="R86" s="276"/>
      <c r="S86" s="108">
        <f>SUM('[1]МЕТАЛЛОСТРОЙ Янв.'!R72:S72,'[2]МЕТАЛЛОСТРОЙ Февр.'!R72:S72,'[3]МЕТАЛЛОСТРОЙ Март'!R72:S72,'[4]МЕТАЛЛОСТРОЙ Апр.'!R72:S72,'[5]МЕТАЛЛОСТРОЙ Май'!R72:S72,'[6]МЕТАЛЛОСТРОЙ Июнь'!R72:S72,'[7]МЕТАЛЛОСТРОЙ Июль'!R72:S72,'[8]МЕТАЛЛОСТРОЙ Авг.'!R72:S72,'[9]МЕТАЛЛОСТРОЙ Сент.'!R72:S72,'[10]МЕТАЛЛОСТРОЙ Окт.'!R72:S72+'[11]МЕТАЛЛОСТРОЙ Нояб.'!R72:S72,'[11]МЕТАЛЛОСТРОЙ Нояб.'!R72:S72,'[12]МЕТАЛЛОСТРОЙ Дек.'!R72:S72)</f>
        <v>17</v>
      </c>
      <c r="T86" s="276"/>
      <c r="U86" s="108">
        <f>SUM('[1]МЕТАЛЛОСТРОЙ Янв.'!T72:U72,'[2]МЕТАЛЛОСТРОЙ Февр.'!T72:U72,'[3]МЕТАЛЛОСТРОЙ Март'!T72:U72,'[4]МЕТАЛЛОСТРОЙ Апр.'!T72:U72,'[5]МЕТАЛЛОСТРОЙ Май'!T72:U72,'[6]МЕТАЛЛОСТРОЙ Июнь'!T72:U72,'[7]МЕТАЛЛОСТРОЙ Июль'!T72:U72,'[8]МЕТАЛЛОСТРОЙ Авг.'!T72:U72,'[9]МЕТАЛЛОСТРОЙ Сент.'!T72:U72,'[10]МЕТАЛЛОСТРОЙ Окт.'!T72:U72+'[11]МЕТАЛЛОСТРОЙ Нояб.'!T72:U72,'[11]МЕТАЛЛОСТРОЙ Нояб.'!T72:U72,'[12]МЕТАЛЛОСТРОЙ Дек.'!T72:U72)</f>
        <v>0</v>
      </c>
      <c r="V86" s="276"/>
      <c r="W86" s="108">
        <f>SUM('[1]МЕТАЛЛОСТРОЙ Янв.'!V72:W72,'[2]МЕТАЛЛОСТРОЙ Февр.'!V72:W72,'[3]МЕТАЛЛОСТРОЙ Март'!V72:W72,'[4]МЕТАЛЛОСТРОЙ Апр.'!V72:W72,'[5]МЕТАЛЛОСТРОЙ Май'!V72:W72,'[6]МЕТАЛЛОСТРОЙ Июнь'!V72:W72,'[7]МЕТАЛЛОСТРОЙ Июль'!V72:W72,'[8]МЕТАЛЛОСТРОЙ Авг.'!V72:W72,'[9]МЕТАЛЛОСТРОЙ Сент.'!V72:W72,'[10]МЕТАЛЛОСТРОЙ Окт.'!V72:W72+'[11]МЕТАЛЛОСТРОЙ Нояб.'!V72:W72,'[11]МЕТАЛЛОСТРОЙ Нояб.'!V72:W72,'[12]МЕТАЛЛОСТРОЙ Дек.'!V72:W72)</f>
        <v>11</v>
      </c>
      <c r="X86" s="276"/>
      <c r="Y86" s="108">
        <f>SUM('[1]МЕТАЛЛОСТРОЙ Янв.'!X72:Y72,'[2]МЕТАЛЛОСТРОЙ Февр.'!X72:Y72,'[3]МЕТАЛЛОСТРОЙ Март'!X72:Y72,'[4]МЕТАЛЛОСТРОЙ Апр.'!X72:Y72,'[5]МЕТАЛЛОСТРОЙ Май'!X72:Y72,'[6]МЕТАЛЛОСТРОЙ Июнь'!X72:Y72,'[7]МЕТАЛЛОСТРОЙ Июль'!X72:Y72,'[8]МЕТАЛЛОСТРОЙ Авг.'!X72:Y72,'[9]МЕТАЛЛОСТРОЙ Сент.'!X72:Y72,'[10]МЕТАЛЛОСТРОЙ Окт.'!X72:Y72+'[11]МЕТАЛЛОСТРОЙ Нояб.'!X72:Y72,'[11]МЕТАЛЛОСТРОЙ Нояб.'!X72:Y72,'[12]МЕТАЛЛОСТРОЙ Дек.'!X72:Y72)</f>
        <v>0</v>
      </c>
      <c r="Z86" s="276"/>
      <c r="AA86" s="108">
        <f>SUM('[1]МЕТАЛЛОСТРОЙ Янв.'!Z72:AA72,'[2]МЕТАЛЛОСТРОЙ Февр.'!Z72:AA72,'[3]МЕТАЛЛОСТРОЙ Март'!Z72:AA72,'[4]МЕТАЛЛОСТРОЙ Апр.'!Z72:AA72,'[5]МЕТАЛЛОСТРОЙ Май'!Z72:AA72,'[6]МЕТАЛЛОСТРОЙ Июнь'!Z72:AA72,'[7]МЕТАЛЛОСТРОЙ Июль'!Z72:AA72,'[8]МЕТАЛЛОСТРОЙ Авг.'!Z72:AA72,'[9]МЕТАЛЛОСТРОЙ Сент.'!Z72:AA72,'[10]МЕТАЛЛОСТРОЙ Окт.'!Z72:AA72+'[11]МЕТАЛЛОСТРОЙ Нояб.'!Z72:AA72,'[11]МЕТАЛЛОСТРОЙ Нояб.'!Z72:AA72,'[12]МЕТАЛЛОСТРОЙ Дек.'!Z72:AA72)</f>
        <v>0</v>
      </c>
      <c r="AB86" s="276"/>
      <c r="AC86" s="108">
        <f>SUM('[1]МЕТАЛЛОСТРОЙ Янв.'!AB72:AC72,'[2]МЕТАЛЛОСТРОЙ Февр.'!AB72:AC72,'[3]МЕТАЛЛОСТРОЙ Март'!AB72:AC72,'[4]МЕТАЛЛОСТРОЙ Апр.'!AB72:AC72,'[5]МЕТАЛЛОСТРОЙ Май'!AB72:AC72,'[6]МЕТАЛЛОСТРОЙ Июнь'!AB72:AC72,'[7]МЕТАЛЛОСТРОЙ Июль'!AB72:AC72,'[8]МЕТАЛЛОСТРОЙ Авг.'!AB72:AC72,'[9]МЕТАЛЛОСТРОЙ Сент.'!AB72:AC72,'[10]МЕТАЛЛОСТРОЙ Окт.'!AB72:AC72+'[11]МЕТАЛЛОСТРОЙ Нояб.'!AB72:AC72,'[11]МЕТАЛЛОСТРОЙ Нояб.'!AB72:AC72,'[12]МЕТАЛЛОСТРОЙ Дек.'!AB72:AC72)</f>
        <v>0</v>
      </c>
      <c r="AD86" s="276"/>
      <c r="AE86" s="108">
        <f>SUM('[1]МЕТАЛЛОСТРОЙ Янв.'!AD72:AE72,'[2]МЕТАЛЛОСТРОЙ Февр.'!AD72:AE72,'[3]МЕТАЛЛОСТРОЙ Март'!AD72:AE72,'[4]МЕТАЛЛОСТРОЙ Апр.'!AD72:AE72,'[5]МЕТАЛЛОСТРОЙ Май'!AD72:AE72,'[6]МЕТАЛЛОСТРОЙ Июнь'!AD72:AE72,'[7]МЕТАЛЛОСТРОЙ Июль'!AD72:AE72,'[8]МЕТАЛЛОСТРОЙ Авг.'!AD72:AE72,'[9]МЕТАЛЛОСТРОЙ Сент.'!AD72:AE72,'[10]МЕТАЛЛОСТРОЙ Окт.'!AD72:AE72+'[11]МЕТАЛЛОСТРОЙ Нояб.'!AD72:AE72,'[11]МЕТАЛЛОСТРОЙ Нояб.'!AD72:AE72,'[12]МЕТАЛЛОСТРОЙ Дек.'!AD72:AE72)</f>
        <v>0</v>
      </c>
      <c r="AF86" s="248"/>
      <c r="AG86" s="108">
        <f>SUM('[1]МЕТАЛЛОСТРОЙ Янв.'!AF72:AG72,'[2]МЕТАЛЛОСТРОЙ Февр.'!AF72:AG72,'[3]МЕТАЛЛОСТРОЙ Март'!AF72:AG72,'[4]МЕТАЛЛОСТРОЙ Апр.'!AF72:AG72,'[5]МЕТАЛЛОСТРОЙ Май'!AF72:AG72,'[6]МЕТАЛЛОСТРОЙ Июнь'!AF72:AG72,'[7]МЕТАЛЛОСТРОЙ Июль'!AF72:AG72,'[8]МЕТАЛЛОСТРОЙ Авг.'!AF72:AG72,'[9]МЕТАЛЛОСТРОЙ Сент.'!AF72:AG72,'[10]МЕТАЛЛОСТРОЙ Окт.'!AF72:AG72+'[11]МЕТАЛЛОСТРОЙ Нояб.'!AF72:AG72,'[11]МЕТАЛЛОСТРОЙ Нояб.'!AF72:AG72,'[12]МЕТАЛЛОСТРОЙ Дек.'!AF72:AG72)</f>
        <v>0</v>
      </c>
      <c r="AH86" s="276"/>
      <c r="AI86" s="108">
        <f>SUM('[1]МЕТАЛЛОСТРОЙ Янв.'!AH72:AI72,'[2]МЕТАЛЛОСТРОЙ Февр.'!AH72:AI72,'[3]МЕТАЛЛОСТРОЙ Март'!AH72:AI72,'[4]МЕТАЛЛОСТРОЙ Апр.'!AH72:AI72,'[5]МЕТАЛЛОСТРОЙ Май'!AH72:AI72,'[6]МЕТАЛЛОСТРОЙ Июнь'!AH72:AI72,'[7]МЕТАЛЛОСТРОЙ Июль'!AH72:AI72,'[8]МЕТАЛЛОСТРОЙ Авг.'!AH72:AI72,'[9]МЕТАЛЛОСТРОЙ Сент.'!AH72:AI72,'[10]МЕТАЛЛОСТРОЙ Окт.'!AH72:AI72+'[11]МЕТАЛЛОСТРОЙ Нояб.'!AH72:AI72,'[11]МЕТАЛЛОСТРОЙ Нояб.'!AH72:AI72,'[12]МЕТАЛЛОСТРОЙ Дек.'!AH72:AI72)</f>
        <v>0</v>
      </c>
      <c r="AJ86" s="276"/>
      <c r="AK86" s="108">
        <f>SUM('[1]МЕТАЛЛОСТРОЙ Янв.'!AJ72:AK72,'[2]МЕТАЛЛОСТРОЙ Февр.'!AJ72:AK72,'[3]МЕТАЛЛОСТРОЙ Март'!AJ72:AK72,'[4]МЕТАЛЛОСТРОЙ Апр.'!AJ72:AK72,'[5]МЕТАЛЛОСТРОЙ Май'!AJ72:AK72,'[6]МЕТАЛЛОСТРОЙ Июнь'!AJ72:AK72,'[7]МЕТАЛЛОСТРОЙ Июль'!AJ72:AK72,'[8]МЕТАЛЛОСТРОЙ Авг.'!AJ72:AK72,'[9]МЕТАЛЛОСТРОЙ Сент.'!AJ72:AK72,'[10]МЕТАЛЛОСТРОЙ Окт.'!AJ72:AK72+'[11]МЕТАЛЛОСТРОЙ Нояб.'!AJ72:AK72,'[11]МЕТАЛЛОСТРОЙ Нояб.'!AJ72:AK72,'[12]МЕТАЛЛОСТРОЙ Дек.'!AJ72:AK72)</f>
        <v>0</v>
      </c>
      <c r="AL86" s="276"/>
      <c r="AM86" s="108">
        <f>SUM('[1]МЕТАЛЛОСТРОЙ Янв.'!AL72:AM72,'[2]МЕТАЛЛОСТРОЙ Февр.'!AL72:AM72,'[3]МЕТАЛЛОСТРОЙ Март'!AL72:AM72,'[4]МЕТАЛЛОСТРОЙ Апр.'!AL72:AM72,'[5]МЕТАЛЛОСТРОЙ Май'!AL72:AM72,'[6]МЕТАЛЛОСТРОЙ Июнь'!AL72:AM72,'[7]МЕТАЛЛОСТРОЙ Июль'!AL72:AM72,'[8]МЕТАЛЛОСТРОЙ Авг.'!AL72:AM72,'[9]МЕТАЛЛОСТРОЙ Сент.'!AL72:AM72,'[10]МЕТАЛЛОСТРОЙ Окт.'!AL72:AM72+'[11]МЕТАЛЛОСТРОЙ Нояб.'!AL72:AM72,'[11]МЕТАЛЛОСТРОЙ Нояб.'!AL72:AM72,'[12]МЕТАЛЛОСТРОЙ Дек.'!AL72:AM72)</f>
        <v>0</v>
      </c>
      <c r="AN86" s="276"/>
      <c r="AO86" s="108">
        <f>SUM('[1]МЕТАЛЛОСТРОЙ Янв.'!AN72:AO72,'[2]МЕТАЛЛОСТРОЙ Февр.'!AN72:AO72,'[3]МЕТАЛЛОСТРОЙ Март'!AN72:AO72,'[4]МЕТАЛЛОСТРОЙ Апр.'!AN72:AO72,'[5]МЕТАЛЛОСТРОЙ Май'!AN72:AO72,'[6]МЕТАЛЛОСТРОЙ Июнь'!AN72:AO72,'[7]МЕТАЛЛОСТРОЙ Июль'!AN72:AO72,'[8]МЕТАЛЛОСТРОЙ Авг.'!AN72:AO72,'[9]МЕТАЛЛОСТРОЙ Сент.'!AN72:AO72,'[10]МЕТАЛЛОСТРОЙ Окт.'!AN72:AO72+'[11]МЕТАЛЛОСТРОЙ Нояб.'!AN72:AO72,'[11]МЕТАЛЛОСТРОЙ Нояб.'!AN72:AO72,'[12]МЕТАЛЛОСТРОЙ Дек.'!AN72:AO72)</f>
        <v>3.8</v>
      </c>
      <c r="AP86" s="276"/>
      <c r="AQ86" s="108">
        <f>SUM('[1]МЕТАЛЛОСТРОЙ Янв.'!AP72:AQ72,'[2]МЕТАЛЛОСТРОЙ Февр.'!AP72:AQ72,'[3]МЕТАЛЛОСТРОЙ Март'!AP72:AQ72,'[4]МЕТАЛЛОСТРОЙ Апр.'!AP72:AQ72,'[5]МЕТАЛЛОСТРОЙ Май'!AP72:AQ72,'[6]МЕТАЛЛОСТРОЙ Июнь'!AP72:AQ72,'[7]МЕТАЛЛОСТРОЙ Июль'!AP72:AQ72,'[8]МЕТАЛЛОСТРОЙ Авг.'!AP72:AQ72,'[9]МЕТАЛЛОСТРОЙ Сент.'!AP72:AQ72,'[10]МЕТАЛЛОСТРОЙ Окт.'!AP72:AQ72+'[11]МЕТАЛЛОСТРОЙ Нояб.'!AP72:AQ72,'[11]МЕТАЛЛОСТРОЙ Нояб.'!AP72:AQ72,'[12]МЕТАЛЛОСТРОЙ Дек.'!AP72:AQ72)</f>
        <v>10</v>
      </c>
      <c r="AR86" s="276"/>
      <c r="AS86" s="108">
        <f>SUM('[1]МЕТАЛЛОСТРОЙ Янв.'!AR72:AS72,'[2]МЕТАЛЛОСТРОЙ Февр.'!AR72:AS72,'[3]МЕТАЛЛОСТРОЙ Март'!AR72:AS72,'[4]МЕТАЛЛОСТРОЙ Апр.'!AR72:AS72,'[5]МЕТАЛЛОСТРОЙ Май'!AR72:AS72,'[6]МЕТАЛЛОСТРОЙ Июнь'!AR72:AS72,'[7]МЕТАЛЛОСТРОЙ Июль'!AR72:AS72,'[8]МЕТАЛЛОСТРОЙ Авг.'!AR72:AS72,'[9]МЕТАЛЛОСТРОЙ Сент.'!AR72:AS72,'[10]МЕТАЛЛОСТРОЙ Окт.'!AR72:AS72+'[11]МЕТАЛЛОСТРОЙ Нояб.'!AR72:AS72,'[11]МЕТАЛЛОСТРОЙ Нояб.'!AR72:AS72,'[12]МЕТАЛЛОСТРОЙ Дек.'!AR72:AS72)</f>
        <v>0</v>
      </c>
      <c r="AT86" s="276"/>
      <c r="AU86" s="108">
        <f>SUM('[1]МЕТАЛЛОСТРОЙ Янв.'!AT72:AU72,'[2]МЕТАЛЛОСТРОЙ Февр.'!AT72:AU72,'[3]МЕТАЛЛОСТРОЙ Март'!AT72:AU72,'[4]МЕТАЛЛОСТРОЙ Апр.'!AT72:AU72,'[5]МЕТАЛЛОСТРОЙ Май'!AT72:AU72,'[6]МЕТАЛЛОСТРОЙ Июнь'!AT72:AU72,'[7]МЕТАЛЛОСТРОЙ Июль'!AT72:AU72,'[8]МЕТАЛЛОСТРОЙ Авг.'!AT72:AU72,'[9]МЕТАЛЛОСТРОЙ Сент.'!AT72:AU72,'[10]МЕТАЛЛОСТРОЙ Окт.'!AT72:AU72+'[11]МЕТАЛЛОСТРОЙ Нояб.'!AT72:AU72,'[11]МЕТАЛЛОСТРОЙ Нояб.'!AT72:AU72,'[12]МЕТАЛЛОСТРОЙ Дек.'!AT72:AU72)</f>
        <v>4.5</v>
      </c>
      <c r="AV86" s="248"/>
      <c r="AW86" s="108">
        <f>SUM('[1]МЕТАЛЛОСТРОЙ Янв.'!AV72:AW72,'[2]МЕТАЛЛОСТРОЙ Февр.'!AV72:AW72,'[3]МЕТАЛЛОСТРОЙ Март'!AV72:AW72,'[4]МЕТАЛЛОСТРОЙ Апр.'!AV72:AW72,'[5]МЕТАЛЛОСТРОЙ Май'!AV72:AW72,'[6]МЕТАЛЛОСТРОЙ Июнь'!AV72:AW72,'[7]МЕТАЛЛОСТРОЙ Июль'!AV72:AW72,'[8]МЕТАЛЛОСТРОЙ Авг.'!AV72:AW72,'[9]МЕТАЛЛОСТРОЙ Сент.'!AV72:AW72,'[10]МЕТАЛЛОСТРОЙ Окт.'!AV72:AW72+'[11]МЕТАЛЛОСТРОЙ Нояб.'!AV72:AW72,'[11]МЕТАЛЛОСТРОЙ Нояб.'!AV72:AW72,'[12]МЕТАЛЛОСТРОЙ Дек.'!AV72:AW72)</f>
        <v>3</v>
      </c>
      <c r="AX86" s="248"/>
      <c r="AY86" s="108">
        <f>SUM('[1]МЕТАЛЛОСТРОЙ Янв.'!AX72:AY72,'[2]МЕТАЛЛОСТРОЙ Февр.'!AX72:AY72,'[3]МЕТАЛЛОСТРОЙ Март'!AX72:AY72,'[4]МЕТАЛЛОСТРОЙ Апр.'!AX72:AY72,'[5]МЕТАЛЛОСТРОЙ Май'!AX72:AY72,'[6]МЕТАЛЛОСТРОЙ Июнь'!AX72:AY72,'[7]МЕТАЛЛОСТРОЙ Июль'!AX72:AY72,'[8]МЕТАЛЛОСТРОЙ Авг.'!AX72:AY72,'[9]МЕТАЛЛОСТРОЙ Сент.'!AX72:AY72,'[10]МЕТАЛЛОСТРОЙ Окт.'!AX72:AY72+'[11]МЕТАЛЛОСТРОЙ Нояб.'!AX72:AY72,'[11]МЕТАЛЛОСТРОЙ Нояб.'!AX72:AY72,'[12]МЕТАЛЛОСТРОЙ Дек.'!AX72:AY72)</f>
        <v>0</v>
      </c>
      <c r="AZ86" s="248"/>
      <c r="BA86" s="108">
        <f>SUM('[1]МЕТАЛЛОСТРОЙ Янв.'!AZ72:BA72,'[2]МЕТАЛЛОСТРОЙ Февр.'!AZ72:BA72,'[3]МЕТАЛЛОСТРОЙ Март'!AZ72:BA72,'[4]МЕТАЛЛОСТРОЙ Апр.'!AZ72:BA72,'[5]МЕТАЛЛОСТРОЙ Май'!AZ72:BA72,'[6]МЕТАЛЛОСТРОЙ Июнь'!AZ72:BA72,'[7]МЕТАЛЛОСТРОЙ Июль'!AZ72:BA72,'[8]МЕТАЛЛОСТРОЙ Авг.'!AZ72:BA72,'[9]МЕТАЛЛОСТРОЙ Сент.'!AZ72:BA72,'[10]МЕТАЛЛОСТРОЙ Окт.'!AZ72:BA72+'[11]МЕТАЛЛОСТРОЙ Нояб.'!AZ72:BA72,'[11]МЕТАЛЛОСТРОЙ Нояб.'!AZ72:BA72,'[12]МЕТАЛЛОСТРОЙ Дек.'!AZ72:BA72)</f>
        <v>3</v>
      </c>
      <c r="BB86" s="248"/>
      <c r="BC86" s="108">
        <f>SUM('[1]МЕТАЛЛОСТРОЙ Янв.'!BB72:BC72,'[2]МЕТАЛЛОСТРОЙ Февр.'!BB72:BC72,'[3]МЕТАЛЛОСТРОЙ Март'!BB72:BC72,'[4]МЕТАЛЛОСТРОЙ Апр.'!BB72:BC72,'[5]МЕТАЛЛОСТРОЙ Май'!BB72:BC72,'[6]МЕТАЛЛОСТРОЙ Июнь'!BB72:BC72,'[7]МЕТАЛЛОСТРОЙ Июль'!BB72:BC72,'[8]МЕТАЛЛОСТРОЙ Авг.'!BB72:BC72,'[9]МЕТАЛЛОСТРОЙ Сент.'!BB72:BC72,'[10]МЕТАЛЛОСТРОЙ Окт.'!BB72:BC72+'[11]МЕТАЛЛОСТРОЙ Нояб.'!BB72:BC72,'[11]МЕТАЛЛОСТРОЙ Нояб.'!BB72:BC72,'[12]МЕТАЛЛОСТРОЙ Дек.'!BB72:BC72)</f>
        <v>2.5</v>
      </c>
      <c r="BD86" s="248"/>
      <c r="BE86" s="108">
        <f>SUM('[1]МЕТАЛЛОСТРОЙ Янв.'!BD72:BE72,'[2]МЕТАЛЛОСТРОЙ Февр.'!BD72:BE72,'[3]МЕТАЛЛОСТРОЙ Март'!BD72:BE72,'[4]МЕТАЛЛОСТРОЙ Апр.'!BD72:BE72,'[5]МЕТАЛЛОСТРОЙ Май'!BD72:BE72,'[6]МЕТАЛЛОСТРОЙ Июнь'!BD72:BE72,'[7]МЕТАЛЛОСТРОЙ Июль'!BD72:BE72,'[8]МЕТАЛЛОСТРОЙ Авг.'!BD72:BE72,'[9]МЕТАЛЛОСТРОЙ Сент.'!BD72:BE72,'[10]МЕТАЛЛОСТРОЙ Окт.'!BD72:BE72+'[11]МЕТАЛЛОСТРОЙ Нояб.'!BD72:BE72,'[11]МЕТАЛЛОСТРОЙ Нояб.'!BD72:BE72,'[12]МЕТАЛЛОСТРОЙ Дек.'!BD72:BE72)</f>
        <v>2</v>
      </c>
      <c r="BF86" s="248">
        <v>25</v>
      </c>
      <c r="BG86" s="108">
        <f>SUM('[1]МЕТАЛЛОСТРОЙ Янв.'!BF72:BG72,'[2]МЕТАЛЛОСТРОЙ Февр.'!BF72:BG72,'[3]МЕТАЛЛОСТРОЙ Март'!BF72:BG72,'[4]МЕТАЛЛОСТРОЙ Апр.'!BF72:BG72,'[5]МЕТАЛЛОСТРОЙ Май'!BF72:BG72,'[6]МЕТАЛЛОСТРОЙ Июнь'!BF72:BG72,'[7]МЕТАЛЛОСТРОЙ Июль'!BF72:BG72,'[8]МЕТАЛЛОСТРОЙ Авг.'!BF72:BG72,'[9]МЕТАЛЛОСТРОЙ Сент.'!BF72:BG72,'[10]МЕТАЛЛОСТРОЙ Окт.'!BF72:BG72+'[11]МЕТАЛЛОСТРОЙ Нояб.'!BF72:BG72,'[11]МЕТАЛЛОСТРОЙ Нояб.'!BF72:BG72,'[12]МЕТАЛЛОСТРОЙ Дек.'!BF72:BG72)</f>
        <v>32</v>
      </c>
      <c r="BH86" s="248"/>
      <c r="BI86" s="108">
        <f>SUM('[1]МЕТАЛЛОСТРОЙ Янв.'!BH72:BI72,'[2]МЕТАЛЛОСТРОЙ Февр.'!BH72:BI72,'[3]МЕТАЛЛОСТРОЙ Март'!BH72:BI72,'[4]МЕТАЛЛОСТРОЙ Апр.'!BH72:BI72,'[5]МЕТАЛЛОСТРОЙ Май'!BH72:BI72,'[6]МЕТАЛЛОСТРОЙ Июнь'!BH72:BI72,'[7]МЕТАЛЛОСТРОЙ Июль'!BH72:BI72,'[8]МЕТАЛЛОСТРОЙ Авг.'!BH72:BI72,'[9]МЕТАЛЛОСТРОЙ Сент.'!BH72:BI72,'[10]МЕТАЛЛОСТРОЙ Окт.'!BH72:BI72+'[11]МЕТАЛЛОСТРОЙ Нояб.'!BH72:BI72,'[11]МЕТАЛЛОСТРОЙ Нояб.'!BH72:BI72,'[12]МЕТАЛЛОСТРОЙ Дек.'!BH72:BI72)</f>
        <v>15</v>
      </c>
      <c r="BJ86" s="248">
        <v>15</v>
      </c>
      <c r="BK86" s="108">
        <f>SUM('[1]МЕТАЛЛОСТРОЙ Янв.'!BJ72:BK72,'[2]МЕТАЛЛОСТРОЙ Февр.'!BJ72:BK72,'[3]МЕТАЛЛОСТРОЙ Март'!BJ72:BK72,'[4]МЕТАЛЛОСТРОЙ Апр.'!BJ72:BK72,'[5]МЕТАЛЛОСТРОЙ Май'!BJ72:BK72,'[6]МЕТАЛЛОСТРОЙ Июнь'!BJ72:BK72,'[7]МЕТАЛЛОСТРОЙ Июль'!BJ72:BK72,'[8]МЕТАЛЛОСТРОЙ Авг.'!BJ72:BK72,'[9]МЕТАЛЛОСТРОЙ Сент.'!BJ72:BK72,'[10]МЕТАЛЛОСТРОЙ Окт.'!BJ72:BK72+'[11]МЕТАЛЛОСТРОЙ Нояб.'!BJ72:BK72,'[11]МЕТАЛЛОСТРОЙ Нояб.'!BJ72:BK72,'[12]МЕТАЛЛОСТРОЙ Дек.'!BJ72:BK72)</f>
        <v>55</v>
      </c>
      <c r="BL86" s="248"/>
      <c r="BM86" s="108">
        <f>SUM('[1]МЕТАЛЛОСТРОЙ Янв.'!BL72:BM72,'[2]МЕТАЛЛОСТРОЙ Февр.'!BL72:BM72,'[3]МЕТАЛЛОСТРОЙ Март'!BL72:BM72,'[4]МЕТАЛЛОСТРОЙ Апр.'!BL72:BM72,'[5]МЕТАЛЛОСТРОЙ Май'!BL72:BM72,'[6]МЕТАЛЛОСТРОЙ Июнь'!BL72:BM72,'[7]МЕТАЛЛОСТРОЙ Июль'!BL72:BM72,'[8]МЕТАЛЛОСТРОЙ Авг.'!BL72:BM72,'[9]МЕТАЛЛОСТРОЙ Сент.'!BL72:BM72,'[10]МЕТАЛЛОСТРОЙ Окт.'!BL72:BM72+'[11]МЕТАЛЛОСТРОЙ Нояб.'!BL72:BM72,'[11]МЕТАЛЛОСТРОЙ Нояб.'!BL72:BM72,'[12]МЕТАЛЛОСТРОЙ Дек.'!BL72:BM72)</f>
        <v>22</v>
      </c>
      <c r="BN86" s="248"/>
      <c r="BO86" s="108">
        <f>SUM('[1]МЕТАЛЛОСТРОЙ Янв.'!BN72:BO72,'[2]МЕТАЛЛОСТРОЙ Февр.'!BN72:BO72,'[3]МЕТАЛЛОСТРОЙ Март'!BN72:BO72,'[4]МЕТАЛЛОСТРОЙ Апр.'!BN72:BO72,'[5]МЕТАЛЛОСТРОЙ Май'!BN72:BO72,'[6]МЕТАЛЛОСТРОЙ Июнь'!BN72:BO72,'[7]МЕТАЛЛОСТРОЙ Июль'!BN72:BO72,'[8]МЕТАЛЛОСТРОЙ Авг.'!BN72:BO72,'[9]МЕТАЛЛОСТРОЙ Сент.'!BN72:BO72,'[10]МЕТАЛЛОСТРОЙ Окт.'!BN72:BO72+'[11]МЕТАЛЛОСТРОЙ Нояб.'!BN72:BO72,'[11]МЕТАЛЛОСТРОЙ Нояб.'!BN72:BO72,'[12]МЕТАЛЛОСТРОЙ Дек.'!BN72:BO72)</f>
        <v>15</v>
      </c>
      <c r="BP86" s="248">
        <v>8</v>
      </c>
      <c r="BQ86" s="108">
        <f>SUM('[1]МЕТАЛЛОСТРОЙ Янв.'!BP72:BQ72,'[2]МЕТАЛЛОСТРОЙ Февр.'!BP72:BQ72,'[3]МЕТАЛЛОСТРОЙ Март'!BP72:BQ72,'[4]МЕТАЛЛОСТРОЙ Апр.'!BP72:BQ72,'[5]МЕТАЛЛОСТРОЙ Май'!BP72:BQ72,'[6]МЕТАЛЛОСТРОЙ Июнь'!BP72:BQ72,'[7]МЕТАЛЛОСТРОЙ Июль'!BP72:BQ72,'[8]МЕТАЛЛОСТРОЙ Авг.'!BP72:BQ72,'[9]МЕТАЛЛОСТРОЙ Сент.'!BP72:BQ72,'[10]МЕТАЛЛОСТРОЙ Окт.'!BP72:BQ72+'[11]МЕТАЛЛОСТРОЙ Нояб.'!BP72:BQ72,'[11]МЕТАЛЛОСТРОЙ Нояб.'!BP72:BQ72,'[12]МЕТАЛЛОСТРОЙ Дек.'!BP72:BQ72)</f>
        <v>4.5</v>
      </c>
      <c r="BR86" s="248">
        <v>30</v>
      </c>
      <c r="BS86" s="108">
        <f>SUM('[1]МЕТАЛЛОСТРОЙ Янв.'!BR72:BS72,'[2]МЕТАЛЛОСТРОЙ Февр.'!BR72:BS72,'[3]МЕТАЛЛОСТРОЙ Март'!BR72:BS72,'[4]МЕТАЛЛОСТРОЙ Апр.'!BR72:BS72,'[5]МЕТАЛЛОСТРОЙ Май'!BR72:BS72,'[6]МЕТАЛЛОСТРОЙ Июнь'!BR72:BS72,'[7]МЕТАЛЛОСТРОЙ Июль'!BR72:BS72,'[8]МЕТАЛЛОСТРОЙ Авг.'!BR72:BS72,'[9]МЕТАЛЛОСТРОЙ Сент.'!BR72:BS72,'[10]МЕТАЛЛОСТРОЙ Окт.'!BR72:BS72+'[11]МЕТАЛЛОСТРОЙ Нояб.'!BR72:BS72,'[11]МЕТАЛЛОСТРОЙ Нояб.'!BR72:BS72,'[12]МЕТАЛЛОСТРОЙ Дек.'!BR72:BS72)</f>
        <v>74.400000000000006</v>
      </c>
      <c r="BT86" s="248"/>
      <c r="BU86" s="108">
        <f>SUM('[1]МЕТАЛЛОСТРОЙ Янв.'!BT72:BU72,'[2]МЕТАЛЛОСТРОЙ Февр.'!BT72:BU72,'[3]МЕТАЛЛОСТРОЙ Март'!BT72:BU72,'[4]МЕТАЛЛОСТРОЙ Апр.'!BT72:BU72,'[5]МЕТАЛЛОСТРОЙ Май'!BT72:BU72,'[6]МЕТАЛЛОСТРОЙ Июнь'!BT72:BU72,'[7]МЕТАЛЛОСТРОЙ Июль'!BT72:BU72,'[8]МЕТАЛЛОСТРОЙ Авг.'!BT72:BU72,'[9]МЕТАЛЛОСТРОЙ Сент.'!BT72:BU72,'[10]МЕТАЛЛОСТРОЙ Окт.'!BT72:BU72+'[11]МЕТАЛЛОСТРОЙ Нояб.'!BT72:BU72,'[11]МЕТАЛЛОСТРОЙ Нояб.'!BT72:BU72,'[12]МЕТАЛЛОСТРОЙ Дек.'!BT72:BU72)</f>
        <v>4</v>
      </c>
      <c r="BV86" s="248"/>
      <c r="BW86" s="108">
        <f>SUM('[1]МЕТАЛЛОСТРОЙ Янв.'!BV72:BW72,'[2]МЕТАЛЛОСТРОЙ Февр.'!BV72:BW72,'[3]МЕТАЛЛОСТРОЙ Март'!BV72:BW72,'[4]МЕТАЛЛОСТРОЙ Апр.'!BV72:BW72,'[5]МЕТАЛЛОСТРОЙ Май'!BV72:BW72,'[6]МЕТАЛЛОСТРОЙ Июнь'!BV72:BW72,'[7]МЕТАЛЛОСТРОЙ Июль'!BV72:BW72,'[8]МЕТАЛЛОСТРОЙ Авг.'!BV72:BW72,'[9]МЕТАЛЛОСТРОЙ Сент.'!BV72:BW72,'[10]МЕТАЛЛОСТРОЙ Окт.'!BV72:BW72+'[11]МЕТАЛЛОСТРОЙ Нояб.'!BV72:BW72,'[11]МЕТАЛЛОСТРОЙ Нояб.'!BV72:BW72,'[12]МЕТАЛЛОСТРОЙ Дек.'!BV72:BW72)</f>
        <v>0</v>
      </c>
      <c r="BX86" s="248"/>
      <c r="BY86" s="108">
        <f>SUM('[1]МЕТАЛЛОСТРОЙ Янв.'!BX72:BY72,'[2]МЕТАЛЛОСТРОЙ Февр.'!BX72:BY72,'[3]МЕТАЛЛОСТРОЙ Март'!BX72:BY72,'[4]МЕТАЛЛОСТРОЙ Апр.'!BX72:BY72,'[5]МЕТАЛЛОСТРОЙ Май'!BX72:BY72,'[6]МЕТАЛЛОСТРОЙ Июнь'!BX72:BY72,'[7]МЕТАЛЛОСТРОЙ Июль'!BX72:BY72,'[8]МЕТАЛЛОСТРОЙ Авг.'!BX72:BY72,'[9]МЕТАЛЛОСТРОЙ Сент.'!BX72:BY72,'[10]МЕТАЛЛОСТРОЙ Окт.'!BX72:BY72+'[11]МЕТАЛЛОСТРОЙ Нояб.'!BX72:BY72,'[11]МЕТАЛЛОСТРОЙ Нояб.'!BX72:BY72,'[12]МЕТАЛЛОСТРОЙ Дек.'!BX72:BY72)</f>
        <v>0</v>
      </c>
      <c r="BZ86" s="248">
        <v>80</v>
      </c>
      <c r="CA86" s="108">
        <f>SUM('[1]МЕТАЛЛОСТРОЙ Янв.'!BZ72:CA72,'[2]МЕТАЛЛОСТРОЙ Февр.'!BZ72:CA72,'[3]МЕТАЛЛОСТРОЙ Март'!BZ72:CA72,'[4]МЕТАЛЛОСТРОЙ Апр.'!BZ72:CA72,'[5]МЕТАЛЛОСТРОЙ Май'!BZ72:CA72,'[6]МЕТАЛЛОСТРОЙ Июнь'!BZ72:CA72,'[7]МЕТАЛЛОСТРОЙ Июль'!BZ72:CA72,'[8]МЕТАЛЛОСТРОЙ Авг.'!BZ72:CA72,'[9]МЕТАЛЛОСТРОЙ Сент.'!BZ72:CA72,'[10]МЕТАЛЛОСТРОЙ Окт.'!BZ72:CA72+'[11]МЕТАЛЛОСТРОЙ Нояб.'!BZ72:CA72,'[11]МЕТАЛЛОСТРОЙ Нояб.'!BZ72:CA72,'[12]МЕТАЛЛОСТРОЙ Дек.'!BZ72:CA72)</f>
        <v>68</v>
      </c>
      <c r="CB86" s="248"/>
      <c r="CC86" s="108">
        <f>SUM('[1]МЕТАЛЛОСТРОЙ Янв.'!CB72:CC72,'[2]МЕТАЛЛОСТРОЙ Февр.'!CB72:CC72,'[3]МЕТАЛЛОСТРОЙ Март'!CB72:CC72,'[4]МЕТАЛЛОСТРОЙ Апр.'!CB72:CC72,'[5]МЕТАЛЛОСТРОЙ Май'!CB72:CC72,'[6]МЕТАЛЛОСТРОЙ Июнь'!CB72:CC72,'[7]МЕТАЛЛОСТРОЙ Июль'!CB72:CC72,'[8]МЕТАЛЛОСТРОЙ Авг.'!CB72:CC72,'[9]МЕТАЛЛОСТРОЙ Сент.'!CB72:CC72,'[10]МЕТАЛЛОСТРОЙ Окт.'!CB72:CC72+'[11]МЕТАЛЛОСТРОЙ Нояб.'!CB72:CC72,'[11]МЕТАЛЛОСТРОЙ Нояб.'!CB72:CC72,'[12]МЕТАЛЛОСТРОЙ Дек.'!CB72:CC72)</f>
        <v>25</v>
      </c>
      <c r="CD86" s="248"/>
      <c r="CE86" s="108">
        <f>SUM('[1]МЕТАЛЛОСТРОЙ Янв.'!CD72:CE72,'[2]МЕТАЛЛОСТРОЙ Февр.'!CD72:CE72,'[3]МЕТАЛЛОСТРОЙ Март'!CD72:CE72,'[4]МЕТАЛЛОСТРОЙ Апр.'!CD72:CE72,'[5]МЕТАЛЛОСТРОЙ Май'!CD72:CE72,'[6]МЕТАЛЛОСТРОЙ Июнь'!CD72:CE72,'[7]МЕТАЛЛОСТРОЙ Июль'!CD72:CE72,'[8]МЕТАЛЛОСТРОЙ Авг.'!CD72:CE72,'[9]МЕТАЛЛОСТРОЙ Сент.'!CD72:CE72,'[10]МЕТАЛЛОСТРОЙ Окт.'!CD72:CE72+'[11]МЕТАЛЛОСТРОЙ Нояб.'!CD72:CE72,'[11]МЕТАЛЛОСТРОЙ Нояб.'!CD72:CE72,'[12]МЕТАЛЛОСТРОЙ Дек.'!CD72:CE72)</f>
        <v>28.5</v>
      </c>
      <c r="CF86" s="248"/>
      <c r="CG86" s="108">
        <f>SUM('[1]МЕТАЛЛОСТРОЙ Янв.'!CF72:CG72,'[2]МЕТАЛЛОСТРОЙ Февр.'!CF72:CG72,'[3]МЕТАЛЛОСТРОЙ Март'!CF72:CG72,'[4]МЕТАЛЛОСТРОЙ Апр.'!CF72:CG72,'[5]МЕТАЛЛОСТРОЙ Май'!CF72:CG72,'[6]МЕТАЛЛОСТРОЙ Июнь'!CF72:CG72,'[7]МЕТАЛЛОСТРОЙ Июль'!CF72:CG72,'[8]МЕТАЛЛОСТРОЙ Авг.'!CF72:CG72,'[9]МЕТАЛЛОСТРОЙ Сент.'!CF72:CG72,'[10]МЕТАЛЛОСТРОЙ Окт.'!CF72:CG72+'[11]МЕТАЛЛОСТРОЙ Нояб.'!CF72:CG72,'[11]МЕТАЛЛОСТРОЙ Нояб.'!CF72:CG72,'[12]МЕТАЛЛОСТРОЙ Дек.'!CF72:CG72)</f>
        <v>12.5</v>
      </c>
      <c r="CH86" s="248">
        <v>52</v>
      </c>
      <c r="CI86" s="108">
        <f>SUM('[1]МЕТАЛЛОСТРОЙ Янв.'!CH72:CI72,'[2]МЕТАЛЛОСТРОЙ Февр.'!CH72:CI72,'[3]МЕТАЛЛОСТРОЙ Март'!CH72:CI72,'[4]МЕТАЛЛОСТРОЙ Апр.'!CH72:CI72,'[5]МЕТАЛЛОСТРОЙ Май'!CH72:CI72,'[6]МЕТАЛЛОСТРОЙ Июнь'!CH72:CI72,'[7]МЕТАЛЛОСТРОЙ Июль'!CH72:CI72,'[8]МЕТАЛЛОСТРОЙ Авг.'!CH72:CI72,'[9]МЕТАЛЛОСТРОЙ Сент.'!CH72:CI72,'[10]МЕТАЛЛОСТРОЙ Окт.'!CH72:CI72+'[11]МЕТАЛЛОСТРОЙ Нояб.'!CH72:CI72,'[11]МЕТАЛЛОСТРОЙ Нояб.'!CH72:CI72,'[12]МЕТАЛЛОСТРОЙ Дек.'!CH72:CI72)</f>
        <v>48</v>
      </c>
      <c r="CJ86" s="248">
        <v>50</v>
      </c>
      <c r="CK86" s="108">
        <f>SUM('[1]МЕТАЛЛОСТРОЙ Янв.'!CJ72:CK72,'[2]МЕТАЛЛОСТРОЙ Февр.'!CJ72:CK72,'[3]МЕТАЛЛОСТРОЙ Март'!CJ72:CK72,'[4]МЕТАЛЛОСТРОЙ Апр.'!CJ72:CK72,'[5]МЕТАЛЛОСТРОЙ Май'!CJ72:CK72,'[6]МЕТАЛЛОСТРОЙ Июнь'!CJ72:CK72,'[7]МЕТАЛЛОСТРОЙ Июль'!CJ72:CK72,'[8]МЕТАЛЛОСТРОЙ Авг.'!CJ72:CK72,'[9]МЕТАЛЛОСТРОЙ Сент.'!CJ72:CK72,'[10]МЕТАЛЛОСТРОЙ Окт.'!CJ72:CK72+'[11]МЕТАЛЛОСТРОЙ Нояб.'!CJ72:CK72,'[11]МЕТАЛЛОСТРОЙ Нояб.'!CJ72:CK72,'[12]МЕТАЛЛОСТРОЙ Дек.'!CJ72:CK72)</f>
        <v>121</v>
      </c>
      <c r="CL86" s="248"/>
      <c r="CM86" s="108">
        <f>SUM('[1]МЕТАЛЛОСТРОЙ Янв.'!CL72:CM72,'[2]МЕТАЛЛОСТРОЙ Февр.'!CL72:CM72,'[3]МЕТАЛЛОСТРОЙ Март'!CL72:CM72,'[4]МЕТАЛЛОСТРОЙ Апр.'!CL72:CM72,'[5]МЕТАЛЛОСТРОЙ Май'!CL72:CM72,'[6]МЕТАЛЛОСТРОЙ Июнь'!CL72:CM72,'[7]МЕТАЛЛОСТРОЙ Июль'!CL72:CM72,'[8]МЕТАЛЛОСТРОЙ Авг.'!CL72:CM72,'[9]МЕТАЛЛОСТРОЙ Сент.'!CL72:CM72,'[10]МЕТАЛЛОСТРОЙ Окт.'!CL72:CM72+'[11]МЕТАЛЛОСТРОЙ Нояб.'!CL72:CM72,'[11]МЕТАЛЛОСТРОЙ Нояб.'!CL72:CM72,'[12]МЕТАЛЛОСТРОЙ Дек.'!CL72:CM72)</f>
        <v>95.8</v>
      </c>
      <c r="CN86" s="248"/>
      <c r="CO86" s="108">
        <f>SUM('[1]МЕТАЛЛОСТРОЙ Янв.'!CN72:CO72,'[2]МЕТАЛЛОСТРОЙ Февр.'!CN72:CO72,'[3]МЕТАЛЛОСТРОЙ Март'!CN72:CO72,'[4]МЕТАЛЛОСТРОЙ Апр.'!CN72:CO72,'[5]МЕТАЛЛОСТРОЙ Май'!CN72:CO72,'[6]МЕТАЛЛОСТРОЙ Июнь'!CN72:CO72,'[7]МЕТАЛЛОСТРОЙ Июль'!CN72:CO72,'[8]МЕТАЛЛОСТРОЙ Авг.'!CN72:CO72,'[9]МЕТАЛЛОСТРОЙ Сент.'!CN72:CO72,'[10]МЕТАЛЛОСТРОЙ Окт.'!CN72:CO72+'[11]МЕТАЛЛОСТРОЙ Нояб.'!CN72:CO72,'[11]МЕТАЛЛОСТРОЙ Нояб.'!CN72:CO72,'[12]МЕТАЛЛОСТРОЙ Дек.'!CN72:CO72)</f>
        <v>76.7</v>
      </c>
      <c r="CP86" s="79"/>
      <c r="CQ86" s="79"/>
      <c r="CR86" s="79"/>
    </row>
    <row r="87" spans="1:98" ht="15.9" customHeight="1" thickBot="1" x14ac:dyDescent="0.35">
      <c r="A87" s="402"/>
      <c r="B87" s="459"/>
      <c r="C87" s="7" t="s">
        <v>5</v>
      </c>
      <c r="D87" s="248">
        <v>75</v>
      </c>
      <c r="E87" s="108">
        <f>SUM('[1]МЕТАЛЛОСТРОЙ Янв.'!D73:E73,'[2]МЕТАЛЛОСТРОЙ Февр.'!D73:E73,'[3]МЕТАЛЛОСТРОЙ Март'!D73:E73,'[4]МЕТАЛЛОСТРОЙ Апр.'!D73:E73,'[5]МЕТАЛЛОСТРОЙ Май'!D73:E73,'[6]МЕТАЛЛОСТРОЙ Июнь'!D73:E73,'[7]МЕТАЛЛОСТРОЙ Июль'!D73:E73,'[8]МЕТАЛЛОСТРОЙ Авг.'!D73:E73,'[9]МЕТАЛЛОСТРОЙ Сент.'!D73:E73,'[10]МЕТАЛЛОСТРОЙ Окт.'!D73:E73+'[11]МЕТАЛЛОСТРОЙ Нояб.'!D73:E73,'[11]МЕТАЛЛОСТРОЙ Нояб.'!D73:E73,'[12]МЕТАЛЛОСТРОЙ Дек.'!D73:E73)</f>
        <v>117.47799999999999</v>
      </c>
      <c r="F87" s="276"/>
      <c r="G87" s="108">
        <f>SUM('[1]МЕТАЛЛОСТРОЙ Янв.'!F73:G73,'[2]МЕТАЛЛОСТРОЙ Февр.'!F73:G73,'[3]МЕТАЛЛОСТРОЙ Март'!F73:G73,'[4]МЕТАЛЛОСТРОЙ Апр.'!F73:G73,'[5]МЕТАЛЛОСТРОЙ Май'!F73:G73,'[6]МЕТАЛЛОСТРОЙ Июнь'!F73:G73,'[7]МЕТАЛЛОСТРОЙ Июль'!F73:G73,'[8]МЕТАЛЛОСТРОЙ Авг.'!F73:G73,'[9]МЕТАЛЛОСТРОЙ Сент.'!F73:G73,'[10]МЕТАЛЛОСТРОЙ Окт.'!F73:G73+'[11]МЕТАЛЛОСТРОЙ Нояб.'!F73:G73,'[11]МЕТАЛЛОСТРОЙ Нояб.'!F73:G73,'[12]МЕТАЛЛОСТРОЙ Дек.'!F73:G73)</f>
        <v>0</v>
      </c>
      <c r="H87" s="276"/>
      <c r="I87" s="108">
        <f>SUM('[1]МЕТАЛЛОСТРОЙ Янв.'!H73:I73,'[2]МЕТАЛЛОСТРОЙ Февр.'!H73:I73,'[3]МЕТАЛЛОСТРОЙ Март'!H73:I73,'[4]МЕТАЛЛОСТРОЙ Апр.'!H73:I73,'[5]МЕТАЛЛОСТРОЙ Май'!H73:I73,'[6]МЕТАЛЛОСТРОЙ Июнь'!H73:I73,'[7]МЕТАЛЛОСТРОЙ Июль'!H73:I73,'[8]МЕТАЛЛОСТРОЙ Авг.'!H73:I73,'[9]МЕТАЛЛОСТРОЙ Сент.'!H73:I73,'[10]МЕТАЛЛОСТРОЙ Окт.'!H73:I73+'[11]МЕТАЛЛОСТРОЙ Нояб.'!H73:I73,'[11]МЕТАЛЛОСТРОЙ Нояб.'!H73:I73,'[12]МЕТАЛЛОСТРОЙ Дек.'!H73:I73)</f>
        <v>54.902000000000001</v>
      </c>
      <c r="J87" s="59">
        <v>30</v>
      </c>
      <c r="K87" s="108">
        <f>SUM('[1]МЕТАЛЛОСТРОЙ Янв.'!J73:K73,'[2]МЕТАЛЛОСТРОЙ Февр.'!J73:K73,'[3]МЕТАЛЛОСТРОЙ Март'!J73:K73,'[4]МЕТАЛЛОСТРОЙ Апр.'!J73:K73,'[5]МЕТАЛЛОСТРОЙ Май'!J73:K73,'[6]МЕТАЛЛОСТРОЙ Июнь'!J73:K73,'[7]МЕТАЛЛОСТРОЙ Июль'!J73:K73,'[8]МЕТАЛЛОСТРОЙ Авг.'!J73:K73,'[9]МЕТАЛЛОСТРОЙ Сент.'!J73:K73,'[10]МЕТАЛЛОСТРОЙ Окт.'!J73:K73+'[11]МЕТАЛЛОСТРОЙ Нояб.'!J73:K73,'[11]МЕТАЛЛОСТРОЙ Нояб.'!J73:K73,'[12]МЕТАЛЛОСТРОЙ Дек.'!J73:K73)</f>
        <v>109.02</v>
      </c>
      <c r="L87" s="276"/>
      <c r="M87" s="108">
        <f>SUM('[1]МЕТАЛЛОСТРОЙ Янв.'!L73:M73,'[2]МЕТАЛЛОСТРОЙ Февр.'!L73:M73,'[3]МЕТАЛЛОСТРОЙ Март'!L73:M73,'[4]МЕТАЛЛОСТРОЙ Апр.'!L73:M73,'[5]МЕТАЛЛОСТРОЙ Май'!L73:M73,'[6]МЕТАЛЛОСТРОЙ Июнь'!L73:M73,'[7]МЕТАЛЛОСТРОЙ Июль'!L73:M73,'[8]МЕТАЛЛОСТРОЙ Авг.'!L73:M73,'[9]МЕТАЛЛОСТРОЙ Сент.'!L73:M73,'[10]МЕТАЛЛОСТРОЙ Окт.'!L73:M73+'[11]МЕТАЛЛОСТРОЙ Нояб.'!L73:M73,'[11]МЕТАЛЛОСТРОЙ Нояб.'!L73:M73,'[12]МЕТАЛЛОСТРОЙ Дек.'!L73:M73)</f>
        <v>0</v>
      </c>
      <c r="N87" s="248"/>
      <c r="O87" s="108">
        <f>SUM('[1]МЕТАЛЛОСТРОЙ Янв.'!N73:O73,'[2]МЕТАЛЛОСТРОЙ Февр.'!N73:O73,'[3]МЕТАЛЛОСТРОЙ Март'!N73:O73,'[4]МЕТАЛЛОСТРОЙ Апр.'!N73:O73,'[5]МЕТАЛЛОСТРОЙ Май'!N73:O73,'[6]МЕТАЛЛОСТРОЙ Июнь'!N73:O73,'[7]МЕТАЛЛОСТРОЙ Июль'!N73:O73,'[8]МЕТАЛЛОСТРОЙ Авг.'!N73:O73,'[9]МЕТАЛЛОСТРОЙ Сент.'!N73:O73,'[10]МЕТАЛЛОСТРОЙ Окт.'!N73:O73+'[11]МЕТАЛЛОСТРОЙ Нояб.'!N73:O73,'[11]МЕТАЛЛОСТРОЙ Нояб.'!N73:O73,'[12]МЕТАЛЛОСТРОЙ Дек.'!N73:O73)</f>
        <v>0</v>
      </c>
      <c r="P87" s="276"/>
      <c r="Q87" s="108">
        <f>SUM('[1]МЕТАЛЛОСТРОЙ Янв.'!P73:Q73,'[2]МЕТАЛЛОСТРОЙ Февр.'!P73:Q73,'[3]МЕТАЛЛОСТРОЙ Март'!P73:Q73,'[4]МЕТАЛЛОСТРОЙ Апр.'!P73:Q73,'[5]МЕТАЛЛОСТРОЙ Май'!P73:Q73,'[6]МЕТАЛЛОСТРОЙ Июнь'!P73:Q73,'[7]МЕТАЛЛОСТРОЙ Июль'!P73:Q73,'[8]МЕТАЛЛОСТРОЙ Авг.'!P73:Q73,'[9]МЕТАЛЛОСТРОЙ Сент.'!P73:Q73,'[10]МЕТАЛЛОСТРОЙ Окт.'!P73:Q73+'[11]МЕТАЛЛОСТРОЙ Нояб.'!P73:Q73,'[11]МЕТАЛЛОСТРОЙ Нояб.'!P73:Q73,'[12]МЕТАЛЛОСТРОЙ Дек.'!P73:Q73)</f>
        <v>6.1580000000000004</v>
      </c>
      <c r="R87" s="276"/>
      <c r="S87" s="108">
        <f>SUM('[1]МЕТАЛЛОСТРОЙ Янв.'!R73:S73,'[2]МЕТАЛЛОСТРОЙ Февр.'!R73:S73,'[3]МЕТАЛЛОСТРОЙ Март'!R73:S73,'[4]МЕТАЛЛОСТРОЙ Апр.'!R73:S73,'[5]МЕТАЛЛОСТРОЙ Май'!R73:S73,'[6]МЕТАЛЛОСТРОЙ Июнь'!R73:S73,'[7]МЕТАЛЛОСТРОЙ Июль'!R73:S73,'[8]МЕТАЛЛОСТРОЙ Авг.'!R73:S73,'[9]МЕТАЛЛОСТРОЙ Сент.'!R73:S73,'[10]МЕТАЛЛОСТРОЙ Окт.'!R73:S73+'[11]МЕТАЛЛОСТРОЙ Нояб.'!R73:S73,'[11]МЕТАЛЛОСТРОЙ Нояб.'!R73:S73,'[12]МЕТАЛЛОСТРОЙ Дек.'!R73:S73)</f>
        <v>22.889000000000003</v>
      </c>
      <c r="T87" s="276"/>
      <c r="U87" s="108">
        <f>SUM('[1]МЕТАЛЛОСТРОЙ Янв.'!T73:U73,'[2]МЕТАЛЛОСТРОЙ Февр.'!T73:U73,'[3]МЕТАЛЛОСТРОЙ Март'!T73:U73,'[4]МЕТАЛЛОСТРОЙ Апр.'!T73:U73,'[5]МЕТАЛЛОСТРОЙ Май'!T73:U73,'[6]МЕТАЛЛОСТРОЙ Июнь'!T73:U73,'[7]МЕТАЛЛОСТРОЙ Июль'!T73:U73,'[8]МЕТАЛЛОСТРОЙ Авг.'!T73:U73,'[9]МЕТАЛЛОСТРОЙ Сент.'!T73:U73,'[10]МЕТАЛЛОСТРОЙ Окт.'!T73:U73+'[11]МЕТАЛЛОСТРОЙ Нояб.'!T73:U73,'[11]МЕТАЛЛОСТРОЙ Нояб.'!T73:U73,'[12]МЕТАЛЛОСТРОЙ Дек.'!T73:U73)</f>
        <v>0</v>
      </c>
      <c r="V87" s="276"/>
      <c r="W87" s="108">
        <f>SUM('[1]МЕТАЛЛОСТРОЙ Янв.'!V73:W73,'[2]МЕТАЛЛОСТРОЙ Февр.'!V73:W73,'[3]МЕТАЛЛОСТРОЙ Март'!V73:W73,'[4]МЕТАЛЛОСТРОЙ Апр.'!V73:W73,'[5]МЕТАЛЛОСТРОЙ Май'!V73:W73,'[6]МЕТАЛЛОСТРОЙ Июнь'!V73:W73,'[7]МЕТАЛЛОСТРОЙ Июль'!V73:W73,'[8]МЕТАЛЛОСТРОЙ Авг.'!V73:W73,'[9]МЕТАЛЛОСТРОЙ Сент.'!V73:W73,'[10]МЕТАЛЛОСТРОЙ Окт.'!V73:W73+'[11]МЕТАЛЛОСТРОЙ Нояб.'!V73:W73,'[11]МЕТАЛЛОСТРОЙ Нояб.'!V73:W73,'[12]МЕТАЛЛОСТРОЙ Дек.'!V73:W73)</f>
        <v>15.786000000000001</v>
      </c>
      <c r="X87" s="276"/>
      <c r="Y87" s="108">
        <f>SUM('[1]МЕТАЛЛОСТРОЙ Янв.'!X73:Y73,'[2]МЕТАЛЛОСТРОЙ Февр.'!X73:Y73,'[3]МЕТАЛЛОСТРОЙ Март'!X73:Y73,'[4]МЕТАЛЛОСТРОЙ Апр.'!X73:Y73,'[5]МЕТАЛЛОСТРОЙ Май'!X73:Y73,'[6]МЕТАЛЛОСТРОЙ Июнь'!X73:Y73,'[7]МЕТАЛЛОСТРОЙ Июль'!X73:Y73,'[8]МЕТАЛЛОСТРОЙ Авг.'!X73:Y73,'[9]МЕТАЛЛОСТРОЙ Сент.'!X73:Y73,'[10]МЕТАЛЛОСТРОЙ Окт.'!X73:Y73+'[11]МЕТАЛЛОСТРОЙ Нояб.'!X73:Y73,'[11]МЕТАЛЛОСТРОЙ Нояб.'!X73:Y73,'[12]МЕТАЛЛОСТРОЙ Дек.'!X73:Y73)</f>
        <v>0</v>
      </c>
      <c r="Z87" s="276"/>
      <c r="AA87" s="108">
        <f>SUM('[1]МЕТАЛЛОСТРОЙ Янв.'!Z73:AA73,'[2]МЕТАЛЛОСТРОЙ Февр.'!Z73:AA73,'[3]МЕТАЛЛОСТРОЙ Март'!Z73:AA73,'[4]МЕТАЛЛОСТРОЙ Апр.'!Z73:AA73,'[5]МЕТАЛЛОСТРОЙ Май'!Z73:AA73,'[6]МЕТАЛЛОСТРОЙ Июнь'!Z73:AA73,'[7]МЕТАЛЛОСТРОЙ Июль'!Z73:AA73,'[8]МЕТАЛЛОСТРОЙ Авг.'!Z73:AA73,'[9]МЕТАЛЛОСТРОЙ Сент.'!Z73:AA73,'[10]МЕТАЛЛОСТРОЙ Окт.'!Z73:AA73+'[11]МЕТАЛЛОСТРОЙ Нояб.'!Z73:AA73,'[11]МЕТАЛЛОСТРОЙ Нояб.'!Z73:AA73,'[12]МЕТАЛЛОСТРОЙ Дек.'!Z73:AA73)</f>
        <v>0</v>
      </c>
      <c r="AB87" s="276"/>
      <c r="AC87" s="108">
        <f>SUM('[1]МЕТАЛЛОСТРОЙ Янв.'!AB73:AC73,'[2]МЕТАЛЛОСТРОЙ Февр.'!AB73:AC73,'[3]МЕТАЛЛОСТРОЙ Март'!AB73:AC73,'[4]МЕТАЛЛОСТРОЙ Апр.'!AB73:AC73,'[5]МЕТАЛЛОСТРОЙ Май'!AB73:AC73,'[6]МЕТАЛЛОСТРОЙ Июнь'!AB73:AC73,'[7]МЕТАЛЛОСТРОЙ Июль'!AB73:AC73,'[8]МЕТАЛЛОСТРОЙ Авг.'!AB73:AC73,'[9]МЕТАЛЛОСТРОЙ Сент.'!AB73:AC73,'[10]МЕТАЛЛОСТРОЙ Окт.'!AB73:AC73+'[11]МЕТАЛЛОСТРОЙ Нояб.'!AB73:AC73,'[11]МЕТАЛЛОСТРОЙ Нояб.'!AB73:AC73,'[12]МЕТАЛЛОСТРОЙ Дек.'!AB73:AC73)</f>
        <v>0</v>
      </c>
      <c r="AD87" s="276"/>
      <c r="AE87" s="108">
        <f>SUM('[1]МЕТАЛЛОСТРОЙ Янв.'!AD73:AE73,'[2]МЕТАЛЛОСТРОЙ Февр.'!AD73:AE73,'[3]МЕТАЛЛОСТРОЙ Март'!AD73:AE73,'[4]МЕТАЛЛОСТРОЙ Апр.'!AD73:AE73,'[5]МЕТАЛЛОСТРОЙ Май'!AD73:AE73,'[6]МЕТАЛЛОСТРОЙ Июнь'!AD73:AE73,'[7]МЕТАЛЛОСТРОЙ Июль'!AD73:AE73,'[8]МЕТАЛЛОСТРОЙ Авг.'!AD73:AE73,'[9]МЕТАЛЛОСТРОЙ Сент.'!AD73:AE73,'[10]МЕТАЛЛОСТРОЙ Окт.'!AD73:AE73+'[11]МЕТАЛЛОСТРОЙ Нояб.'!AD73:AE73,'[11]МЕТАЛЛОСТРОЙ Нояб.'!AD73:AE73,'[12]МЕТАЛЛОСТРОЙ Дек.'!AD73:AE73)</f>
        <v>0</v>
      </c>
      <c r="AF87" s="248"/>
      <c r="AG87" s="108">
        <f>SUM('[1]МЕТАЛЛОСТРОЙ Янв.'!AF73:AG73,'[2]МЕТАЛЛОСТРОЙ Февр.'!AF73:AG73,'[3]МЕТАЛЛОСТРОЙ Март'!AF73:AG73,'[4]МЕТАЛЛОСТРОЙ Апр.'!AF73:AG73,'[5]МЕТАЛЛОСТРОЙ Май'!AF73:AG73,'[6]МЕТАЛЛОСТРОЙ Июнь'!AF73:AG73,'[7]МЕТАЛЛОСТРОЙ Июль'!AF73:AG73,'[8]МЕТАЛЛОСТРОЙ Авг.'!AF73:AG73,'[9]МЕТАЛЛОСТРОЙ Сент.'!AF73:AG73,'[10]МЕТАЛЛОСТРОЙ Окт.'!AF73:AG73+'[11]МЕТАЛЛОСТРОЙ Нояб.'!AF73:AG73,'[11]МЕТАЛЛОСТРОЙ Нояб.'!AF73:AG73,'[12]МЕТАЛЛОСТРОЙ Дек.'!AF73:AG73)</f>
        <v>0</v>
      </c>
      <c r="AH87" s="276"/>
      <c r="AI87" s="108">
        <f>SUM('[1]МЕТАЛЛОСТРОЙ Янв.'!AH73:AI73,'[2]МЕТАЛЛОСТРОЙ Февр.'!AH73:AI73,'[3]МЕТАЛЛОСТРОЙ Март'!AH73:AI73,'[4]МЕТАЛЛОСТРОЙ Апр.'!AH73:AI73,'[5]МЕТАЛЛОСТРОЙ Май'!AH73:AI73,'[6]МЕТАЛЛОСТРОЙ Июнь'!AH73:AI73,'[7]МЕТАЛЛОСТРОЙ Июль'!AH73:AI73,'[8]МЕТАЛЛОСТРОЙ Авг.'!AH73:AI73,'[9]МЕТАЛЛОСТРОЙ Сент.'!AH73:AI73,'[10]МЕТАЛЛОСТРОЙ Окт.'!AH73:AI73+'[11]МЕТАЛЛОСТРОЙ Нояб.'!AH73:AI73,'[11]МЕТАЛЛОСТРОЙ Нояб.'!AH73:AI73,'[12]МЕТАЛЛОСТРОЙ Дек.'!AH73:AI73)</f>
        <v>0</v>
      </c>
      <c r="AJ87" s="276"/>
      <c r="AK87" s="108">
        <f>SUM('[1]МЕТАЛЛОСТРОЙ Янв.'!AJ73:AK73,'[2]МЕТАЛЛОСТРОЙ Февр.'!AJ73:AK73,'[3]МЕТАЛЛОСТРОЙ Март'!AJ73:AK73,'[4]МЕТАЛЛОСТРОЙ Апр.'!AJ73:AK73,'[5]МЕТАЛЛОСТРОЙ Май'!AJ73:AK73,'[6]МЕТАЛЛОСТРОЙ Июнь'!AJ73:AK73,'[7]МЕТАЛЛОСТРОЙ Июль'!AJ73:AK73,'[8]МЕТАЛЛОСТРОЙ Авг.'!AJ73:AK73,'[9]МЕТАЛЛОСТРОЙ Сент.'!AJ73:AK73,'[10]МЕТАЛЛОСТРОЙ Окт.'!AJ73:AK73+'[11]МЕТАЛЛОСТРОЙ Нояб.'!AJ73:AK73,'[11]МЕТАЛЛОСТРОЙ Нояб.'!AJ73:AK73,'[12]МЕТАЛЛОСТРОЙ Дек.'!AJ73:AK73)</f>
        <v>0</v>
      </c>
      <c r="AL87" s="276"/>
      <c r="AM87" s="108">
        <f>SUM('[1]МЕТАЛЛОСТРОЙ Янв.'!AL73:AM73,'[2]МЕТАЛЛОСТРОЙ Февр.'!AL73:AM73,'[3]МЕТАЛЛОСТРОЙ Март'!AL73:AM73,'[4]МЕТАЛЛОСТРОЙ Апр.'!AL73:AM73,'[5]МЕТАЛЛОСТРОЙ Май'!AL73:AM73,'[6]МЕТАЛЛОСТРОЙ Июнь'!AL73:AM73,'[7]МЕТАЛЛОСТРОЙ Июль'!AL73:AM73,'[8]МЕТАЛЛОСТРОЙ Авг.'!AL73:AM73,'[9]МЕТАЛЛОСТРОЙ Сент.'!AL73:AM73,'[10]МЕТАЛЛОСТРОЙ Окт.'!AL73:AM73+'[11]МЕТАЛЛОСТРОЙ Нояб.'!AL73:AM73,'[11]МЕТАЛЛОСТРОЙ Нояб.'!AL73:AM73,'[12]МЕТАЛЛОСТРОЙ Дек.'!AL73:AM73)</f>
        <v>0</v>
      </c>
      <c r="AN87" s="276"/>
      <c r="AO87" s="108">
        <f>SUM('[1]МЕТАЛЛОСТРОЙ Янв.'!AN73:AO73,'[2]МЕТАЛЛОСТРОЙ Февр.'!AN73:AO73,'[3]МЕТАЛЛОСТРОЙ Март'!AN73:AO73,'[4]МЕТАЛЛОСТРОЙ Апр.'!AN73:AO73,'[5]МЕТАЛЛОСТРОЙ Май'!AN73:AO73,'[6]МЕТАЛЛОСТРОЙ Июнь'!AN73:AO73,'[7]МЕТАЛЛОСТРОЙ Июль'!AN73:AO73,'[8]МЕТАЛЛОСТРОЙ Авг.'!AN73:AO73,'[9]МЕТАЛЛОСТРОЙ Сент.'!AN73:AO73,'[10]МЕТАЛЛОСТРОЙ Окт.'!AN73:AO73+'[11]МЕТАЛЛОСТРОЙ Нояб.'!AN73:AO73,'[11]МЕТАЛЛОСТРОЙ Нояб.'!AN73:AO73,'[12]МЕТАЛЛОСТРОЙ Дек.'!AN73:AO73)</f>
        <v>4.9470000000000001</v>
      </c>
      <c r="AP87" s="276"/>
      <c r="AQ87" s="108">
        <f>SUM('[1]МЕТАЛЛОСТРОЙ Янв.'!AP73:AQ73,'[2]МЕТАЛЛОСТРОЙ Февр.'!AP73:AQ73,'[3]МЕТАЛЛОСТРОЙ Март'!AP73:AQ73,'[4]МЕТАЛЛОСТРОЙ Апр.'!AP73:AQ73,'[5]МЕТАЛЛОСТРОЙ Май'!AP73:AQ73,'[6]МЕТАЛЛОСТРОЙ Июнь'!AP73:AQ73,'[7]МЕТАЛЛОСТРОЙ Июль'!AP73:AQ73,'[8]МЕТАЛЛОСТРОЙ Авг.'!AP73:AQ73,'[9]МЕТАЛЛОСТРОЙ Сент.'!AP73:AQ73,'[10]МЕТАЛЛОСТРОЙ Окт.'!AP73:AQ73+'[11]МЕТАЛЛОСТРОЙ Нояб.'!AP73:AQ73,'[11]МЕТАЛЛОСТРОЙ Нояб.'!AP73:AQ73,'[12]МЕТАЛЛОСТРОЙ Дек.'!AP73:AQ73)</f>
        <v>12.04</v>
      </c>
      <c r="AR87" s="276"/>
      <c r="AS87" s="108">
        <f>SUM('[1]МЕТАЛЛОСТРОЙ Янв.'!AR73:AS73,'[2]МЕТАЛЛОСТРОЙ Февр.'!AR73:AS73,'[3]МЕТАЛЛОСТРОЙ Март'!AR73:AS73,'[4]МЕТАЛЛОСТРОЙ Апр.'!AR73:AS73,'[5]МЕТАЛЛОСТРОЙ Май'!AR73:AS73,'[6]МЕТАЛЛОСТРОЙ Июнь'!AR73:AS73,'[7]МЕТАЛЛОСТРОЙ Июль'!AR73:AS73,'[8]МЕТАЛЛОСТРОЙ Авг.'!AR73:AS73,'[9]МЕТАЛЛОСТРОЙ Сент.'!AR73:AS73,'[10]МЕТАЛЛОСТРОЙ Окт.'!AR73:AS73+'[11]МЕТАЛЛОСТРОЙ Нояб.'!AR73:AS73,'[11]МЕТАЛЛОСТРОЙ Нояб.'!AR73:AS73,'[12]МЕТАЛЛОСТРОЙ Дек.'!AR73:AS73)</f>
        <v>0</v>
      </c>
      <c r="AT87" s="276"/>
      <c r="AU87" s="108">
        <f>SUM('[1]МЕТАЛЛОСТРОЙ Янв.'!AT73:AU73,'[2]МЕТАЛЛОСТРОЙ Февр.'!AT73:AU73,'[3]МЕТАЛЛОСТРОЙ Март'!AT73:AU73,'[4]МЕТАЛЛОСТРОЙ Апр.'!AT73:AU73,'[5]МЕТАЛЛОСТРОЙ Май'!AT73:AU73,'[6]МЕТАЛЛОСТРОЙ Июнь'!AT73:AU73,'[7]МЕТАЛЛОСТРОЙ Июль'!AT73:AU73,'[8]МЕТАЛЛОСТРОЙ Авг.'!AT73:AU73,'[9]МЕТАЛЛОСТРОЙ Сент.'!AT73:AU73,'[10]МЕТАЛЛОСТРОЙ Окт.'!AT73:AU73+'[11]МЕТАЛЛОСТРОЙ Нояб.'!AT73:AU73,'[11]МЕТАЛЛОСТРОЙ Нояб.'!AT73:AU73,'[12]МЕТАЛЛОСТРОЙ Дек.'!AT73:AU73)</f>
        <v>6.7370000000000001</v>
      </c>
      <c r="AV87" s="248"/>
      <c r="AW87" s="108">
        <f>SUM('[1]МЕТАЛЛОСТРОЙ Янв.'!AV73:AW73,'[2]МЕТАЛЛОСТРОЙ Февр.'!AV73:AW73,'[3]МЕТАЛЛОСТРОЙ Март'!AV73:AW73,'[4]МЕТАЛЛОСТРОЙ Апр.'!AV73:AW73,'[5]МЕТАЛЛОСТРОЙ Май'!AV73:AW73,'[6]МЕТАЛЛОСТРОЙ Июнь'!AV73:AW73,'[7]МЕТАЛЛОСТРОЙ Июль'!AV73:AW73,'[8]МЕТАЛЛОСТРОЙ Авг.'!AV73:AW73,'[9]МЕТАЛЛОСТРОЙ Сент.'!AV73:AW73,'[10]МЕТАЛЛОСТРОЙ Окт.'!AV73:AW73+'[11]МЕТАЛЛОСТРОЙ Нояб.'!AV73:AW73,'[11]МЕТАЛЛОСТРОЙ Нояб.'!AV73:AW73,'[12]МЕТАЛЛОСТРОЙ Дек.'!AV73:AW73)</f>
        <v>4.3740000000000006</v>
      </c>
      <c r="AX87" s="248"/>
      <c r="AY87" s="108">
        <f>SUM('[1]МЕТАЛЛОСТРОЙ Янв.'!AX73:AY73,'[2]МЕТАЛЛОСТРОЙ Февр.'!AX73:AY73,'[3]МЕТАЛЛОСТРОЙ Март'!AX73:AY73,'[4]МЕТАЛЛОСТРОЙ Апр.'!AX73:AY73,'[5]МЕТАЛЛОСТРОЙ Май'!AX73:AY73,'[6]МЕТАЛЛОСТРОЙ Июнь'!AX73:AY73,'[7]МЕТАЛЛОСТРОЙ Июль'!AX73:AY73,'[8]МЕТАЛЛОСТРОЙ Авг.'!AX73:AY73,'[9]МЕТАЛЛОСТРОЙ Сент.'!AX73:AY73,'[10]МЕТАЛЛОСТРОЙ Окт.'!AX73:AY73+'[11]МЕТАЛЛОСТРОЙ Нояб.'!AX73:AY73,'[11]МЕТАЛЛОСТРОЙ Нояб.'!AX73:AY73,'[12]МЕТАЛЛОСТРОЙ Дек.'!AX73:AY73)</f>
        <v>0</v>
      </c>
      <c r="AZ87" s="248"/>
      <c r="BA87" s="108">
        <f>SUM('[1]МЕТАЛЛОСТРОЙ Янв.'!AZ73:BA73,'[2]МЕТАЛЛОСТРОЙ Февр.'!AZ73:BA73,'[3]МЕТАЛЛОСТРОЙ Март'!AZ73:BA73,'[4]МЕТАЛЛОСТРОЙ Апр.'!AZ73:BA73,'[5]МЕТАЛЛОСТРОЙ Май'!AZ73:BA73,'[6]МЕТАЛЛОСТРОЙ Июнь'!AZ73:BA73,'[7]МЕТАЛЛОСТРОЙ Июль'!AZ73:BA73,'[8]МЕТАЛЛОСТРОЙ Авг.'!AZ73:BA73,'[9]МЕТАЛЛОСТРОЙ Сент.'!AZ73:BA73,'[10]МЕТАЛЛОСТРОЙ Окт.'!AZ73:BA73+'[11]МЕТАЛЛОСТРОЙ Нояб.'!AZ73:BA73,'[11]МЕТАЛЛОСТРОЙ Нояб.'!AZ73:BA73,'[12]МЕТАЛЛОСТРОЙ Дек.'!AZ73:BA73)</f>
        <v>4.4779999999999998</v>
      </c>
      <c r="BB87" s="248"/>
      <c r="BC87" s="108">
        <f>SUM('[1]МЕТАЛЛОСТРОЙ Янв.'!BB73:BC73,'[2]МЕТАЛЛОСТРОЙ Февр.'!BB73:BC73,'[3]МЕТАЛЛОСТРОЙ Март'!BB73:BC73,'[4]МЕТАЛЛОСТРОЙ Апр.'!BB73:BC73,'[5]МЕТАЛЛОСТРОЙ Май'!BB73:BC73,'[6]МЕТАЛЛОСТРОЙ Июнь'!BB73:BC73,'[7]МЕТАЛЛОСТРОЙ Июль'!BB73:BC73,'[8]МЕТАЛЛОСТРОЙ Авг.'!BB73:BC73,'[9]МЕТАЛЛОСТРОЙ Сент.'!BB73:BC73,'[10]МЕТАЛЛОСТРОЙ Окт.'!BB73:BC73+'[11]МЕТАЛЛОСТРОЙ Нояб.'!BB73:BC73,'[11]МЕТАЛЛОСТРОЙ Нояб.'!BB73:BC73,'[12]МЕТАЛЛОСТРОЙ Дек.'!BB73:BC73)</f>
        <v>3.923</v>
      </c>
      <c r="BD87" s="248"/>
      <c r="BE87" s="108">
        <f>SUM('[1]МЕТАЛЛОСТРОЙ Янв.'!BD73:BE73,'[2]МЕТАЛЛОСТРОЙ Февр.'!BD73:BE73,'[3]МЕТАЛЛОСТРОЙ Март'!BD73:BE73,'[4]МЕТАЛЛОСТРОЙ Апр.'!BD73:BE73,'[5]МЕТАЛЛОСТРОЙ Май'!BD73:BE73,'[6]МЕТАЛЛОСТРОЙ Июнь'!BD73:BE73,'[7]МЕТАЛЛОСТРОЙ Июль'!BD73:BE73,'[8]МЕТАЛЛОСТРОЙ Авг.'!BD73:BE73,'[9]МЕТАЛЛОСТРОЙ Сент.'!BD73:BE73,'[10]МЕТАЛЛОСТРОЙ Окт.'!BD73:BE73+'[11]МЕТАЛЛОСТРОЙ Нояб.'!BD73:BE73,'[11]МЕТАЛЛОСТРОЙ Нояб.'!BD73:BE73,'[12]МЕТАЛЛОСТРОЙ Дек.'!BD73:BE73)</f>
        <v>3.3529999999999998</v>
      </c>
      <c r="BF87" s="248">
        <v>38</v>
      </c>
      <c r="BG87" s="108">
        <f>SUM('[1]МЕТАЛЛОСТРОЙ Янв.'!BF73:BG73,'[2]МЕТАЛЛОСТРОЙ Февр.'!BF73:BG73,'[3]МЕТАЛЛОСТРОЙ Март'!BF73:BG73,'[4]МЕТАЛЛОСТРОЙ Апр.'!BF73:BG73,'[5]МЕТАЛЛОСТРОЙ Май'!BF73:BG73,'[6]МЕТАЛЛОСТРОЙ Июнь'!BF73:BG73,'[7]МЕТАЛЛОСТРОЙ Июль'!BF73:BG73,'[8]МЕТАЛЛОСТРОЙ Авг.'!BF73:BG73,'[9]МЕТАЛЛОСТРОЙ Сент.'!BF73:BG73,'[10]МЕТАЛЛОСТРОЙ Окт.'!BF73:BG73+'[11]МЕТАЛЛОСТРОЙ Нояб.'!BF73:BG73,'[11]МЕТАЛЛОСТРОЙ Нояб.'!BF73:BG73,'[12]МЕТАЛЛОСТРОЙ Дек.'!BF73:BG73)</f>
        <v>44.326999999999998</v>
      </c>
      <c r="BH87" s="248"/>
      <c r="BI87" s="108">
        <f>SUM('[1]МЕТАЛЛОСТРОЙ Янв.'!BH73:BI73,'[2]МЕТАЛЛОСТРОЙ Февр.'!BH73:BI73,'[3]МЕТАЛЛОСТРОЙ Март'!BH73:BI73,'[4]МЕТАЛЛОСТРОЙ Апр.'!BH73:BI73,'[5]МЕТАЛЛОСТРОЙ Май'!BH73:BI73,'[6]МЕТАЛЛОСТРОЙ Июнь'!BH73:BI73,'[7]МЕТАЛЛОСТРОЙ Июль'!BH73:BI73,'[8]МЕТАЛЛОСТРОЙ Авг.'!BH73:BI73,'[9]МЕТАЛЛОСТРОЙ Сент.'!BH73:BI73,'[10]МЕТАЛЛОСТРОЙ Окт.'!BH73:BI73+'[11]МЕТАЛЛОСТРОЙ Нояб.'!BH73:BI73,'[11]МЕТАЛЛОСТРОЙ Нояб.'!BH73:BI73,'[12]МЕТАЛЛОСТРОЙ Дек.'!BH73:BI73)</f>
        <v>18.574999999999999</v>
      </c>
      <c r="BJ87" s="248">
        <v>25</v>
      </c>
      <c r="BK87" s="108">
        <f>SUM('[1]МЕТАЛЛОСТРОЙ Янв.'!BJ73:BK73,'[2]МЕТАЛЛОСТРОЙ Февр.'!BJ73:BK73,'[3]МЕТАЛЛОСТРОЙ Март'!BJ73:BK73,'[4]МЕТАЛЛОСТРОЙ Апр.'!BJ73:BK73,'[5]МЕТАЛЛОСТРОЙ Май'!BJ73:BK73,'[6]МЕТАЛЛОСТРОЙ Июнь'!BJ73:BK73,'[7]МЕТАЛЛОСТРОЙ Июль'!BJ73:BK73,'[8]МЕТАЛЛОСТРОЙ Авг.'!BJ73:BK73,'[9]МЕТАЛЛОСТРОЙ Сент.'!BJ73:BK73,'[10]МЕТАЛЛОСТРОЙ Окт.'!BJ73:BK73+'[11]МЕТАЛЛОСТРОЙ Нояб.'!BJ73:BK73,'[11]МЕТАЛЛОСТРОЙ Нояб.'!BJ73:BK73,'[12]МЕТАЛЛОСТРОЙ Дек.'!BJ73:BK73)</f>
        <v>95.363</v>
      </c>
      <c r="BL87" s="248"/>
      <c r="BM87" s="108">
        <f>SUM('[1]МЕТАЛЛОСТРОЙ Янв.'!BL73:BM73,'[2]МЕТАЛЛОСТРОЙ Февр.'!BL73:BM73,'[3]МЕТАЛЛОСТРОЙ Март'!BL73:BM73,'[4]МЕТАЛЛОСТРОЙ Апр.'!BL73:BM73,'[5]МЕТАЛЛОСТРОЙ Май'!BL73:BM73,'[6]МЕТАЛЛОСТРОЙ Июнь'!BL73:BM73,'[7]МЕТАЛЛОСТРОЙ Июль'!BL73:BM73,'[8]МЕТАЛЛОСТРОЙ Авг.'!BL73:BM73,'[9]МЕТАЛЛОСТРОЙ Сент.'!BL73:BM73,'[10]МЕТАЛЛОСТРОЙ Окт.'!BL73:BM73+'[11]МЕТАЛЛОСТРОЙ Нояб.'!BL73:BM73,'[11]МЕТАЛЛОСТРОЙ Нояб.'!BL73:BM73,'[12]МЕТАЛЛОСТРОЙ Дек.'!BL73:BM73)</f>
        <v>28.277000000000001</v>
      </c>
      <c r="BN87" s="248"/>
      <c r="BO87" s="108">
        <f>SUM('[1]МЕТАЛЛОСТРОЙ Янв.'!BN73:BO73,'[2]МЕТАЛЛОСТРОЙ Февр.'!BN73:BO73,'[3]МЕТАЛЛОСТРОЙ Март'!BN73:BO73,'[4]МЕТАЛЛОСТРОЙ Апр.'!BN73:BO73,'[5]МЕТАЛЛОСТРОЙ Май'!BN73:BO73,'[6]МЕТАЛЛОСТРОЙ Июнь'!BN73:BO73,'[7]МЕТАЛЛОСТРОЙ Июль'!BN73:BO73,'[8]МЕТАЛЛОСТРОЙ Авг.'!BN73:BO73,'[9]МЕТАЛЛОСТРОЙ Сент.'!BN73:BO73,'[10]МЕТАЛЛОСТРОЙ Окт.'!BN73:BO73+'[11]МЕТАЛЛОСТРОЙ Нояб.'!BN73:BO73,'[11]МЕТАЛЛОСТРОЙ Нояб.'!BN73:BO73,'[12]МЕТАЛЛОСТРОЙ Дек.'!BN73:BO73)</f>
        <v>22.143999999999998</v>
      </c>
      <c r="BP87" s="248">
        <v>16</v>
      </c>
      <c r="BQ87" s="108">
        <f>SUM('[1]МЕТАЛЛОСТРОЙ Янв.'!BP73:BQ73,'[2]МЕТАЛЛОСТРОЙ Февр.'!BP73:BQ73,'[3]МЕТАЛЛОСТРОЙ Март'!BP73:BQ73,'[4]МЕТАЛЛОСТРОЙ Апр.'!BP73:BQ73,'[5]МЕТАЛЛОСТРОЙ Май'!BP73:BQ73,'[6]МЕТАЛЛОСТРОЙ Июнь'!BP73:BQ73,'[7]МЕТАЛЛОСТРОЙ Июль'!BP73:BQ73,'[8]МЕТАЛЛОСТРОЙ Авг.'!BP73:BQ73,'[9]МЕТАЛЛОСТРОЙ Сент.'!BP73:BQ73,'[10]МЕТАЛЛОСТРОЙ Окт.'!BP73:BQ73+'[11]МЕТАЛЛОСТРОЙ Нояб.'!BP73:BQ73,'[11]МЕТАЛЛОСТРОЙ Нояб.'!BP73:BQ73,'[12]МЕТАЛЛОСТРОЙ Дек.'!BP73:BQ73)</f>
        <v>6.3570000000000011</v>
      </c>
      <c r="BR87" s="248">
        <v>55</v>
      </c>
      <c r="BS87" s="108">
        <f>SUM('[1]МЕТАЛЛОСТРОЙ Янв.'!BR73:BS73,'[2]МЕТАЛЛОСТРОЙ Февр.'!BR73:BS73,'[3]МЕТАЛЛОСТРОЙ Март'!BR73:BS73,'[4]МЕТАЛЛОСТРОЙ Апр.'!BR73:BS73,'[5]МЕТАЛЛОСТРОЙ Май'!BR73:BS73,'[6]МЕТАЛЛОСТРОЙ Июнь'!BR73:BS73,'[7]МЕТАЛЛОСТРОЙ Июль'!BR73:BS73,'[8]МЕТАЛЛОСТРОЙ Авг.'!BR73:BS73,'[9]МЕТАЛЛОСТРОЙ Сент.'!BR73:BS73,'[10]МЕТАЛЛОСТРОЙ Окт.'!BR73:BS73+'[11]МЕТАЛЛОСТРОЙ Нояб.'!BR73:BS73,'[11]МЕТАЛЛОСТРОЙ Нояб.'!BR73:BS73,'[12]МЕТАЛЛОСТРОЙ Дек.'!BR73:BS73)</f>
        <v>101.907</v>
      </c>
      <c r="BT87" s="248"/>
      <c r="BU87" s="108">
        <f>SUM('[1]МЕТАЛЛОСТРОЙ Янв.'!BT73:BU73,'[2]МЕТАЛЛОСТРОЙ Февр.'!BT73:BU73,'[3]МЕТАЛЛОСТРОЙ Март'!BT73:BU73,'[4]МЕТАЛЛОСТРОЙ Апр.'!BT73:BU73,'[5]МЕТАЛЛОСТРОЙ Май'!BT73:BU73,'[6]МЕТАЛЛОСТРОЙ Июнь'!BT73:BU73,'[7]МЕТАЛЛОСТРОЙ Июль'!BT73:BU73,'[8]МЕТАЛЛОСТРОЙ Авг.'!BT73:BU73,'[9]МЕТАЛЛОСТРОЙ Сент.'!BT73:BU73,'[10]МЕТАЛЛОСТРОЙ Окт.'!BT73:BU73+'[11]МЕТАЛЛОСТРОЙ Нояб.'!BT73:BU73,'[11]МЕТАЛЛОСТРОЙ Нояб.'!BT73:BU73,'[12]МЕТАЛЛОСТРОЙ Дек.'!BT73:BU73)</f>
        <v>6.1760000000000002</v>
      </c>
      <c r="BV87" s="248"/>
      <c r="BW87" s="108">
        <f>SUM('[1]МЕТАЛЛОСТРОЙ Янв.'!BV73:BW73,'[2]МЕТАЛЛОСТРОЙ Февр.'!BV73:BW73,'[3]МЕТАЛЛОСТРОЙ Март'!BV73:BW73,'[4]МЕТАЛЛОСТРОЙ Апр.'!BV73:BW73,'[5]МЕТАЛЛОСТРОЙ Май'!BV73:BW73,'[6]МЕТАЛЛОСТРОЙ Июнь'!BV73:BW73,'[7]МЕТАЛЛОСТРОЙ Июль'!BV73:BW73,'[8]МЕТАЛЛОСТРОЙ Авг.'!BV73:BW73,'[9]МЕТАЛЛОСТРОЙ Сент.'!BV73:BW73,'[10]МЕТАЛЛОСТРОЙ Окт.'!BV73:BW73+'[11]МЕТАЛЛОСТРОЙ Нояб.'!BV73:BW73,'[11]МЕТАЛЛОСТРОЙ Нояб.'!BV73:BW73,'[12]МЕТАЛЛОСТРОЙ Дек.'!BV73:BW73)</f>
        <v>0</v>
      </c>
      <c r="BX87" s="248"/>
      <c r="BY87" s="108">
        <f>SUM('[1]МЕТАЛЛОСТРОЙ Янв.'!BX73:BY73,'[2]МЕТАЛЛОСТРОЙ Февр.'!BX73:BY73,'[3]МЕТАЛЛОСТРОЙ Март'!BX73:BY73,'[4]МЕТАЛЛОСТРОЙ Апр.'!BX73:BY73,'[5]МЕТАЛЛОСТРОЙ Май'!BX73:BY73,'[6]МЕТАЛЛОСТРОЙ Июнь'!BX73:BY73,'[7]МЕТАЛЛОСТРОЙ Июль'!BX73:BY73,'[8]МЕТАЛЛОСТРОЙ Авг.'!BX73:BY73,'[9]МЕТАЛЛОСТРОЙ Сент.'!BX73:BY73,'[10]МЕТАЛЛОСТРОЙ Окт.'!BX73:BY73+'[11]МЕТАЛЛОСТРОЙ Нояб.'!BX73:BY73,'[11]МЕТАЛЛОСТРОЙ Нояб.'!BX73:BY73,'[12]МЕТАЛЛОСТРОЙ Дек.'!BX73:BY73)</f>
        <v>0</v>
      </c>
      <c r="BZ87" s="248">
        <v>120</v>
      </c>
      <c r="CA87" s="108">
        <f>SUM('[1]МЕТАЛЛОСТРОЙ Янв.'!BZ73:CA73,'[2]МЕТАЛЛОСТРОЙ Февр.'!BZ73:CA73,'[3]МЕТАЛЛОСТРОЙ Март'!BZ73:CA73,'[4]МЕТАЛЛОСТРОЙ Апр.'!BZ73:CA73,'[5]МЕТАЛЛОСТРОЙ Май'!BZ73:CA73,'[6]МЕТАЛЛОСТРОЙ Июнь'!BZ73:CA73,'[7]МЕТАЛЛОСТРОЙ Июль'!BZ73:CA73,'[8]МЕТАЛЛОСТРОЙ Авг.'!BZ73:CA73,'[9]МЕТАЛЛОСТРОЙ Сент.'!BZ73:CA73,'[10]МЕТАЛЛОСТРОЙ Окт.'!BZ73:CA73+'[11]МЕТАЛЛОСТРОЙ Нояб.'!BZ73:CA73,'[11]МЕТАЛЛОСТРОЙ Нояб.'!BZ73:CA73,'[12]МЕТАЛЛОСТРОЙ Дек.'!BZ73:CA73)</f>
        <v>81.564999999999998</v>
      </c>
      <c r="CB87" s="248"/>
      <c r="CC87" s="108">
        <f>SUM('[1]МЕТАЛЛОСТРОЙ Янв.'!CB73:CC73,'[2]МЕТАЛЛОСТРОЙ Февр.'!CB73:CC73,'[3]МЕТАЛЛОСТРОЙ Март'!CB73:CC73,'[4]МЕТАЛЛОСТРОЙ Апр.'!CB73:CC73,'[5]МЕТАЛЛОСТРОЙ Май'!CB73:CC73,'[6]МЕТАЛЛОСТРОЙ Июнь'!CB73:CC73,'[7]МЕТАЛЛОСТРОЙ Июль'!CB73:CC73,'[8]МЕТАЛЛОСТРОЙ Авг.'!CB73:CC73,'[9]МЕТАЛЛОСТРОЙ Сент.'!CB73:CC73,'[10]МЕТАЛЛОСТРОЙ Окт.'!CB73:CC73+'[11]МЕТАЛЛОСТРОЙ Нояб.'!CB73:CC73,'[11]МЕТАЛЛОСТРОЙ Нояб.'!CB73:CC73,'[12]МЕТАЛЛОСТРОЙ Дек.'!CB73:CC73)</f>
        <v>35.158999999999992</v>
      </c>
      <c r="CD87" s="248"/>
      <c r="CE87" s="108">
        <f>SUM('[1]МЕТАЛЛОСТРОЙ Янв.'!CD73:CE73,'[2]МЕТАЛЛОСТРОЙ Февр.'!CD73:CE73,'[3]МЕТАЛЛОСТРОЙ Март'!CD73:CE73,'[4]МЕТАЛЛОСТРОЙ Апр.'!CD73:CE73,'[5]МЕТАЛЛОСТРОЙ Май'!CD73:CE73,'[6]МЕТАЛЛОСТРОЙ Июнь'!CD73:CE73,'[7]МЕТАЛЛОСТРОЙ Июль'!CD73:CE73,'[8]МЕТАЛЛОСТРОЙ Авг.'!CD73:CE73,'[9]МЕТАЛЛОСТРОЙ Сент.'!CD73:CE73,'[10]МЕТАЛЛОСТРОЙ Окт.'!CD73:CE73+'[11]МЕТАЛЛОСТРОЙ Нояб.'!CD73:CE73,'[11]МЕТАЛЛОСТРОЙ Нояб.'!CD73:CE73,'[12]МЕТАЛЛОСТРОЙ Дек.'!CD73:CE73)</f>
        <v>38.323999999999998</v>
      </c>
      <c r="CF87" s="248"/>
      <c r="CG87" s="108">
        <f>SUM('[1]МЕТАЛЛОСТРОЙ Янв.'!CF73:CG73,'[2]МЕТАЛЛОСТРОЙ Февр.'!CF73:CG73,'[3]МЕТАЛЛОСТРОЙ Март'!CF73:CG73,'[4]МЕТАЛЛОСТРОЙ Апр.'!CF73:CG73,'[5]МЕТАЛЛОСТРОЙ Май'!CF73:CG73,'[6]МЕТАЛЛОСТРОЙ Июнь'!CF73:CG73,'[7]МЕТАЛЛОСТРОЙ Июль'!CF73:CG73,'[8]МЕТАЛЛОСТРОЙ Авг.'!CF73:CG73,'[9]МЕТАЛЛОСТРОЙ Сент.'!CF73:CG73,'[10]МЕТАЛЛОСТРОЙ Окт.'!CF73:CG73+'[11]МЕТАЛЛОСТРОЙ Нояб.'!CF73:CG73,'[11]МЕТАЛЛОСТРОЙ Нояб.'!CF73:CG73,'[12]МЕТАЛЛОСТРОЙ Дек.'!CF73:CG73)</f>
        <v>15.347</v>
      </c>
      <c r="CH87" s="248">
        <v>80.5</v>
      </c>
      <c r="CI87" s="108">
        <f>SUM('[1]МЕТАЛЛОСТРОЙ Янв.'!CH73:CI73,'[2]МЕТАЛЛОСТРОЙ Февр.'!CH73:CI73,'[3]МЕТАЛЛОСТРОЙ Март'!CH73:CI73,'[4]МЕТАЛЛОСТРОЙ Апр.'!CH73:CI73,'[5]МЕТАЛЛОСТРОЙ Май'!CH73:CI73,'[6]МЕТАЛЛОСТРОЙ Июнь'!CH73:CI73,'[7]МЕТАЛЛОСТРОЙ Июль'!CH73:CI73,'[8]МЕТАЛЛОСТРОЙ Авг.'!CH73:CI73,'[9]МЕТАЛЛОСТРОЙ Сент.'!CH73:CI73,'[10]МЕТАЛЛОСТРОЙ Окт.'!CH73:CI73+'[11]МЕТАЛЛОСТРОЙ Нояб.'!CH73:CI73,'[11]МЕТАЛЛОСТРОЙ Нояб.'!CH73:CI73,'[12]МЕТАЛЛОСТРОЙ Дек.'!CH73:CI73)</f>
        <v>70.075999999999993</v>
      </c>
      <c r="CJ87" s="248">
        <v>78.5</v>
      </c>
      <c r="CK87" s="108">
        <f>SUM('[1]МЕТАЛЛОСТРОЙ Янв.'!CJ73:CK73,'[2]МЕТАЛЛОСТРОЙ Февр.'!CJ73:CK73,'[3]МЕТАЛЛОСТРОЙ Март'!CJ73:CK73,'[4]МЕТАЛЛОСТРОЙ Апр.'!CJ73:CK73,'[5]МЕТАЛЛОСТРОЙ Май'!CJ73:CK73,'[6]МЕТАЛЛОСТРОЙ Июнь'!CJ73:CK73,'[7]МЕТАЛЛОСТРОЙ Июль'!CJ73:CK73,'[8]МЕТАЛЛОСТРОЙ Авг.'!CJ73:CK73,'[9]МЕТАЛЛОСТРОЙ Сент.'!CJ73:CK73,'[10]МЕТАЛЛОСТРОЙ Окт.'!CJ73:CK73+'[11]МЕТАЛЛОСТРОЙ Нояб.'!CJ73:CK73,'[11]МЕТАЛЛОСТРОЙ Нояб.'!CJ73:CK73,'[12]МЕТАЛЛОСТРОЙ Дек.'!CJ73:CK73)</f>
        <v>233.47899999999998</v>
      </c>
      <c r="CL87" s="248"/>
      <c r="CM87" s="108">
        <f>SUM('[1]МЕТАЛЛОСТРОЙ Янв.'!CL73:CM73,'[2]МЕТАЛЛОСТРОЙ Февр.'!CL73:CM73,'[3]МЕТАЛЛОСТРОЙ Март'!CL73:CM73,'[4]МЕТАЛЛОСТРОЙ Апр.'!CL73:CM73,'[5]МЕТАЛЛОСТРОЙ Май'!CL73:CM73,'[6]МЕТАЛЛОСТРОЙ Июнь'!CL73:CM73,'[7]МЕТАЛЛОСТРОЙ Июль'!CL73:CM73,'[8]МЕТАЛЛОСТРОЙ Авг.'!CL73:CM73,'[9]МЕТАЛЛОСТРОЙ Сент.'!CL73:CM73,'[10]МЕТАЛЛОСТРОЙ Окт.'!CL73:CM73+'[11]МЕТАЛЛОСТРОЙ Нояб.'!CL73:CM73,'[11]МЕТАЛЛОСТРОЙ Нояб.'!CL73:CM73,'[12]МЕТАЛЛОСТРОЙ Дек.'!CL73:CM73)</f>
        <v>87.897999999999996</v>
      </c>
      <c r="CN87" s="248"/>
      <c r="CO87" s="108">
        <f>SUM('[1]МЕТАЛЛОСТРОЙ Янв.'!CN73:CO73,'[2]МЕТАЛЛОСТРОЙ Февр.'!CN73:CO73,'[3]МЕТАЛЛОСТРОЙ Март'!CN73:CO73,'[4]МЕТАЛЛОСТРОЙ Апр.'!CN73:CO73,'[5]МЕТАЛЛОСТРОЙ Май'!CN73:CO73,'[6]МЕТАЛЛОСТРОЙ Июнь'!CN73:CO73,'[7]МЕТАЛЛОСТРОЙ Июль'!CN73:CO73,'[8]МЕТАЛЛОСТРОЙ Авг.'!CN73:CO73,'[9]МЕТАЛЛОСТРОЙ Сент.'!CN73:CO73,'[10]МЕТАЛЛОСТРОЙ Окт.'!CN73:CO73+'[11]МЕТАЛЛОСТРОЙ Нояб.'!CN73:CO73,'[11]МЕТАЛЛОСТРОЙ Нояб.'!CN73:CO73,'[12]МЕТАЛЛОСТРОЙ Дек.'!CN73:CO73)</f>
        <v>135.53699999999998</v>
      </c>
      <c r="CP87" s="79"/>
      <c r="CQ87" s="79"/>
      <c r="CR87" s="79"/>
    </row>
    <row r="88" spans="1:98" ht="15.9" customHeight="1" x14ac:dyDescent="0.3">
      <c r="A88" s="460" t="s">
        <v>57</v>
      </c>
      <c r="B88" s="459" t="s">
        <v>45</v>
      </c>
      <c r="C88" s="7" t="s">
        <v>43</v>
      </c>
      <c r="D88" s="59"/>
      <c r="E88" s="108">
        <f>SUM('[1]МЕТАЛЛОСТРОЙ Янв.'!D74:E74,'[2]МЕТАЛЛОСТРОЙ Февр.'!D74:E74,'[3]МЕТАЛЛОСТРОЙ Март'!D74:E74,'[4]МЕТАЛЛОСТРОЙ Апр.'!D74:E74,'[5]МЕТАЛЛОСТРОЙ Май'!D74:E74,'[6]МЕТАЛЛОСТРОЙ Июнь'!D74:E74,'[7]МЕТАЛЛОСТРОЙ Июль'!D74:E74,'[8]МЕТАЛЛОСТРОЙ Авг.'!D74:E74,'[9]МЕТАЛЛОСТРОЙ Сент.'!D74:E74,'[10]МЕТАЛЛОСТРОЙ Окт.'!D74:E74+'[11]МЕТАЛЛОСТРОЙ Нояб.'!D74:E74,'[11]МЕТАЛЛОСТРОЙ Нояб.'!D74:E74,'[12]МЕТАЛЛОСТРОЙ Дек.'!D74:E74)</f>
        <v>1</v>
      </c>
      <c r="F88" s="276"/>
      <c r="G88" s="108">
        <f>SUM('[1]МЕТАЛЛОСТРОЙ Янв.'!F74:G74,'[2]МЕТАЛЛОСТРОЙ Февр.'!F74:G74,'[3]МЕТАЛЛОСТРОЙ Март'!F74:G74,'[4]МЕТАЛЛОСТРОЙ Апр.'!F74:G74,'[5]МЕТАЛЛОСТРОЙ Май'!F74:G74,'[6]МЕТАЛЛОСТРОЙ Июнь'!F74:G74,'[7]МЕТАЛЛОСТРОЙ Июль'!F74:G74,'[8]МЕТАЛЛОСТРОЙ Авг.'!F74:G74,'[9]МЕТАЛЛОСТРОЙ Сент.'!F74:G74,'[10]МЕТАЛЛОСТРОЙ Окт.'!F74:G74+'[11]МЕТАЛЛОСТРОЙ Нояб.'!F74:G74,'[11]МЕТАЛЛОСТРОЙ Нояб.'!F74:G74,'[12]МЕТАЛЛОСТРОЙ Дек.'!F74:G74)</f>
        <v>0</v>
      </c>
      <c r="H88" s="276"/>
      <c r="I88" s="108">
        <f>SUM('[1]МЕТАЛЛОСТРОЙ Янв.'!H74:I74,'[2]МЕТАЛЛОСТРОЙ Февр.'!H74:I74,'[3]МЕТАЛЛОСТРОЙ Март'!H74:I74,'[4]МЕТАЛЛОСТРОЙ Апр.'!H74:I74,'[5]МЕТАЛЛОСТРОЙ Май'!H74:I74,'[6]МЕТАЛЛОСТРОЙ Июнь'!H74:I74,'[7]МЕТАЛЛОСТРОЙ Июль'!H74:I74,'[8]МЕТАЛЛОСТРОЙ Авг.'!H74:I74,'[9]МЕТАЛЛОСТРОЙ Сент.'!H74:I74,'[10]МЕТАЛЛОСТРОЙ Окт.'!H74:I74+'[11]МЕТАЛЛОСТРОЙ Нояб.'!H74:I74,'[11]МЕТАЛЛОСТРОЙ Нояб.'!H74:I74,'[12]МЕТАЛЛОСТРОЙ Дек.'!H74:I74)</f>
        <v>0</v>
      </c>
      <c r="J88" s="59"/>
      <c r="K88" s="108">
        <f>SUM('[1]МЕТАЛЛОСТРОЙ Янв.'!J74:K74,'[2]МЕТАЛЛОСТРОЙ Февр.'!J74:K74,'[3]МЕТАЛЛОСТРОЙ Март'!J74:K74,'[4]МЕТАЛЛОСТРОЙ Апр.'!J74:K74,'[5]МЕТАЛЛОСТРОЙ Май'!J74:K74,'[6]МЕТАЛЛОСТРОЙ Июнь'!J74:K74,'[7]МЕТАЛЛОСТРОЙ Июль'!J74:K74,'[8]МЕТАЛЛОСТРОЙ Авг.'!J74:K74,'[9]МЕТАЛЛОСТРОЙ Сент.'!J74:K74,'[10]МЕТАЛЛОСТРОЙ Окт.'!J74:K74+'[11]МЕТАЛЛОСТРОЙ Нояб.'!J74:K74,'[11]МЕТАЛЛОСТРОЙ Нояб.'!J74:K74,'[12]МЕТАЛЛОСТРОЙ Дек.'!J74:K74)</f>
        <v>0</v>
      </c>
      <c r="L88" s="276"/>
      <c r="M88" s="108">
        <f>SUM('[1]МЕТАЛЛОСТРОЙ Янв.'!L74:M74,'[2]МЕТАЛЛОСТРОЙ Февр.'!L74:M74,'[3]МЕТАЛЛОСТРОЙ Март'!L74:M74,'[4]МЕТАЛЛОСТРОЙ Апр.'!L74:M74,'[5]МЕТАЛЛОСТРОЙ Май'!L74:M74,'[6]МЕТАЛЛОСТРОЙ Июнь'!L74:M74,'[7]МЕТАЛЛОСТРОЙ Июль'!L74:M74,'[8]МЕТАЛЛОСТРОЙ Авг.'!L74:M74,'[9]МЕТАЛЛОСТРОЙ Сент.'!L74:M74,'[10]МЕТАЛЛОСТРОЙ Окт.'!L74:M74+'[11]МЕТАЛЛОСТРОЙ Нояб.'!L74:M74,'[11]МЕТАЛЛОСТРОЙ Нояб.'!L74:M74,'[12]МЕТАЛЛОСТРОЙ Дек.'!L74:M74)</f>
        <v>0</v>
      </c>
      <c r="N88" s="59">
        <v>5</v>
      </c>
      <c r="O88" s="108">
        <f>SUM('[1]МЕТАЛЛОСТРОЙ Янв.'!N74:O74,'[2]МЕТАЛЛОСТРОЙ Февр.'!N74:O74,'[3]МЕТАЛЛОСТРОЙ Март'!N74:O74,'[4]МЕТАЛЛОСТРОЙ Апр.'!N74:O74,'[5]МЕТАЛЛОСТРОЙ Май'!N74:O74,'[6]МЕТАЛЛОСТРОЙ Июнь'!N74:O74,'[7]МЕТАЛЛОСТРОЙ Июль'!N74:O74,'[8]МЕТАЛЛОСТРОЙ Авг.'!N74:O74,'[9]МЕТАЛЛОСТРОЙ Сент.'!N74:O74,'[10]МЕТАЛЛОСТРОЙ Окт.'!N74:O74+'[11]МЕТАЛЛОСТРОЙ Нояб.'!N74:O74,'[11]МЕТАЛЛОСТРОЙ Нояб.'!N74:O74,'[12]МЕТАЛЛОСТРОЙ Дек.'!N74:O74)</f>
        <v>6.5</v>
      </c>
      <c r="P88" s="276"/>
      <c r="Q88" s="108">
        <f>SUM('[1]МЕТАЛЛОСТРОЙ Янв.'!P74:Q74,'[2]МЕТАЛЛОСТРОЙ Февр.'!P74:Q74,'[3]МЕТАЛЛОСТРОЙ Март'!P74:Q74,'[4]МЕТАЛЛОСТРОЙ Апр.'!P74:Q74,'[5]МЕТАЛЛОСТРОЙ Май'!P74:Q74,'[6]МЕТАЛЛОСТРОЙ Июнь'!P74:Q74,'[7]МЕТАЛЛОСТРОЙ Июль'!P74:Q74,'[8]МЕТАЛЛОСТРОЙ Авг.'!P74:Q74,'[9]МЕТАЛЛОСТРОЙ Сент.'!P74:Q74,'[10]МЕТАЛЛОСТРОЙ Окт.'!P74:Q74+'[11]МЕТАЛЛОСТРОЙ Нояб.'!P74:Q74,'[11]МЕТАЛЛОСТРОЙ Нояб.'!P74:Q74,'[12]МЕТАЛЛОСТРОЙ Дек.'!P74:Q74)</f>
        <v>0</v>
      </c>
      <c r="R88" s="276"/>
      <c r="S88" s="108">
        <f>SUM('[1]МЕТАЛЛОСТРОЙ Янв.'!R74:S74,'[2]МЕТАЛЛОСТРОЙ Февр.'!R74:S74,'[3]МЕТАЛЛОСТРОЙ Март'!R74:S74,'[4]МЕТАЛЛОСТРОЙ Апр.'!R74:S74,'[5]МЕТАЛЛОСТРОЙ Май'!R74:S74,'[6]МЕТАЛЛОСТРОЙ Июнь'!R74:S74,'[7]МЕТАЛЛОСТРОЙ Июль'!R74:S74,'[8]МЕТАЛЛОСТРОЙ Авг.'!R74:S74,'[9]МЕТАЛЛОСТРОЙ Сент.'!R74:S74,'[10]МЕТАЛЛОСТРОЙ Окт.'!R74:S74+'[11]МЕТАЛЛОСТРОЙ Нояб.'!R74:S74,'[11]МЕТАЛЛОСТРОЙ Нояб.'!R74:S74,'[12]МЕТАЛЛОСТРОЙ Дек.'!R74:S74)</f>
        <v>0</v>
      </c>
      <c r="T88" s="276"/>
      <c r="U88" s="108">
        <f>SUM('[1]МЕТАЛЛОСТРОЙ Янв.'!T74:U74,'[2]МЕТАЛЛОСТРОЙ Февр.'!T74:U74,'[3]МЕТАЛЛОСТРОЙ Март'!T74:U74,'[4]МЕТАЛЛОСТРОЙ Апр.'!T74:U74,'[5]МЕТАЛЛОСТРОЙ Май'!T74:U74,'[6]МЕТАЛЛОСТРОЙ Июнь'!T74:U74,'[7]МЕТАЛЛОСТРОЙ Июль'!T74:U74,'[8]МЕТАЛЛОСТРОЙ Авг.'!T74:U74,'[9]МЕТАЛЛОСТРОЙ Сент.'!T74:U74,'[10]МЕТАЛЛОСТРОЙ Окт.'!T74:U74+'[11]МЕТАЛЛОСТРОЙ Нояб.'!T74:U74,'[11]МЕТАЛЛОСТРОЙ Нояб.'!T74:U74,'[12]МЕТАЛЛОСТРОЙ Дек.'!T74:U74)</f>
        <v>0</v>
      </c>
      <c r="V88" s="276"/>
      <c r="W88" s="108">
        <f>SUM('[1]МЕТАЛЛОСТРОЙ Янв.'!V74:W74,'[2]МЕТАЛЛОСТРОЙ Февр.'!V74:W74,'[3]МЕТАЛЛОСТРОЙ Март'!V74:W74,'[4]МЕТАЛЛОСТРОЙ Апр.'!V74:W74,'[5]МЕТАЛЛОСТРОЙ Май'!V74:W74,'[6]МЕТАЛЛОСТРОЙ Июнь'!V74:W74,'[7]МЕТАЛЛОСТРОЙ Июль'!V74:W74,'[8]МЕТАЛЛОСТРОЙ Авг.'!V74:W74,'[9]МЕТАЛЛОСТРОЙ Сент.'!V74:W74,'[10]МЕТАЛЛОСТРОЙ Окт.'!V74:W74+'[11]МЕТАЛЛОСТРОЙ Нояб.'!V74:W74,'[11]МЕТАЛЛОСТРОЙ Нояб.'!V74:W74,'[12]МЕТАЛЛОСТРОЙ Дек.'!V74:W74)</f>
        <v>0</v>
      </c>
      <c r="X88" s="276"/>
      <c r="Y88" s="108">
        <f>SUM('[1]МЕТАЛЛОСТРОЙ Янв.'!X74:Y74,'[2]МЕТАЛЛОСТРОЙ Февр.'!X74:Y74,'[3]МЕТАЛЛОСТРОЙ Март'!X74:Y74,'[4]МЕТАЛЛОСТРОЙ Апр.'!X74:Y74,'[5]МЕТАЛЛОСТРОЙ Май'!X74:Y74,'[6]МЕТАЛЛОСТРОЙ Июнь'!X74:Y74,'[7]МЕТАЛЛОСТРОЙ Июль'!X74:Y74,'[8]МЕТАЛЛОСТРОЙ Авг.'!X74:Y74,'[9]МЕТАЛЛОСТРОЙ Сент.'!X74:Y74,'[10]МЕТАЛЛОСТРОЙ Окт.'!X74:Y74+'[11]МЕТАЛЛОСТРОЙ Нояб.'!X74:Y74,'[11]МЕТАЛЛОСТРОЙ Нояб.'!X74:Y74,'[12]МЕТАЛЛОСТРОЙ Дек.'!X74:Y74)</f>
        <v>1</v>
      </c>
      <c r="Z88" s="276"/>
      <c r="AA88" s="108">
        <f>SUM('[1]МЕТАЛЛОСТРОЙ Янв.'!Z74:AA74,'[2]МЕТАЛЛОСТРОЙ Февр.'!Z74:AA74,'[3]МЕТАЛЛОСТРОЙ Март'!Z74:AA74,'[4]МЕТАЛЛОСТРОЙ Апр.'!Z74:AA74,'[5]МЕТАЛЛОСТРОЙ Май'!Z74:AA74,'[6]МЕТАЛЛОСТРОЙ Июнь'!Z74:AA74,'[7]МЕТАЛЛОСТРОЙ Июль'!Z74:AA74,'[8]МЕТАЛЛОСТРОЙ Авг.'!Z74:AA74,'[9]МЕТАЛЛОСТРОЙ Сент.'!Z74:AA74,'[10]МЕТАЛЛОСТРОЙ Окт.'!Z74:AA74+'[11]МЕТАЛЛОСТРОЙ Нояб.'!Z74:AA74,'[11]МЕТАЛЛОСТРОЙ Нояб.'!Z74:AA74,'[12]МЕТАЛЛОСТРОЙ Дек.'!Z74:AA74)</f>
        <v>0</v>
      </c>
      <c r="AB88" s="276"/>
      <c r="AC88" s="108">
        <f>SUM('[1]МЕТАЛЛОСТРОЙ Янв.'!AB74:AC74,'[2]МЕТАЛЛОСТРОЙ Февр.'!AB74:AC74,'[3]МЕТАЛЛОСТРОЙ Март'!AB74:AC74,'[4]МЕТАЛЛОСТРОЙ Апр.'!AB74:AC74,'[5]МЕТАЛЛОСТРОЙ Май'!AB74:AC74,'[6]МЕТАЛЛОСТРОЙ Июнь'!AB74:AC74,'[7]МЕТАЛЛОСТРОЙ Июль'!AB74:AC74,'[8]МЕТАЛЛОСТРОЙ Авг.'!AB74:AC74,'[9]МЕТАЛЛОСТРОЙ Сент.'!AB74:AC74,'[10]МЕТАЛЛОСТРОЙ Окт.'!AB74:AC74+'[11]МЕТАЛЛОСТРОЙ Нояб.'!AB74:AC74,'[11]МЕТАЛЛОСТРОЙ Нояб.'!AB74:AC74,'[12]МЕТАЛЛОСТРОЙ Дек.'!AB74:AC74)</f>
        <v>0</v>
      </c>
      <c r="AD88" s="276"/>
      <c r="AE88" s="108">
        <f>SUM('[1]МЕТАЛЛОСТРОЙ Янв.'!AD74:AE74,'[2]МЕТАЛЛОСТРОЙ Февр.'!AD74:AE74,'[3]МЕТАЛЛОСТРОЙ Март'!AD74:AE74,'[4]МЕТАЛЛОСТРОЙ Апр.'!AD74:AE74,'[5]МЕТАЛЛОСТРОЙ Май'!AD74:AE74,'[6]МЕТАЛЛОСТРОЙ Июнь'!AD74:AE74,'[7]МЕТАЛЛОСТРОЙ Июль'!AD74:AE74,'[8]МЕТАЛЛОСТРОЙ Авг.'!AD74:AE74,'[9]МЕТАЛЛОСТРОЙ Сент.'!AD74:AE74,'[10]МЕТАЛЛОСТРОЙ Окт.'!AD74:AE74+'[11]МЕТАЛЛОСТРОЙ Нояб.'!AD74:AE74,'[11]МЕТАЛЛОСТРОЙ Нояб.'!AD74:AE74,'[12]МЕТАЛЛОСТРОЙ Дек.'!AD74:AE74)</f>
        <v>0</v>
      </c>
      <c r="AF88" s="59">
        <v>10</v>
      </c>
      <c r="AG88" s="108">
        <f>SUM('[1]МЕТАЛЛОСТРОЙ Янв.'!AF74:AG74,'[2]МЕТАЛЛОСТРОЙ Февр.'!AF74:AG74,'[3]МЕТАЛЛОСТРОЙ Март'!AF74:AG74,'[4]МЕТАЛЛОСТРОЙ Апр.'!AF74:AG74,'[5]МЕТАЛЛОСТРОЙ Май'!AF74:AG74,'[6]МЕТАЛЛОСТРОЙ Июнь'!AF74:AG74,'[7]МЕТАЛЛОСТРОЙ Июль'!AF74:AG74,'[8]МЕТАЛЛОСТРОЙ Авг.'!AF74:AG74,'[9]МЕТАЛЛОСТРОЙ Сент.'!AF74:AG74,'[10]МЕТАЛЛОСТРОЙ Окт.'!AF74:AG74+'[11]МЕТАЛЛОСТРОЙ Нояб.'!AF74:AG74,'[11]МЕТАЛЛОСТРОЙ Нояб.'!AF74:AG74,'[12]МЕТАЛЛОСТРОЙ Дек.'!AF74:AG74)</f>
        <v>0</v>
      </c>
      <c r="AH88" s="276"/>
      <c r="AI88" s="108">
        <f>SUM('[1]МЕТАЛЛОСТРОЙ Янв.'!AH74:AI74,'[2]МЕТАЛЛОСТРОЙ Февр.'!AH74:AI74,'[3]МЕТАЛЛОСТРОЙ Март'!AH74:AI74,'[4]МЕТАЛЛОСТРОЙ Апр.'!AH74:AI74,'[5]МЕТАЛЛОСТРОЙ Май'!AH74:AI74,'[6]МЕТАЛЛОСТРОЙ Июнь'!AH74:AI74,'[7]МЕТАЛЛОСТРОЙ Июль'!AH74:AI74,'[8]МЕТАЛЛОСТРОЙ Авг.'!AH74:AI74,'[9]МЕТАЛЛОСТРОЙ Сент.'!AH74:AI74,'[10]МЕТАЛЛОСТРОЙ Окт.'!AH74:AI74+'[11]МЕТАЛЛОСТРОЙ Нояб.'!AH74:AI74,'[11]МЕТАЛЛОСТРОЙ Нояб.'!AH74:AI74,'[12]МЕТАЛЛОСТРОЙ Дек.'!AH74:AI74)</f>
        <v>0</v>
      </c>
      <c r="AJ88" s="276"/>
      <c r="AK88" s="108">
        <f>SUM('[1]МЕТАЛЛОСТРОЙ Янв.'!AJ74:AK74,'[2]МЕТАЛЛОСТРОЙ Февр.'!AJ74:AK74,'[3]МЕТАЛЛОСТРОЙ Март'!AJ74:AK74,'[4]МЕТАЛЛОСТРОЙ Апр.'!AJ74:AK74,'[5]МЕТАЛЛОСТРОЙ Май'!AJ74:AK74,'[6]МЕТАЛЛОСТРОЙ Июнь'!AJ74:AK74,'[7]МЕТАЛЛОСТРОЙ Июль'!AJ74:AK74,'[8]МЕТАЛЛОСТРОЙ Авг.'!AJ74:AK74,'[9]МЕТАЛЛОСТРОЙ Сент.'!AJ74:AK74,'[10]МЕТАЛЛОСТРОЙ Окт.'!AJ74:AK74+'[11]МЕТАЛЛОСТРОЙ Нояб.'!AJ74:AK74,'[11]МЕТАЛЛОСТРОЙ Нояб.'!AJ74:AK74,'[12]МЕТАЛЛОСТРОЙ Дек.'!AJ74:AK74)</f>
        <v>0</v>
      </c>
      <c r="AL88" s="276"/>
      <c r="AM88" s="108">
        <f>SUM('[1]МЕТАЛЛОСТРОЙ Янв.'!AL74:AM74,'[2]МЕТАЛЛОСТРОЙ Февр.'!AL74:AM74,'[3]МЕТАЛЛОСТРОЙ Март'!AL74:AM74,'[4]МЕТАЛЛОСТРОЙ Апр.'!AL74:AM74,'[5]МЕТАЛЛОСТРОЙ Май'!AL74:AM74,'[6]МЕТАЛЛОСТРОЙ Июнь'!AL74:AM74,'[7]МЕТАЛЛОСТРОЙ Июль'!AL74:AM74,'[8]МЕТАЛЛОСТРОЙ Авг.'!AL74:AM74,'[9]МЕТАЛЛОСТРОЙ Сент.'!AL74:AM74,'[10]МЕТАЛЛОСТРОЙ Окт.'!AL74:AM74+'[11]МЕТАЛЛОСТРОЙ Нояб.'!AL74:AM74,'[11]МЕТАЛЛОСТРОЙ Нояб.'!AL74:AM74,'[12]МЕТАЛЛОСТРОЙ Дек.'!AL74:AM74)</f>
        <v>0</v>
      </c>
      <c r="AN88" s="276"/>
      <c r="AO88" s="108">
        <f>SUM('[1]МЕТАЛЛОСТРОЙ Янв.'!AN74:AO74,'[2]МЕТАЛЛОСТРОЙ Февр.'!AN74:AO74,'[3]МЕТАЛЛОСТРОЙ Март'!AN74:AO74,'[4]МЕТАЛЛОСТРОЙ Апр.'!AN74:AO74,'[5]МЕТАЛЛОСТРОЙ Май'!AN74:AO74,'[6]МЕТАЛЛОСТРОЙ Июнь'!AN74:AO74,'[7]МЕТАЛЛОСТРОЙ Июль'!AN74:AO74,'[8]МЕТАЛЛОСТРОЙ Авг.'!AN74:AO74,'[9]МЕТАЛЛОСТРОЙ Сент.'!AN74:AO74,'[10]МЕТАЛЛОСТРОЙ Окт.'!AN74:AO74+'[11]МЕТАЛЛОСТРОЙ Нояб.'!AN74:AO74,'[11]МЕТАЛЛОСТРОЙ Нояб.'!AN74:AO74,'[12]МЕТАЛЛОСТРОЙ Дек.'!AN74:AO74)</f>
        <v>0</v>
      </c>
      <c r="AP88" s="276"/>
      <c r="AQ88" s="108">
        <f>SUM('[1]МЕТАЛЛОСТРОЙ Янв.'!AP74:AQ74,'[2]МЕТАЛЛОСТРОЙ Февр.'!AP74:AQ74,'[3]МЕТАЛЛОСТРОЙ Март'!AP74:AQ74,'[4]МЕТАЛЛОСТРОЙ Апр.'!AP74:AQ74,'[5]МЕТАЛЛОСТРОЙ Май'!AP74:AQ74,'[6]МЕТАЛЛОСТРОЙ Июнь'!AP74:AQ74,'[7]МЕТАЛЛОСТРОЙ Июль'!AP74:AQ74,'[8]МЕТАЛЛОСТРОЙ Авг.'!AP74:AQ74,'[9]МЕТАЛЛОСТРОЙ Сент.'!AP74:AQ74,'[10]МЕТАЛЛОСТРОЙ Окт.'!AP74:AQ74+'[11]МЕТАЛЛОСТРОЙ Нояб.'!AP74:AQ74,'[11]МЕТАЛЛОСТРОЙ Нояб.'!AP74:AQ74,'[12]МЕТАЛЛОСТРОЙ Дек.'!AP74:AQ74)</f>
        <v>0</v>
      </c>
      <c r="AR88" s="276"/>
      <c r="AS88" s="108">
        <f>SUM('[1]МЕТАЛЛОСТРОЙ Янв.'!AR74:AS74,'[2]МЕТАЛЛОСТРОЙ Февр.'!AR74:AS74,'[3]МЕТАЛЛОСТРОЙ Март'!AR74:AS74,'[4]МЕТАЛЛОСТРОЙ Апр.'!AR74:AS74,'[5]МЕТАЛЛОСТРОЙ Май'!AR74:AS74,'[6]МЕТАЛЛОСТРОЙ Июнь'!AR74:AS74,'[7]МЕТАЛЛОСТРОЙ Июль'!AR74:AS74,'[8]МЕТАЛЛОСТРОЙ Авг.'!AR74:AS74,'[9]МЕТАЛЛОСТРОЙ Сент.'!AR74:AS74,'[10]МЕТАЛЛОСТРОЙ Окт.'!AR74:AS74+'[11]МЕТАЛЛОСТРОЙ Нояб.'!AR74:AS74,'[11]МЕТАЛЛОСТРОЙ Нояб.'!AR74:AS74,'[12]МЕТАЛЛОСТРОЙ Дек.'!AR74:AS74)</f>
        <v>0</v>
      </c>
      <c r="AT88" s="276"/>
      <c r="AU88" s="108">
        <f>SUM('[1]МЕТАЛЛОСТРОЙ Янв.'!AT74:AU74,'[2]МЕТАЛЛОСТРОЙ Февр.'!AT74:AU74,'[3]МЕТАЛЛОСТРОЙ Март'!AT74:AU74,'[4]МЕТАЛЛОСТРОЙ Апр.'!AT74:AU74,'[5]МЕТАЛЛОСТРОЙ Май'!AT74:AU74,'[6]МЕТАЛЛОСТРОЙ Июнь'!AT74:AU74,'[7]МЕТАЛЛОСТРОЙ Июль'!AT74:AU74,'[8]МЕТАЛЛОСТРОЙ Авг.'!AT74:AU74,'[9]МЕТАЛЛОСТРОЙ Сент.'!AT74:AU74,'[10]МЕТАЛЛОСТРОЙ Окт.'!AT74:AU74+'[11]МЕТАЛЛОСТРОЙ Нояб.'!AT74:AU74,'[11]МЕТАЛЛОСТРОЙ Нояб.'!AT74:AU74,'[12]МЕТАЛЛОСТРОЙ Дек.'!AT74:AU74)</f>
        <v>0</v>
      </c>
      <c r="AV88" s="59"/>
      <c r="AW88" s="108">
        <f>SUM('[1]МЕТАЛЛОСТРОЙ Янв.'!AV74:AW74,'[2]МЕТАЛЛОСТРОЙ Февр.'!AV74:AW74,'[3]МЕТАЛЛОСТРОЙ Март'!AV74:AW74,'[4]МЕТАЛЛОСТРОЙ Апр.'!AV74:AW74,'[5]МЕТАЛЛОСТРОЙ Май'!AV74:AW74,'[6]МЕТАЛЛОСТРОЙ Июнь'!AV74:AW74,'[7]МЕТАЛЛОСТРОЙ Июль'!AV74:AW74,'[8]МЕТАЛЛОСТРОЙ Авг.'!AV74:AW74,'[9]МЕТАЛЛОСТРОЙ Сент.'!AV74:AW74,'[10]МЕТАЛЛОСТРОЙ Окт.'!AV74:AW74+'[11]МЕТАЛЛОСТРОЙ Нояб.'!AV74:AW74,'[11]МЕТАЛЛОСТРОЙ Нояб.'!AV74:AW74,'[12]МЕТАЛЛОСТРОЙ Дек.'!AV74:AW74)</f>
        <v>0</v>
      </c>
      <c r="AX88" s="59"/>
      <c r="AY88" s="108">
        <f>SUM('[1]МЕТАЛЛОСТРОЙ Янв.'!AX74:AY74,'[2]МЕТАЛЛОСТРОЙ Февр.'!AX74:AY74,'[3]МЕТАЛЛОСТРОЙ Март'!AX74:AY74,'[4]МЕТАЛЛОСТРОЙ Апр.'!AX74:AY74,'[5]МЕТАЛЛОСТРОЙ Май'!AX74:AY74,'[6]МЕТАЛЛОСТРОЙ Июнь'!AX74:AY74,'[7]МЕТАЛЛОСТРОЙ Июль'!AX74:AY74,'[8]МЕТАЛЛОСТРОЙ Авг.'!AX74:AY74,'[9]МЕТАЛЛОСТРОЙ Сент.'!AX74:AY74,'[10]МЕТАЛЛОСТРОЙ Окт.'!AX74:AY74+'[11]МЕТАЛЛОСТРОЙ Нояб.'!AX74:AY74,'[11]МЕТАЛЛОСТРОЙ Нояб.'!AX74:AY74,'[12]МЕТАЛЛОСТРОЙ Дек.'!AX74:AY74)</f>
        <v>0</v>
      </c>
      <c r="AZ88" s="59">
        <v>12</v>
      </c>
      <c r="BA88" s="108">
        <f>SUM('[1]МЕТАЛЛОСТРОЙ Янв.'!AZ74:BA74,'[2]МЕТАЛЛОСТРОЙ Февр.'!AZ74:BA74,'[3]МЕТАЛЛОСТРОЙ Март'!AZ74:BA74,'[4]МЕТАЛЛОСТРОЙ Апр.'!AZ74:BA74,'[5]МЕТАЛЛОСТРОЙ Май'!AZ74:BA74,'[6]МЕТАЛЛОСТРОЙ Июнь'!AZ74:BA74,'[7]МЕТАЛЛОСТРОЙ Июль'!AZ74:BA74,'[8]МЕТАЛЛОСТРОЙ Авг.'!AZ74:BA74,'[9]МЕТАЛЛОСТРОЙ Сент.'!AZ74:BA74,'[10]МЕТАЛЛОСТРОЙ Окт.'!AZ74:BA74+'[11]МЕТАЛЛОСТРОЙ Нояб.'!AZ74:BA74,'[11]МЕТАЛЛОСТРОЙ Нояб.'!AZ74:BA74,'[12]МЕТАЛЛОСТРОЙ Дек.'!AZ74:BA74)</f>
        <v>1</v>
      </c>
      <c r="BB88" s="59">
        <v>6</v>
      </c>
      <c r="BC88" s="108">
        <f>SUM('[1]МЕТАЛЛОСТРОЙ Янв.'!BB74:BC74,'[2]МЕТАЛЛОСТРОЙ Февр.'!BB74:BC74,'[3]МЕТАЛЛОСТРОЙ Март'!BB74:BC74,'[4]МЕТАЛЛОСТРОЙ Апр.'!BB74:BC74,'[5]МЕТАЛЛОСТРОЙ Май'!BB74:BC74,'[6]МЕТАЛЛОСТРОЙ Июнь'!BB74:BC74,'[7]МЕТАЛЛОСТРОЙ Июль'!BB74:BC74,'[8]МЕТАЛЛОСТРОЙ Авг.'!BB74:BC74,'[9]МЕТАЛЛОСТРОЙ Сент.'!BB74:BC74,'[10]МЕТАЛЛОСТРОЙ Окт.'!BB74:BC74+'[11]МЕТАЛЛОСТРОЙ Нояб.'!BB74:BC74,'[11]МЕТАЛЛОСТРОЙ Нояб.'!BB74:BC74,'[12]МЕТАЛЛОСТРОЙ Дек.'!BB74:BC74)</f>
        <v>6</v>
      </c>
      <c r="BD88" s="59">
        <v>6</v>
      </c>
      <c r="BE88" s="108">
        <f>SUM('[1]МЕТАЛЛОСТРОЙ Янв.'!BD74:BE74,'[2]МЕТАЛЛОСТРОЙ Февр.'!BD74:BE74,'[3]МЕТАЛЛОСТРОЙ Март'!BD74:BE74,'[4]МЕТАЛЛОСТРОЙ Апр.'!BD74:BE74,'[5]МЕТАЛЛОСТРОЙ Май'!BD74:BE74,'[6]МЕТАЛЛОСТРОЙ Июнь'!BD74:BE74,'[7]МЕТАЛЛОСТРОЙ Июль'!BD74:BE74,'[8]МЕТАЛЛОСТРОЙ Авг.'!BD74:BE74,'[9]МЕТАЛЛОСТРОЙ Сент.'!BD74:BE74,'[10]МЕТАЛЛОСТРОЙ Окт.'!BD74:BE74+'[11]МЕТАЛЛОСТРОЙ Нояб.'!BD74:BE74,'[11]МЕТАЛЛОСТРОЙ Нояб.'!BD74:BE74,'[12]МЕТАЛЛОСТРОЙ Дек.'!BD74:BE74)</f>
        <v>10</v>
      </c>
      <c r="BF88" s="59"/>
      <c r="BG88" s="108">
        <f>SUM('[1]МЕТАЛЛОСТРОЙ Янв.'!BF74:BG74,'[2]МЕТАЛЛОСТРОЙ Февр.'!BF74:BG74,'[3]МЕТАЛЛОСТРОЙ Март'!BF74:BG74,'[4]МЕТАЛЛОСТРОЙ Апр.'!BF74:BG74,'[5]МЕТАЛЛОСТРОЙ Май'!BF74:BG74,'[6]МЕТАЛЛОСТРОЙ Июнь'!BF74:BG74,'[7]МЕТАЛЛОСТРОЙ Июль'!BF74:BG74,'[8]МЕТАЛЛОСТРОЙ Авг.'!BF74:BG74,'[9]МЕТАЛЛОСТРОЙ Сент.'!BF74:BG74,'[10]МЕТАЛЛОСТРОЙ Окт.'!BF74:BG74+'[11]МЕТАЛЛОСТРОЙ Нояб.'!BF74:BG74,'[11]МЕТАЛЛОСТРОЙ Нояб.'!BF74:BG74,'[12]МЕТАЛЛОСТРОЙ Дек.'!BF74:BG74)</f>
        <v>0</v>
      </c>
      <c r="BH88" s="59">
        <v>5</v>
      </c>
      <c r="BI88" s="108">
        <f>SUM('[1]МЕТАЛЛОСТРОЙ Янв.'!BH74:BI74,'[2]МЕТАЛЛОСТРОЙ Февр.'!BH74:BI74,'[3]МЕТАЛЛОСТРОЙ Март'!BH74:BI74,'[4]МЕТАЛЛОСТРОЙ Апр.'!BH74:BI74,'[5]МЕТАЛЛОСТРОЙ Май'!BH74:BI74,'[6]МЕТАЛЛОСТРОЙ Июнь'!BH74:BI74,'[7]МЕТАЛЛОСТРОЙ Июль'!BH74:BI74,'[8]МЕТАЛЛОСТРОЙ Авг.'!BH74:BI74,'[9]МЕТАЛЛОСТРОЙ Сент.'!BH74:BI74,'[10]МЕТАЛЛОСТРОЙ Окт.'!BH74:BI74+'[11]МЕТАЛЛОСТРОЙ Нояб.'!BH74:BI74,'[11]МЕТАЛЛОСТРОЙ Нояб.'!BH74:BI74,'[12]МЕТАЛЛОСТРОЙ Дек.'!BH74:BI74)</f>
        <v>0</v>
      </c>
      <c r="BJ88" s="59"/>
      <c r="BK88" s="108">
        <f>SUM('[1]МЕТАЛЛОСТРОЙ Янв.'!BJ74:BK74,'[2]МЕТАЛЛОСТРОЙ Февр.'!BJ74:BK74,'[3]МЕТАЛЛОСТРОЙ Март'!BJ74:BK74,'[4]МЕТАЛЛОСТРОЙ Апр.'!BJ74:BK74,'[5]МЕТАЛЛОСТРОЙ Май'!BJ74:BK74,'[6]МЕТАЛЛОСТРОЙ Июнь'!BJ74:BK74,'[7]МЕТАЛЛОСТРОЙ Июль'!BJ74:BK74,'[8]МЕТАЛЛОСТРОЙ Авг.'!BJ74:BK74,'[9]МЕТАЛЛОСТРОЙ Сент.'!BJ74:BK74,'[10]МЕТАЛЛОСТРОЙ Окт.'!BJ74:BK74+'[11]МЕТАЛЛОСТРОЙ Нояб.'!BJ74:BK74,'[11]МЕТАЛЛОСТРОЙ Нояб.'!BJ74:BK74,'[12]МЕТАЛЛОСТРОЙ Дек.'!BJ74:BK74)</f>
        <v>0</v>
      </c>
      <c r="BL88" s="59"/>
      <c r="BM88" s="108">
        <f>SUM('[1]МЕТАЛЛОСТРОЙ Янв.'!BL74:BM74,'[2]МЕТАЛЛОСТРОЙ Февр.'!BL74:BM74,'[3]МЕТАЛЛОСТРОЙ Март'!BL74:BM74,'[4]МЕТАЛЛОСТРОЙ Апр.'!BL74:BM74,'[5]МЕТАЛЛОСТРОЙ Май'!BL74:BM74,'[6]МЕТАЛЛОСТРОЙ Июнь'!BL74:BM74,'[7]МЕТАЛЛОСТРОЙ Июль'!BL74:BM74,'[8]МЕТАЛЛОСТРОЙ Авг.'!BL74:BM74,'[9]МЕТАЛЛОСТРОЙ Сент.'!BL74:BM74,'[10]МЕТАЛЛОСТРОЙ Окт.'!BL74:BM74+'[11]МЕТАЛЛОСТРОЙ Нояб.'!BL74:BM74,'[11]МЕТАЛЛОСТРОЙ Нояб.'!BL74:BM74,'[12]МЕТАЛЛОСТРОЙ Дек.'!BL74:BM74)</f>
        <v>0</v>
      </c>
      <c r="BN88" s="59"/>
      <c r="BO88" s="108">
        <f>SUM('[1]МЕТАЛЛОСТРОЙ Янв.'!BN74:BO74,'[2]МЕТАЛЛОСТРОЙ Февр.'!BN74:BO74,'[3]МЕТАЛЛОСТРОЙ Март'!BN74:BO74,'[4]МЕТАЛЛОСТРОЙ Апр.'!BN74:BO74,'[5]МЕТАЛЛОСТРОЙ Май'!BN74:BO74,'[6]МЕТАЛЛОСТРОЙ Июнь'!BN74:BO74,'[7]МЕТАЛЛОСТРОЙ Июль'!BN74:BO74,'[8]МЕТАЛЛОСТРОЙ Авг.'!BN74:BO74,'[9]МЕТАЛЛОСТРОЙ Сент.'!BN74:BO74,'[10]МЕТАЛЛОСТРОЙ Окт.'!BN74:BO74+'[11]МЕТАЛЛОСТРОЙ Нояб.'!BN74:BO74,'[11]МЕТАЛЛОСТРОЙ Нояб.'!BN74:BO74,'[12]МЕТАЛЛОСТРОЙ Дек.'!BN74:BO74)</f>
        <v>0</v>
      </c>
      <c r="BP88" s="59"/>
      <c r="BQ88" s="108">
        <f>SUM('[1]МЕТАЛЛОСТРОЙ Янв.'!BP74:BQ74,'[2]МЕТАЛЛОСТРОЙ Февр.'!BP74:BQ74,'[3]МЕТАЛЛОСТРОЙ Март'!BP74:BQ74,'[4]МЕТАЛЛОСТРОЙ Апр.'!BP74:BQ74,'[5]МЕТАЛЛОСТРОЙ Май'!BP74:BQ74,'[6]МЕТАЛЛОСТРОЙ Июнь'!BP74:BQ74,'[7]МЕТАЛЛОСТРОЙ Июль'!BP74:BQ74,'[8]МЕТАЛЛОСТРОЙ Авг.'!BP74:BQ74,'[9]МЕТАЛЛОСТРОЙ Сент.'!BP74:BQ74,'[10]МЕТАЛЛОСТРОЙ Окт.'!BP74:BQ74+'[11]МЕТАЛЛОСТРОЙ Нояб.'!BP74:BQ74,'[11]МЕТАЛЛОСТРОЙ Нояб.'!BP74:BQ74,'[12]МЕТАЛЛОСТРОЙ Дек.'!BP74:BQ74)</f>
        <v>0</v>
      </c>
      <c r="BR88" s="59"/>
      <c r="BS88" s="108">
        <f>SUM('[1]МЕТАЛЛОСТРОЙ Янв.'!BR74:BS74,'[2]МЕТАЛЛОСТРОЙ Февр.'!BR74:BS74,'[3]МЕТАЛЛОСТРОЙ Март'!BR74:BS74,'[4]МЕТАЛЛОСТРОЙ Апр.'!BR74:BS74,'[5]МЕТАЛЛОСТРОЙ Май'!BR74:BS74,'[6]МЕТАЛЛОСТРОЙ Июнь'!BR74:BS74,'[7]МЕТАЛЛОСТРОЙ Июль'!BR74:BS74,'[8]МЕТАЛЛОСТРОЙ Авг.'!BR74:BS74,'[9]МЕТАЛЛОСТРОЙ Сент.'!BR74:BS74,'[10]МЕТАЛЛОСТРОЙ Окт.'!BR74:BS74+'[11]МЕТАЛЛОСТРОЙ Нояб.'!BR74:BS74,'[11]МЕТАЛЛОСТРОЙ Нояб.'!BR74:BS74,'[12]МЕТАЛЛОСТРОЙ Дек.'!BR74:BS74)</f>
        <v>0</v>
      </c>
      <c r="BT88" s="59"/>
      <c r="BU88" s="108">
        <f>SUM('[1]МЕТАЛЛОСТРОЙ Янв.'!BT74:BU74,'[2]МЕТАЛЛОСТРОЙ Февр.'!BT74:BU74,'[3]МЕТАЛЛОСТРОЙ Март'!BT74:BU74,'[4]МЕТАЛЛОСТРОЙ Апр.'!BT74:BU74,'[5]МЕТАЛЛОСТРОЙ Май'!BT74:BU74,'[6]МЕТАЛЛОСТРОЙ Июнь'!BT74:BU74,'[7]МЕТАЛЛОСТРОЙ Июль'!BT74:BU74,'[8]МЕТАЛЛОСТРОЙ Авг.'!BT74:BU74,'[9]МЕТАЛЛОСТРОЙ Сент.'!BT74:BU74,'[10]МЕТАЛЛОСТРОЙ Окт.'!BT74:BU74+'[11]МЕТАЛЛОСТРОЙ Нояб.'!BT74:BU74,'[11]МЕТАЛЛОСТРОЙ Нояб.'!BT74:BU74,'[12]МЕТАЛЛОСТРОЙ Дек.'!BT74:BU74)</f>
        <v>0</v>
      </c>
      <c r="BV88" s="59"/>
      <c r="BW88" s="108">
        <f>SUM('[1]МЕТАЛЛОСТРОЙ Янв.'!BV74:BW74,'[2]МЕТАЛЛОСТРОЙ Февр.'!BV74:BW74,'[3]МЕТАЛЛОСТРОЙ Март'!BV74:BW74,'[4]МЕТАЛЛОСТРОЙ Апр.'!BV74:BW74,'[5]МЕТАЛЛОСТРОЙ Май'!BV74:BW74,'[6]МЕТАЛЛОСТРОЙ Июнь'!BV74:BW74,'[7]МЕТАЛЛОСТРОЙ Июль'!BV74:BW74,'[8]МЕТАЛЛОСТРОЙ Авг.'!BV74:BW74,'[9]МЕТАЛЛОСТРОЙ Сент.'!BV74:BW74,'[10]МЕТАЛЛОСТРОЙ Окт.'!BV74:BW74+'[11]МЕТАЛЛОСТРОЙ Нояб.'!BV74:BW74,'[11]МЕТАЛЛОСТРОЙ Нояб.'!BV74:BW74,'[12]МЕТАЛЛОСТРОЙ Дек.'!BV74:BW74)</f>
        <v>0</v>
      </c>
      <c r="BX88" s="59"/>
      <c r="BY88" s="108">
        <f>SUM('[1]МЕТАЛЛОСТРОЙ Янв.'!BX74:BY74,'[2]МЕТАЛЛОСТРОЙ Февр.'!BX74:BY74,'[3]МЕТАЛЛОСТРОЙ Март'!BX74:BY74,'[4]МЕТАЛЛОСТРОЙ Апр.'!BX74:BY74,'[5]МЕТАЛЛОСТРОЙ Май'!BX74:BY74,'[6]МЕТАЛЛОСТРОЙ Июнь'!BX74:BY74,'[7]МЕТАЛЛОСТРОЙ Июль'!BX74:BY74,'[8]МЕТАЛЛОСТРОЙ Авг.'!BX74:BY74,'[9]МЕТАЛЛОСТРОЙ Сент.'!BX74:BY74,'[10]МЕТАЛЛОСТРОЙ Окт.'!BX74:BY74+'[11]МЕТАЛЛОСТРОЙ Нояб.'!BX74:BY74,'[11]МЕТАЛЛОСТРОЙ Нояб.'!BX74:BY74,'[12]МЕТАЛЛОСТРОЙ Дек.'!BX74:BY74)</f>
        <v>0</v>
      </c>
      <c r="BZ88" s="59"/>
      <c r="CA88" s="108">
        <f>SUM('[1]МЕТАЛЛОСТРОЙ Янв.'!BZ74:CA74,'[2]МЕТАЛЛОСТРОЙ Февр.'!BZ74:CA74,'[3]МЕТАЛЛОСТРОЙ Март'!BZ74:CA74,'[4]МЕТАЛЛОСТРОЙ Апр.'!BZ74:CA74,'[5]МЕТАЛЛОСТРОЙ Май'!BZ74:CA74,'[6]МЕТАЛЛОСТРОЙ Июнь'!BZ74:CA74,'[7]МЕТАЛЛОСТРОЙ Июль'!BZ74:CA74,'[8]МЕТАЛЛОСТРОЙ Авг.'!BZ74:CA74,'[9]МЕТАЛЛОСТРОЙ Сент.'!BZ74:CA74,'[10]МЕТАЛЛОСТРОЙ Окт.'!BZ74:CA74+'[11]МЕТАЛЛОСТРОЙ Нояб.'!BZ74:CA74,'[11]МЕТАЛЛОСТРОЙ Нояб.'!BZ74:CA74,'[12]МЕТАЛЛОСТРОЙ Дек.'!BZ74:CA74)</f>
        <v>0</v>
      </c>
      <c r="CB88" s="59"/>
      <c r="CC88" s="108">
        <f>SUM('[1]МЕТАЛЛОСТРОЙ Янв.'!CB74:CC74,'[2]МЕТАЛЛОСТРОЙ Февр.'!CB74:CC74,'[3]МЕТАЛЛОСТРОЙ Март'!CB74:CC74,'[4]МЕТАЛЛОСТРОЙ Апр.'!CB74:CC74,'[5]МЕТАЛЛОСТРОЙ Май'!CB74:CC74,'[6]МЕТАЛЛОСТРОЙ Июнь'!CB74:CC74,'[7]МЕТАЛЛОСТРОЙ Июль'!CB74:CC74,'[8]МЕТАЛЛОСТРОЙ Авг.'!CB74:CC74,'[9]МЕТАЛЛОСТРОЙ Сент.'!CB74:CC74,'[10]МЕТАЛЛОСТРОЙ Окт.'!CB74:CC74+'[11]МЕТАЛЛОСТРОЙ Нояб.'!CB74:CC74,'[11]МЕТАЛЛОСТРОЙ Нояб.'!CB74:CC74,'[12]МЕТАЛЛОСТРОЙ Дек.'!CB74:CC74)</f>
        <v>0</v>
      </c>
      <c r="CD88" s="59"/>
      <c r="CE88" s="108">
        <f>SUM('[1]МЕТАЛЛОСТРОЙ Янв.'!CD74:CE74,'[2]МЕТАЛЛОСТРОЙ Февр.'!CD74:CE74,'[3]МЕТАЛЛОСТРОЙ Март'!CD74:CE74,'[4]МЕТАЛЛОСТРОЙ Апр.'!CD74:CE74,'[5]МЕТАЛЛОСТРОЙ Май'!CD74:CE74,'[6]МЕТАЛЛОСТРОЙ Июнь'!CD74:CE74,'[7]МЕТАЛЛОСТРОЙ Июль'!CD74:CE74,'[8]МЕТАЛЛОСТРОЙ Авг.'!CD74:CE74,'[9]МЕТАЛЛОСТРОЙ Сент.'!CD74:CE74,'[10]МЕТАЛЛОСТРОЙ Окт.'!CD74:CE74+'[11]МЕТАЛЛОСТРОЙ Нояб.'!CD74:CE74,'[11]МЕТАЛЛОСТРОЙ Нояб.'!CD74:CE74,'[12]МЕТАЛЛОСТРОЙ Дек.'!CD74:CE74)</f>
        <v>0</v>
      </c>
      <c r="CF88" s="59"/>
      <c r="CG88" s="108">
        <f>SUM('[1]МЕТАЛЛОСТРОЙ Янв.'!CF74:CG74,'[2]МЕТАЛЛОСТРОЙ Февр.'!CF74:CG74,'[3]МЕТАЛЛОСТРОЙ Март'!CF74:CG74,'[4]МЕТАЛЛОСТРОЙ Апр.'!CF74:CG74,'[5]МЕТАЛЛОСТРОЙ Май'!CF74:CG74,'[6]МЕТАЛЛОСТРОЙ Июнь'!CF74:CG74,'[7]МЕТАЛЛОСТРОЙ Июль'!CF74:CG74,'[8]МЕТАЛЛОСТРОЙ Авг.'!CF74:CG74,'[9]МЕТАЛЛОСТРОЙ Сент.'!CF74:CG74,'[10]МЕТАЛЛОСТРОЙ Окт.'!CF74:CG74+'[11]МЕТАЛЛОСТРОЙ Нояб.'!CF74:CG74,'[11]МЕТАЛЛОСТРОЙ Нояб.'!CF74:CG74,'[12]МЕТАЛЛОСТРОЙ Дек.'!CF74:CG74)</f>
        <v>4</v>
      </c>
      <c r="CH88" s="59"/>
      <c r="CI88" s="108">
        <f>SUM('[1]МЕТАЛЛОСТРОЙ Янв.'!CH74:CI74,'[2]МЕТАЛЛОСТРОЙ Февр.'!CH74:CI74,'[3]МЕТАЛЛОСТРОЙ Март'!CH74:CI74,'[4]МЕТАЛЛОСТРОЙ Апр.'!CH74:CI74,'[5]МЕТАЛЛОСТРОЙ Май'!CH74:CI74,'[6]МЕТАЛЛОСТРОЙ Июнь'!CH74:CI74,'[7]МЕТАЛЛОСТРОЙ Июль'!CH74:CI74,'[8]МЕТАЛЛОСТРОЙ Авг.'!CH74:CI74,'[9]МЕТАЛЛОСТРОЙ Сент.'!CH74:CI74,'[10]МЕТАЛЛОСТРОЙ Окт.'!CH74:CI74+'[11]МЕТАЛЛОСТРОЙ Нояб.'!CH74:CI74,'[11]МЕТАЛЛОСТРОЙ Нояб.'!CH74:CI74,'[12]МЕТАЛЛОСТРОЙ Дек.'!CH74:CI74)</f>
        <v>0</v>
      </c>
      <c r="CJ88" s="59"/>
      <c r="CK88" s="108">
        <f>SUM('[1]МЕТАЛЛОСТРОЙ Янв.'!CJ74:CK74,'[2]МЕТАЛЛОСТРОЙ Февр.'!CJ74:CK74,'[3]МЕТАЛЛОСТРОЙ Март'!CJ74:CK74,'[4]МЕТАЛЛОСТРОЙ Апр.'!CJ74:CK74,'[5]МЕТАЛЛОСТРОЙ Май'!CJ74:CK74,'[6]МЕТАЛЛОСТРОЙ Июнь'!CJ74:CK74,'[7]МЕТАЛЛОСТРОЙ Июль'!CJ74:CK74,'[8]МЕТАЛЛОСТРОЙ Авг.'!CJ74:CK74,'[9]МЕТАЛЛОСТРОЙ Сент.'!CJ74:CK74,'[10]МЕТАЛЛОСТРОЙ Окт.'!CJ74:CK74+'[11]МЕТАЛЛОСТРОЙ Нояб.'!CJ74:CK74,'[11]МЕТАЛЛОСТРОЙ Нояб.'!CJ74:CK74,'[12]МЕТАЛЛОСТРОЙ Дек.'!CJ74:CK74)</f>
        <v>0</v>
      </c>
      <c r="CL88" s="59"/>
      <c r="CM88" s="108">
        <f>SUM('[1]МЕТАЛЛОСТРОЙ Янв.'!CL74:CM74,'[2]МЕТАЛЛОСТРОЙ Февр.'!CL74:CM74,'[3]МЕТАЛЛОСТРОЙ Март'!CL74:CM74,'[4]МЕТАЛЛОСТРОЙ Апр.'!CL74:CM74,'[5]МЕТАЛЛОСТРОЙ Май'!CL74:CM74,'[6]МЕТАЛЛОСТРОЙ Июнь'!CL74:CM74,'[7]МЕТАЛЛОСТРОЙ Июль'!CL74:CM74,'[8]МЕТАЛЛОСТРОЙ Авг.'!CL74:CM74,'[9]МЕТАЛЛОСТРОЙ Сент.'!CL74:CM74,'[10]МЕТАЛЛОСТРОЙ Окт.'!CL74:CM74+'[11]МЕТАЛЛОСТРОЙ Нояб.'!CL74:CM74,'[11]МЕТАЛЛОСТРОЙ Нояб.'!CL74:CM74,'[12]МЕТАЛЛОСТРОЙ Дек.'!CL74:CM74)</f>
        <v>0</v>
      </c>
      <c r="CN88" s="59"/>
      <c r="CO88" s="108">
        <f>SUM('[1]МЕТАЛЛОСТРОЙ Янв.'!CN74:CO74,'[2]МЕТАЛЛОСТРОЙ Февр.'!CN74:CO74,'[3]МЕТАЛЛОСТРОЙ Март'!CN74:CO74,'[4]МЕТАЛЛОСТРОЙ Апр.'!CN74:CO74,'[5]МЕТАЛЛОСТРОЙ Май'!CN74:CO74,'[6]МЕТАЛЛОСТРОЙ Июнь'!CN74:CO74,'[7]МЕТАЛЛОСТРОЙ Июль'!CN74:CO74,'[8]МЕТАЛЛОСТРОЙ Авг.'!CN74:CO74,'[9]МЕТАЛЛОСТРОЙ Сент.'!CN74:CO74,'[10]МЕТАЛЛОСТРОЙ Окт.'!CN74:CO74+'[11]МЕТАЛЛОСТРОЙ Нояб.'!CN74:CO74,'[11]МЕТАЛЛОСТРОЙ Нояб.'!CN74:CO74,'[12]МЕТАЛЛОСТРОЙ Дек.'!CN74:CO74)</f>
        <v>7</v>
      </c>
      <c r="CP88" s="79"/>
      <c r="CQ88" s="79"/>
      <c r="CR88" s="79" t="s">
        <v>191</v>
      </c>
    </row>
    <row r="89" spans="1:98" ht="15.9" customHeight="1" x14ac:dyDescent="0.3">
      <c r="A89" s="402"/>
      <c r="B89" s="459"/>
      <c r="C89" s="7" t="s">
        <v>5</v>
      </c>
      <c r="D89" s="59"/>
      <c r="E89" s="108">
        <f>SUM('[1]МЕТАЛЛОСТРОЙ Янв.'!D75:E75,'[2]МЕТАЛЛОСТРОЙ Февр.'!D75:E75,'[3]МЕТАЛЛОСТРОЙ Март'!D75:E75,'[4]МЕТАЛЛОСТРОЙ Апр.'!D75:E75,'[5]МЕТАЛЛОСТРОЙ Май'!D75:E75,'[6]МЕТАЛЛОСТРОЙ Июнь'!D75:E75,'[7]МЕТАЛЛОСТРОЙ Июль'!D75:E75,'[8]МЕТАЛЛОСТРОЙ Авг.'!D75:E75,'[9]МЕТАЛЛОСТРОЙ Сент.'!D75:E75,'[10]МЕТАЛЛОСТРОЙ Окт.'!D75:E75+'[11]МЕТАЛЛОСТРОЙ Нояб.'!D75:E75,'[11]МЕТАЛЛОСТРОЙ Нояб.'!D75:E75,'[12]МЕТАЛЛОСТРОЙ Дек.'!D75:E75)</f>
        <v>1.8320000000000001</v>
      </c>
      <c r="F89" s="276"/>
      <c r="G89" s="108">
        <f>SUM('[1]МЕТАЛЛОСТРОЙ Янв.'!F75:G75,'[2]МЕТАЛЛОСТРОЙ Февр.'!F75:G75,'[3]МЕТАЛЛОСТРОЙ Март'!F75:G75,'[4]МЕТАЛЛОСТРОЙ Апр.'!F75:G75,'[5]МЕТАЛЛОСТРОЙ Май'!F75:G75,'[6]МЕТАЛЛОСТРОЙ Июнь'!F75:G75,'[7]МЕТАЛЛОСТРОЙ Июль'!F75:G75,'[8]МЕТАЛЛОСТРОЙ Авг.'!F75:G75,'[9]МЕТАЛЛОСТРОЙ Сент.'!F75:G75,'[10]МЕТАЛЛОСТРОЙ Окт.'!F75:G75+'[11]МЕТАЛЛОСТРОЙ Нояб.'!F75:G75,'[11]МЕТАЛЛОСТРОЙ Нояб.'!F75:G75,'[12]МЕТАЛЛОСТРОЙ Дек.'!F75:G75)</f>
        <v>0</v>
      </c>
      <c r="H89" s="276"/>
      <c r="I89" s="108">
        <f>SUM('[1]МЕТАЛЛОСТРОЙ Янв.'!H75:I75,'[2]МЕТАЛЛОСТРОЙ Февр.'!H75:I75,'[3]МЕТАЛЛОСТРОЙ Март'!H75:I75,'[4]МЕТАЛЛОСТРОЙ Апр.'!H75:I75,'[5]МЕТАЛЛОСТРОЙ Май'!H75:I75,'[6]МЕТАЛЛОСТРОЙ Июнь'!H75:I75,'[7]МЕТАЛЛОСТРОЙ Июль'!H75:I75,'[8]МЕТАЛЛОСТРОЙ Авг.'!H75:I75,'[9]МЕТАЛЛОСТРОЙ Сент.'!H75:I75,'[10]МЕТАЛЛОСТРОЙ Окт.'!H75:I75+'[11]МЕТАЛЛОСТРОЙ Нояб.'!H75:I75,'[11]МЕТАЛЛОСТРОЙ Нояб.'!H75:I75,'[12]МЕТАЛЛОСТРОЙ Дек.'!H75:I75)</f>
        <v>0</v>
      </c>
      <c r="J89" s="59"/>
      <c r="K89" s="108">
        <f>SUM('[1]МЕТАЛЛОСТРОЙ Янв.'!J75:K75,'[2]МЕТАЛЛОСТРОЙ Февр.'!J75:K75,'[3]МЕТАЛЛОСТРОЙ Март'!J75:K75,'[4]МЕТАЛЛОСТРОЙ Апр.'!J75:K75,'[5]МЕТАЛЛОСТРОЙ Май'!J75:K75,'[6]МЕТАЛЛОСТРОЙ Июнь'!J75:K75,'[7]МЕТАЛЛОСТРОЙ Июль'!J75:K75,'[8]МЕТАЛЛОСТРОЙ Авг.'!J75:K75,'[9]МЕТАЛЛОСТРОЙ Сент.'!J75:K75,'[10]МЕТАЛЛОСТРОЙ Окт.'!J75:K75+'[11]МЕТАЛЛОСТРОЙ Нояб.'!J75:K75,'[11]МЕТАЛЛОСТРОЙ Нояб.'!J75:K75,'[12]МЕТАЛЛОСТРОЙ Дек.'!J75:K75)</f>
        <v>0</v>
      </c>
      <c r="L89" s="276"/>
      <c r="M89" s="108">
        <f>SUM('[1]МЕТАЛЛОСТРОЙ Янв.'!L75:M75,'[2]МЕТАЛЛОСТРОЙ Февр.'!L75:M75,'[3]МЕТАЛЛОСТРОЙ Март'!L75:M75,'[4]МЕТАЛЛОСТРОЙ Апр.'!L75:M75,'[5]МЕТАЛЛОСТРОЙ Май'!L75:M75,'[6]МЕТАЛЛОСТРОЙ Июнь'!L75:M75,'[7]МЕТАЛЛОСТРОЙ Июль'!L75:M75,'[8]МЕТАЛЛОСТРОЙ Авг.'!L75:M75,'[9]МЕТАЛЛОСТРОЙ Сент.'!L75:M75,'[10]МЕТАЛЛОСТРОЙ Окт.'!L75:M75+'[11]МЕТАЛЛОСТРОЙ Нояб.'!L75:M75,'[11]МЕТАЛЛОСТРОЙ Нояб.'!L75:M75,'[12]МЕТАЛЛОСТРОЙ Дек.'!L75:M75)</f>
        <v>0</v>
      </c>
      <c r="N89" s="59">
        <v>7.1</v>
      </c>
      <c r="O89" s="108">
        <f>SUM('[1]МЕТАЛЛОСТРОЙ Янв.'!N75:O75,'[2]МЕТАЛЛОСТРОЙ Февр.'!N75:O75,'[3]МЕТАЛЛОСТРОЙ Март'!N75:O75,'[4]МЕТАЛЛОСТРОЙ Апр.'!N75:O75,'[5]МЕТАЛЛОСТРОЙ Май'!N75:O75,'[6]МЕТАЛЛОСТРОЙ Июнь'!N75:O75,'[7]МЕТАЛЛОСТРОЙ Июль'!N75:O75,'[8]МЕТАЛЛОСТРОЙ Авг.'!N75:O75,'[9]МЕТАЛЛОСТРОЙ Сент.'!N75:O75,'[10]МЕТАЛЛОСТРОЙ Окт.'!N75:O75+'[11]МЕТАЛЛОСТРОЙ Нояб.'!N75:O75,'[11]МЕТАЛЛОСТРОЙ Нояб.'!N75:O75,'[12]МЕТАЛЛОСТРОЙ Дек.'!N75:O75)</f>
        <v>4.3860000000000001</v>
      </c>
      <c r="P89" s="276"/>
      <c r="Q89" s="108">
        <f>SUM('[1]МЕТАЛЛОСТРОЙ Янв.'!P75:Q75,'[2]МЕТАЛЛОСТРОЙ Февр.'!P75:Q75,'[3]МЕТАЛЛОСТРОЙ Март'!P75:Q75,'[4]МЕТАЛЛОСТРОЙ Апр.'!P75:Q75,'[5]МЕТАЛЛОСТРОЙ Май'!P75:Q75,'[6]МЕТАЛЛОСТРОЙ Июнь'!P75:Q75,'[7]МЕТАЛЛОСТРОЙ Июль'!P75:Q75,'[8]МЕТАЛЛОСТРОЙ Авг.'!P75:Q75,'[9]МЕТАЛЛОСТРОЙ Сент.'!P75:Q75,'[10]МЕТАЛЛОСТРОЙ Окт.'!P75:Q75+'[11]МЕТАЛЛОСТРОЙ Нояб.'!P75:Q75,'[11]МЕТАЛЛОСТРОЙ Нояб.'!P75:Q75,'[12]МЕТАЛЛОСТРОЙ Дек.'!P75:Q75)</f>
        <v>0</v>
      </c>
      <c r="R89" s="276"/>
      <c r="S89" s="108">
        <f>SUM('[1]МЕТАЛЛОСТРОЙ Янв.'!R75:S75,'[2]МЕТАЛЛОСТРОЙ Февр.'!R75:S75,'[3]МЕТАЛЛОСТРОЙ Март'!R75:S75,'[4]МЕТАЛЛОСТРОЙ Апр.'!R75:S75,'[5]МЕТАЛЛОСТРОЙ Май'!R75:S75,'[6]МЕТАЛЛОСТРОЙ Июнь'!R75:S75,'[7]МЕТАЛЛОСТРОЙ Июль'!R75:S75,'[8]МЕТАЛЛОСТРОЙ Авг.'!R75:S75,'[9]МЕТАЛЛОСТРОЙ Сент.'!R75:S75,'[10]МЕТАЛЛОСТРОЙ Окт.'!R75:S75+'[11]МЕТАЛЛОСТРОЙ Нояб.'!R75:S75,'[11]МЕТАЛЛОСТРОЙ Нояб.'!R75:S75,'[12]МЕТАЛЛОСТРОЙ Дек.'!R75:S75)</f>
        <v>0</v>
      </c>
      <c r="T89" s="276"/>
      <c r="U89" s="108">
        <f>SUM('[1]МЕТАЛЛОСТРОЙ Янв.'!T75:U75,'[2]МЕТАЛЛОСТРОЙ Февр.'!T75:U75,'[3]МЕТАЛЛОСТРОЙ Март'!T75:U75,'[4]МЕТАЛЛОСТРОЙ Апр.'!T75:U75,'[5]МЕТАЛЛОСТРОЙ Май'!T75:U75,'[6]МЕТАЛЛОСТРОЙ Июнь'!T75:U75,'[7]МЕТАЛЛОСТРОЙ Июль'!T75:U75,'[8]МЕТАЛЛОСТРОЙ Авг.'!T75:U75,'[9]МЕТАЛЛОСТРОЙ Сент.'!T75:U75,'[10]МЕТАЛЛОСТРОЙ Окт.'!T75:U75+'[11]МЕТАЛЛОСТРОЙ Нояб.'!T75:U75,'[11]МЕТАЛЛОСТРОЙ Нояб.'!T75:U75,'[12]МЕТАЛЛОСТРОЙ Дек.'!T75:U75)</f>
        <v>0</v>
      </c>
      <c r="V89" s="276"/>
      <c r="W89" s="108">
        <f>SUM('[1]МЕТАЛЛОСТРОЙ Янв.'!V75:W75,'[2]МЕТАЛЛОСТРОЙ Февр.'!V75:W75,'[3]МЕТАЛЛОСТРОЙ Март'!V75:W75,'[4]МЕТАЛЛОСТРОЙ Апр.'!V75:W75,'[5]МЕТАЛЛОСТРОЙ Май'!V75:W75,'[6]МЕТАЛЛОСТРОЙ Июнь'!V75:W75,'[7]МЕТАЛЛОСТРОЙ Июль'!V75:W75,'[8]МЕТАЛЛОСТРОЙ Авг.'!V75:W75,'[9]МЕТАЛЛОСТРОЙ Сент.'!V75:W75,'[10]МЕТАЛЛОСТРОЙ Окт.'!V75:W75+'[11]МЕТАЛЛОСТРОЙ Нояб.'!V75:W75,'[11]МЕТАЛЛОСТРОЙ Нояб.'!V75:W75,'[12]МЕТАЛЛОСТРОЙ Дек.'!V75:W75)</f>
        <v>0</v>
      </c>
      <c r="X89" s="276"/>
      <c r="Y89" s="108">
        <f>SUM('[1]МЕТАЛЛОСТРОЙ Янв.'!X75:Y75,'[2]МЕТАЛЛОСТРОЙ Февр.'!X75:Y75,'[3]МЕТАЛЛОСТРОЙ Март'!X75:Y75,'[4]МЕТАЛЛОСТРОЙ Апр.'!X75:Y75,'[5]МЕТАЛЛОСТРОЙ Май'!X75:Y75,'[6]МЕТАЛЛОСТРОЙ Июнь'!X75:Y75,'[7]МЕТАЛЛОСТРОЙ Июль'!X75:Y75,'[8]МЕТАЛЛОСТРОЙ Авг.'!X75:Y75,'[9]МЕТАЛЛОСТРОЙ Сент.'!X75:Y75,'[10]МЕТАЛЛОСТРОЙ Окт.'!X75:Y75+'[11]МЕТАЛЛОСТРОЙ Нояб.'!X75:Y75,'[11]МЕТАЛЛОСТРОЙ Нояб.'!X75:Y75,'[12]МЕТАЛЛОСТРОЙ Дек.'!X75:Y75)</f>
        <v>1.8320000000000001</v>
      </c>
      <c r="Z89" s="276"/>
      <c r="AA89" s="108">
        <f>SUM('[1]МЕТАЛЛОСТРОЙ Янв.'!Z75:AA75,'[2]МЕТАЛЛОСТРОЙ Февр.'!Z75:AA75,'[3]МЕТАЛЛОСТРОЙ Март'!Z75:AA75,'[4]МЕТАЛЛОСТРОЙ Апр.'!Z75:AA75,'[5]МЕТАЛЛОСТРОЙ Май'!Z75:AA75,'[6]МЕТАЛЛОСТРОЙ Июнь'!Z75:AA75,'[7]МЕТАЛЛОСТРОЙ Июль'!Z75:AA75,'[8]МЕТАЛЛОСТРОЙ Авг.'!Z75:AA75,'[9]МЕТАЛЛОСТРОЙ Сент.'!Z75:AA75,'[10]МЕТАЛЛОСТРОЙ Окт.'!Z75:AA75+'[11]МЕТАЛЛОСТРОЙ Нояб.'!Z75:AA75,'[11]МЕТАЛЛОСТРОЙ Нояб.'!Z75:AA75,'[12]МЕТАЛЛОСТРОЙ Дек.'!Z75:AA75)</f>
        <v>0</v>
      </c>
      <c r="AB89" s="276"/>
      <c r="AC89" s="108">
        <f>SUM('[1]МЕТАЛЛОСТРОЙ Янв.'!AB75:AC75,'[2]МЕТАЛЛОСТРОЙ Февр.'!AB75:AC75,'[3]МЕТАЛЛОСТРОЙ Март'!AB75:AC75,'[4]МЕТАЛЛОСТРОЙ Апр.'!AB75:AC75,'[5]МЕТАЛЛОСТРОЙ Май'!AB75:AC75,'[6]МЕТАЛЛОСТРОЙ Июнь'!AB75:AC75,'[7]МЕТАЛЛОСТРОЙ Июль'!AB75:AC75,'[8]МЕТАЛЛОСТРОЙ Авг.'!AB75:AC75,'[9]МЕТАЛЛОСТРОЙ Сент.'!AB75:AC75,'[10]МЕТАЛЛОСТРОЙ Окт.'!AB75:AC75+'[11]МЕТАЛЛОСТРОЙ Нояб.'!AB75:AC75,'[11]МЕТАЛЛОСТРОЙ Нояб.'!AB75:AC75,'[12]МЕТАЛЛОСТРОЙ Дек.'!AB75:AC75)</f>
        <v>0</v>
      </c>
      <c r="AD89" s="276"/>
      <c r="AE89" s="108">
        <f>SUM('[1]МЕТАЛЛОСТРОЙ Янв.'!AD75:AE75,'[2]МЕТАЛЛОСТРОЙ Февр.'!AD75:AE75,'[3]МЕТАЛЛОСТРОЙ Март'!AD75:AE75,'[4]МЕТАЛЛОСТРОЙ Апр.'!AD75:AE75,'[5]МЕТАЛЛОСТРОЙ Май'!AD75:AE75,'[6]МЕТАЛЛОСТРОЙ Июнь'!AD75:AE75,'[7]МЕТАЛЛОСТРОЙ Июль'!AD75:AE75,'[8]МЕТАЛЛОСТРОЙ Авг.'!AD75:AE75,'[9]МЕТАЛЛОСТРОЙ Сент.'!AD75:AE75,'[10]МЕТАЛЛОСТРОЙ Окт.'!AD75:AE75+'[11]МЕТАЛЛОСТРОЙ Нояб.'!AD75:AE75,'[11]МЕТАЛЛОСТРОЙ Нояб.'!AD75:AE75,'[12]МЕТАЛЛОСТРОЙ Дек.'!AD75:AE75)</f>
        <v>0</v>
      </c>
      <c r="AF89" s="59">
        <v>14</v>
      </c>
      <c r="AG89" s="108">
        <f>SUM('[1]МЕТАЛЛОСТРОЙ Янв.'!AF75:AG75,'[2]МЕТАЛЛОСТРОЙ Февр.'!AF75:AG75,'[3]МЕТАЛЛОСТРОЙ Март'!AF75:AG75,'[4]МЕТАЛЛОСТРОЙ Апр.'!AF75:AG75,'[5]МЕТАЛЛОСТРОЙ Май'!AF75:AG75,'[6]МЕТАЛЛОСТРОЙ Июнь'!AF75:AG75,'[7]МЕТАЛЛОСТРОЙ Июль'!AF75:AG75,'[8]МЕТАЛЛОСТРОЙ Авг.'!AF75:AG75,'[9]МЕТАЛЛОСТРОЙ Сент.'!AF75:AG75,'[10]МЕТАЛЛОСТРОЙ Окт.'!AF75:AG75+'[11]МЕТАЛЛОСТРОЙ Нояб.'!AF75:AG75,'[11]МЕТАЛЛОСТРОЙ Нояб.'!AF75:AG75,'[12]МЕТАЛЛОСТРОЙ Дек.'!AF75:AG75)</f>
        <v>0</v>
      </c>
      <c r="AH89" s="276"/>
      <c r="AI89" s="108">
        <f>SUM('[1]МЕТАЛЛОСТРОЙ Янв.'!AH75:AI75,'[2]МЕТАЛЛОСТРОЙ Февр.'!AH75:AI75,'[3]МЕТАЛЛОСТРОЙ Март'!AH75:AI75,'[4]МЕТАЛЛОСТРОЙ Апр.'!AH75:AI75,'[5]МЕТАЛЛОСТРОЙ Май'!AH75:AI75,'[6]МЕТАЛЛОСТРОЙ Июнь'!AH75:AI75,'[7]МЕТАЛЛОСТРОЙ Июль'!AH75:AI75,'[8]МЕТАЛЛОСТРОЙ Авг.'!AH75:AI75,'[9]МЕТАЛЛОСТРОЙ Сент.'!AH75:AI75,'[10]МЕТАЛЛОСТРОЙ Окт.'!AH75:AI75+'[11]МЕТАЛЛОСТРОЙ Нояб.'!AH75:AI75,'[11]МЕТАЛЛОСТРОЙ Нояб.'!AH75:AI75,'[12]МЕТАЛЛОСТРОЙ Дек.'!AH75:AI75)</f>
        <v>0</v>
      </c>
      <c r="AJ89" s="276"/>
      <c r="AK89" s="108">
        <f>SUM('[1]МЕТАЛЛОСТРОЙ Янв.'!AJ75:AK75,'[2]МЕТАЛЛОСТРОЙ Февр.'!AJ75:AK75,'[3]МЕТАЛЛОСТРОЙ Март'!AJ75:AK75,'[4]МЕТАЛЛОСТРОЙ Апр.'!AJ75:AK75,'[5]МЕТАЛЛОСТРОЙ Май'!AJ75:AK75,'[6]МЕТАЛЛОСТРОЙ Июнь'!AJ75:AK75,'[7]МЕТАЛЛОСТРОЙ Июль'!AJ75:AK75,'[8]МЕТАЛЛОСТРОЙ Авг.'!AJ75:AK75,'[9]МЕТАЛЛОСТРОЙ Сент.'!AJ75:AK75,'[10]МЕТАЛЛОСТРОЙ Окт.'!AJ75:AK75+'[11]МЕТАЛЛОСТРОЙ Нояб.'!AJ75:AK75,'[11]МЕТАЛЛОСТРОЙ Нояб.'!AJ75:AK75,'[12]МЕТАЛЛОСТРОЙ Дек.'!AJ75:AK75)</f>
        <v>0</v>
      </c>
      <c r="AL89" s="276"/>
      <c r="AM89" s="108">
        <f>SUM('[1]МЕТАЛЛОСТРОЙ Янв.'!AL75:AM75,'[2]МЕТАЛЛОСТРОЙ Февр.'!AL75:AM75,'[3]МЕТАЛЛОСТРОЙ Март'!AL75:AM75,'[4]МЕТАЛЛОСТРОЙ Апр.'!AL75:AM75,'[5]МЕТАЛЛОСТРОЙ Май'!AL75:AM75,'[6]МЕТАЛЛОСТРОЙ Июнь'!AL75:AM75,'[7]МЕТАЛЛОСТРОЙ Июль'!AL75:AM75,'[8]МЕТАЛЛОСТРОЙ Авг.'!AL75:AM75,'[9]МЕТАЛЛОСТРОЙ Сент.'!AL75:AM75,'[10]МЕТАЛЛОСТРОЙ Окт.'!AL75:AM75+'[11]МЕТАЛЛОСТРОЙ Нояб.'!AL75:AM75,'[11]МЕТАЛЛОСТРОЙ Нояб.'!AL75:AM75,'[12]МЕТАЛЛОСТРОЙ Дек.'!AL75:AM75)</f>
        <v>0</v>
      </c>
      <c r="AN89" s="276"/>
      <c r="AO89" s="108">
        <f>SUM('[1]МЕТАЛЛОСТРОЙ Янв.'!AN75:AO75,'[2]МЕТАЛЛОСТРОЙ Февр.'!AN75:AO75,'[3]МЕТАЛЛОСТРОЙ Март'!AN75:AO75,'[4]МЕТАЛЛОСТРОЙ Апр.'!AN75:AO75,'[5]МЕТАЛЛОСТРОЙ Май'!AN75:AO75,'[6]МЕТАЛЛОСТРОЙ Июнь'!AN75:AO75,'[7]МЕТАЛЛОСТРОЙ Июль'!AN75:AO75,'[8]МЕТАЛЛОСТРОЙ Авг.'!AN75:AO75,'[9]МЕТАЛЛОСТРОЙ Сент.'!AN75:AO75,'[10]МЕТАЛЛОСТРОЙ Окт.'!AN75:AO75+'[11]МЕТАЛЛОСТРОЙ Нояб.'!AN75:AO75,'[11]МЕТАЛЛОСТРОЙ Нояб.'!AN75:AO75,'[12]МЕТАЛЛОСТРОЙ Дек.'!AN75:AO75)</f>
        <v>0</v>
      </c>
      <c r="AP89" s="276"/>
      <c r="AQ89" s="108">
        <f>SUM('[1]МЕТАЛЛОСТРОЙ Янв.'!AP75:AQ75,'[2]МЕТАЛЛОСТРОЙ Февр.'!AP75:AQ75,'[3]МЕТАЛЛОСТРОЙ Март'!AP75:AQ75,'[4]МЕТАЛЛОСТРОЙ Апр.'!AP75:AQ75,'[5]МЕТАЛЛОСТРОЙ Май'!AP75:AQ75,'[6]МЕТАЛЛОСТРОЙ Июнь'!AP75:AQ75,'[7]МЕТАЛЛОСТРОЙ Июль'!AP75:AQ75,'[8]МЕТАЛЛОСТРОЙ Авг.'!AP75:AQ75,'[9]МЕТАЛЛОСТРОЙ Сент.'!AP75:AQ75,'[10]МЕТАЛЛОСТРОЙ Окт.'!AP75:AQ75+'[11]МЕТАЛЛОСТРОЙ Нояб.'!AP75:AQ75,'[11]МЕТАЛЛОСТРОЙ Нояб.'!AP75:AQ75,'[12]МЕТАЛЛОСТРОЙ Дек.'!AP75:AQ75)</f>
        <v>0</v>
      </c>
      <c r="AR89" s="276"/>
      <c r="AS89" s="108">
        <f>SUM('[1]МЕТАЛЛОСТРОЙ Янв.'!AR75:AS75,'[2]МЕТАЛЛОСТРОЙ Февр.'!AR75:AS75,'[3]МЕТАЛЛОСТРОЙ Март'!AR75:AS75,'[4]МЕТАЛЛОСТРОЙ Апр.'!AR75:AS75,'[5]МЕТАЛЛОСТРОЙ Май'!AR75:AS75,'[6]МЕТАЛЛОСТРОЙ Июнь'!AR75:AS75,'[7]МЕТАЛЛОСТРОЙ Июль'!AR75:AS75,'[8]МЕТАЛЛОСТРОЙ Авг.'!AR75:AS75,'[9]МЕТАЛЛОСТРОЙ Сент.'!AR75:AS75,'[10]МЕТАЛЛОСТРОЙ Окт.'!AR75:AS75+'[11]МЕТАЛЛОСТРОЙ Нояб.'!AR75:AS75,'[11]МЕТАЛЛОСТРОЙ Нояб.'!AR75:AS75,'[12]МЕТАЛЛОСТРОЙ Дек.'!AR75:AS75)</f>
        <v>0</v>
      </c>
      <c r="AT89" s="276"/>
      <c r="AU89" s="108">
        <f>SUM('[1]МЕТАЛЛОСТРОЙ Янв.'!AT75:AU75,'[2]МЕТАЛЛОСТРОЙ Февр.'!AT75:AU75,'[3]МЕТАЛЛОСТРОЙ Март'!AT75:AU75,'[4]МЕТАЛЛОСТРОЙ Апр.'!AT75:AU75,'[5]МЕТАЛЛОСТРОЙ Май'!AT75:AU75,'[6]МЕТАЛЛОСТРОЙ Июнь'!AT75:AU75,'[7]МЕТАЛЛОСТРОЙ Июль'!AT75:AU75,'[8]МЕТАЛЛОСТРОЙ Авг.'!AT75:AU75,'[9]МЕТАЛЛОСТРОЙ Сент.'!AT75:AU75,'[10]МЕТАЛЛОСТРОЙ Окт.'!AT75:AU75+'[11]МЕТАЛЛОСТРОЙ Нояб.'!AT75:AU75,'[11]МЕТАЛЛОСТРОЙ Нояб.'!AT75:AU75,'[12]МЕТАЛЛОСТРОЙ Дек.'!AT75:AU75)</f>
        <v>0</v>
      </c>
      <c r="AV89" s="59"/>
      <c r="AW89" s="108">
        <f>SUM('[1]МЕТАЛЛОСТРОЙ Янв.'!AV75:AW75,'[2]МЕТАЛЛОСТРОЙ Февр.'!AV75:AW75,'[3]МЕТАЛЛОСТРОЙ Март'!AV75:AW75,'[4]МЕТАЛЛОСТРОЙ Апр.'!AV75:AW75,'[5]МЕТАЛЛОСТРОЙ Май'!AV75:AW75,'[6]МЕТАЛЛОСТРОЙ Июнь'!AV75:AW75,'[7]МЕТАЛЛОСТРОЙ Июль'!AV75:AW75,'[8]МЕТАЛЛОСТРОЙ Авг.'!AV75:AW75,'[9]МЕТАЛЛОСТРОЙ Сент.'!AV75:AW75,'[10]МЕТАЛЛОСТРОЙ Окт.'!AV75:AW75+'[11]МЕТАЛЛОСТРОЙ Нояб.'!AV75:AW75,'[11]МЕТАЛЛОСТРОЙ Нояб.'!AV75:AW75,'[12]МЕТАЛЛОСТРОЙ Дек.'!AV75:AW75)</f>
        <v>0</v>
      </c>
      <c r="AX89" s="59"/>
      <c r="AY89" s="108">
        <f>SUM('[1]МЕТАЛЛОСТРОЙ Янв.'!AX75:AY75,'[2]МЕТАЛЛОСТРОЙ Февр.'!AX75:AY75,'[3]МЕТАЛЛОСТРОЙ Март'!AX75:AY75,'[4]МЕТАЛЛОСТРОЙ Апр.'!AX75:AY75,'[5]МЕТАЛЛОСТРОЙ Май'!AX75:AY75,'[6]МЕТАЛЛОСТРОЙ Июнь'!AX75:AY75,'[7]МЕТАЛЛОСТРОЙ Июль'!AX75:AY75,'[8]МЕТАЛЛОСТРОЙ Авг.'!AX75:AY75,'[9]МЕТАЛЛОСТРОЙ Сент.'!AX75:AY75,'[10]МЕТАЛЛОСТРОЙ Окт.'!AX75:AY75+'[11]МЕТАЛЛОСТРОЙ Нояб.'!AX75:AY75,'[11]МЕТАЛЛОСТРОЙ Нояб.'!AX75:AY75,'[12]МЕТАЛЛОСТРОЙ Дек.'!AX75:AY75)</f>
        <v>0</v>
      </c>
      <c r="AZ89" s="59">
        <v>16.8</v>
      </c>
      <c r="BA89" s="108">
        <f>SUM('[1]МЕТАЛЛОСТРОЙ Янв.'!AZ75:BA75,'[2]МЕТАЛЛОСТРОЙ Февр.'!AZ75:BA75,'[3]МЕТАЛЛОСТРОЙ Март'!AZ75:BA75,'[4]МЕТАЛЛОСТРОЙ Апр.'!AZ75:BA75,'[5]МЕТАЛЛОСТРОЙ Май'!AZ75:BA75,'[6]МЕТАЛЛОСТРОЙ Июнь'!AZ75:BA75,'[7]МЕТАЛЛОСТРОЙ Июль'!AZ75:BA75,'[8]МЕТАЛЛОСТРОЙ Авг.'!AZ75:BA75,'[9]МЕТАЛЛОСТРОЙ Сент.'!AZ75:BA75,'[10]МЕТАЛЛОСТРОЙ Окт.'!AZ75:BA75+'[11]МЕТАЛЛОСТРОЙ Нояб.'!AZ75:BA75,'[11]МЕТАЛЛОСТРОЙ Нояб.'!AZ75:BA75,'[12]МЕТАЛЛОСТРОЙ Дек.'!AZ75:BA75)</f>
        <v>0.872</v>
      </c>
      <c r="BB89" s="59">
        <v>8.4</v>
      </c>
      <c r="BC89" s="108">
        <f>SUM('[1]МЕТАЛЛОСТРОЙ Янв.'!BB75:BC75,'[2]МЕТАЛЛОСТРОЙ Февр.'!BB75:BC75,'[3]МЕТАЛЛОСТРОЙ Март'!BB75:BC75,'[4]МЕТАЛЛОСТРОЙ Апр.'!BB75:BC75,'[5]МЕТАЛЛОСТРОЙ Май'!BB75:BC75,'[6]МЕТАЛЛОСТРОЙ Июнь'!BB75:BC75,'[7]МЕТАЛЛОСТРОЙ Июль'!BB75:BC75,'[8]МЕТАЛЛОСТРОЙ Авг.'!BB75:BC75,'[9]МЕТАЛЛОСТРОЙ Сент.'!BB75:BC75,'[10]МЕТАЛЛОСТРОЙ Окт.'!BB75:BC75+'[11]МЕТАЛЛОСТРОЙ Нояб.'!BB75:BC75,'[11]МЕТАЛЛОСТРОЙ Нояб.'!BB75:BC75,'[12]МЕТАЛЛОСТРОЙ Дек.'!BB75:BC75)</f>
        <v>5.0259999999999998</v>
      </c>
      <c r="BD89" s="59">
        <v>12</v>
      </c>
      <c r="BE89" s="108">
        <f>SUM('[1]МЕТАЛЛОСТРОЙ Янв.'!BD75:BE75,'[2]МЕТАЛЛОСТРОЙ Февр.'!BD75:BE75,'[3]МЕТАЛЛОСТРОЙ Март'!BD75:BE75,'[4]МЕТАЛЛОСТРОЙ Апр.'!BD75:BE75,'[5]МЕТАЛЛОСТРОЙ Май'!BD75:BE75,'[6]МЕТАЛЛОСТРОЙ Июнь'!BD75:BE75,'[7]МЕТАЛЛОСТРОЙ Июль'!BD75:BE75,'[8]МЕТАЛЛОСТРОЙ Авг.'!BD75:BE75,'[9]МЕТАЛЛОСТРОЙ Сент.'!BD75:BE75,'[10]МЕТАЛЛОСТРОЙ Окт.'!BD75:BE75+'[11]МЕТАЛЛОСТРОЙ Нояб.'!BD75:BE75,'[11]МЕТАЛЛОСТРОЙ Нояб.'!BD75:BE75,'[12]МЕТАЛЛОСТРОЙ Дек.'!BD75:BE75)</f>
        <v>8.4619999999999997</v>
      </c>
      <c r="BF89" s="59"/>
      <c r="BG89" s="108">
        <f>SUM('[1]МЕТАЛЛОСТРОЙ Янв.'!BF75:BG75,'[2]МЕТАЛЛОСТРОЙ Февр.'!BF75:BG75,'[3]МЕТАЛЛОСТРОЙ Март'!BF75:BG75,'[4]МЕТАЛЛОСТРОЙ Апр.'!BF75:BG75,'[5]МЕТАЛЛОСТРОЙ Май'!BF75:BG75,'[6]МЕТАЛЛОСТРОЙ Июнь'!BF75:BG75,'[7]МЕТАЛЛОСТРОЙ Июль'!BF75:BG75,'[8]МЕТАЛЛОСТРОЙ Авг.'!BF75:BG75,'[9]МЕТАЛЛОСТРОЙ Сент.'!BF75:BG75,'[10]МЕТАЛЛОСТРОЙ Окт.'!BF75:BG75+'[11]МЕТАЛЛОСТРОЙ Нояб.'!BF75:BG75,'[11]МЕТАЛЛОСТРОЙ Нояб.'!BF75:BG75,'[12]МЕТАЛЛОСТРОЙ Дек.'!BF75:BG75)</f>
        <v>0</v>
      </c>
      <c r="BH89" s="59">
        <v>10</v>
      </c>
      <c r="BI89" s="108">
        <f>SUM('[1]МЕТАЛЛОСТРОЙ Янв.'!BH75:BI75,'[2]МЕТАЛЛОСТРОЙ Февр.'!BH75:BI75,'[3]МЕТАЛЛОСТРОЙ Март'!BH75:BI75,'[4]МЕТАЛЛОСТРОЙ Апр.'!BH75:BI75,'[5]МЕТАЛЛОСТРОЙ Май'!BH75:BI75,'[6]МЕТАЛЛОСТРОЙ Июнь'!BH75:BI75,'[7]МЕТАЛЛОСТРОЙ Июль'!BH75:BI75,'[8]МЕТАЛЛОСТРОЙ Авг.'!BH75:BI75,'[9]МЕТАЛЛОСТРОЙ Сент.'!BH75:BI75,'[10]МЕТАЛЛОСТРОЙ Окт.'!BH75:BI75+'[11]МЕТАЛЛОСТРОЙ Нояб.'!BH75:BI75,'[11]МЕТАЛЛОСТРОЙ Нояб.'!BH75:BI75,'[12]МЕТАЛЛОСТРОЙ Дек.'!BH75:BI75)</f>
        <v>0</v>
      </c>
      <c r="BJ89" s="59"/>
      <c r="BK89" s="108">
        <f>SUM('[1]МЕТАЛЛОСТРОЙ Янв.'!BJ75:BK75,'[2]МЕТАЛЛОСТРОЙ Февр.'!BJ75:BK75,'[3]МЕТАЛЛОСТРОЙ Март'!BJ75:BK75,'[4]МЕТАЛЛОСТРОЙ Апр.'!BJ75:BK75,'[5]МЕТАЛЛОСТРОЙ Май'!BJ75:BK75,'[6]МЕТАЛЛОСТРОЙ Июнь'!BJ75:BK75,'[7]МЕТАЛЛОСТРОЙ Июль'!BJ75:BK75,'[8]МЕТАЛЛОСТРОЙ Авг.'!BJ75:BK75,'[9]МЕТАЛЛОСТРОЙ Сент.'!BJ75:BK75,'[10]МЕТАЛЛОСТРОЙ Окт.'!BJ75:BK75+'[11]МЕТАЛЛОСТРОЙ Нояб.'!BJ75:BK75,'[11]МЕТАЛЛОСТРОЙ Нояб.'!BJ75:BK75,'[12]МЕТАЛЛОСТРОЙ Дек.'!BJ75:BK75)</f>
        <v>0</v>
      </c>
      <c r="BL89" s="59"/>
      <c r="BM89" s="108">
        <f>SUM('[1]МЕТАЛЛОСТРОЙ Янв.'!BL75:BM75,'[2]МЕТАЛЛОСТРОЙ Февр.'!BL75:BM75,'[3]МЕТАЛЛОСТРОЙ Март'!BL75:BM75,'[4]МЕТАЛЛОСТРОЙ Апр.'!BL75:BM75,'[5]МЕТАЛЛОСТРОЙ Май'!BL75:BM75,'[6]МЕТАЛЛОСТРОЙ Июнь'!BL75:BM75,'[7]МЕТАЛЛОСТРОЙ Июль'!BL75:BM75,'[8]МЕТАЛЛОСТРОЙ Авг.'!BL75:BM75,'[9]МЕТАЛЛОСТРОЙ Сент.'!BL75:BM75,'[10]МЕТАЛЛОСТРОЙ Окт.'!BL75:BM75+'[11]МЕТАЛЛОСТРОЙ Нояб.'!BL75:BM75,'[11]МЕТАЛЛОСТРОЙ Нояб.'!BL75:BM75,'[12]МЕТАЛЛОСТРОЙ Дек.'!BL75:BM75)</f>
        <v>0</v>
      </c>
      <c r="BN89" s="59"/>
      <c r="BO89" s="108">
        <f>SUM('[1]МЕТАЛЛОСТРОЙ Янв.'!BN75:BO75,'[2]МЕТАЛЛОСТРОЙ Февр.'!BN75:BO75,'[3]МЕТАЛЛОСТРОЙ Март'!BN75:BO75,'[4]МЕТАЛЛОСТРОЙ Апр.'!BN75:BO75,'[5]МЕТАЛЛОСТРОЙ Май'!BN75:BO75,'[6]МЕТАЛЛОСТРОЙ Июнь'!BN75:BO75,'[7]МЕТАЛЛОСТРОЙ Июль'!BN75:BO75,'[8]МЕТАЛЛОСТРОЙ Авг.'!BN75:BO75,'[9]МЕТАЛЛОСТРОЙ Сент.'!BN75:BO75,'[10]МЕТАЛЛОСТРОЙ Окт.'!BN75:BO75+'[11]МЕТАЛЛОСТРОЙ Нояб.'!BN75:BO75,'[11]МЕТАЛЛОСТРОЙ Нояб.'!BN75:BO75,'[12]МЕТАЛЛОСТРОЙ Дек.'!BN75:BO75)</f>
        <v>0</v>
      </c>
      <c r="BP89" s="59"/>
      <c r="BQ89" s="108">
        <f>SUM('[1]МЕТАЛЛОСТРОЙ Янв.'!BP75:BQ75,'[2]МЕТАЛЛОСТРОЙ Февр.'!BP75:BQ75,'[3]МЕТАЛЛОСТРОЙ Март'!BP75:BQ75,'[4]МЕТАЛЛОСТРОЙ Апр.'!BP75:BQ75,'[5]МЕТАЛЛОСТРОЙ Май'!BP75:BQ75,'[6]МЕТАЛЛОСТРОЙ Июнь'!BP75:BQ75,'[7]МЕТАЛЛОСТРОЙ Июль'!BP75:BQ75,'[8]МЕТАЛЛОСТРОЙ Авг.'!BP75:BQ75,'[9]МЕТАЛЛОСТРОЙ Сент.'!BP75:BQ75,'[10]МЕТАЛЛОСТРОЙ Окт.'!BP75:BQ75+'[11]МЕТАЛЛОСТРОЙ Нояб.'!BP75:BQ75,'[11]МЕТАЛЛОСТРОЙ Нояб.'!BP75:BQ75,'[12]МЕТАЛЛОСТРОЙ Дек.'!BP75:BQ75)</f>
        <v>0</v>
      </c>
      <c r="BR89" s="59"/>
      <c r="BS89" s="108">
        <f>SUM('[1]МЕТАЛЛОСТРОЙ Янв.'!BR75:BS75,'[2]МЕТАЛЛОСТРОЙ Февр.'!BR75:BS75,'[3]МЕТАЛЛОСТРОЙ Март'!BR75:BS75,'[4]МЕТАЛЛОСТРОЙ Апр.'!BR75:BS75,'[5]МЕТАЛЛОСТРОЙ Май'!BR75:BS75,'[6]МЕТАЛЛОСТРОЙ Июнь'!BR75:BS75,'[7]МЕТАЛЛОСТРОЙ Июль'!BR75:BS75,'[8]МЕТАЛЛОСТРОЙ Авг.'!BR75:BS75,'[9]МЕТАЛЛОСТРОЙ Сент.'!BR75:BS75,'[10]МЕТАЛЛОСТРОЙ Окт.'!BR75:BS75+'[11]МЕТАЛЛОСТРОЙ Нояб.'!BR75:BS75,'[11]МЕТАЛЛОСТРОЙ Нояб.'!BR75:BS75,'[12]МЕТАЛЛОСТРОЙ Дек.'!BR75:BS75)</f>
        <v>0</v>
      </c>
      <c r="BT89" s="59"/>
      <c r="BU89" s="108">
        <f>SUM('[1]МЕТАЛЛОСТРОЙ Янв.'!BT75:BU75,'[2]МЕТАЛЛОСТРОЙ Февр.'!BT75:BU75,'[3]МЕТАЛЛОСТРОЙ Март'!BT75:BU75,'[4]МЕТАЛЛОСТРОЙ Апр.'!BT75:BU75,'[5]МЕТАЛЛОСТРОЙ Май'!BT75:BU75,'[6]МЕТАЛЛОСТРОЙ Июнь'!BT75:BU75,'[7]МЕТАЛЛОСТРОЙ Июль'!BT75:BU75,'[8]МЕТАЛЛОСТРОЙ Авг.'!BT75:BU75,'[9]МЕТАЛЛОСТРОЙ Сент.'!BT75:BU75,'[10]МЕТАЛЛОСТРОЙ Окт.'!BT75:BU75+'[11]МЕТАЛЛОСТРОЙ Нояб.'!BT75:BU75,'[11]МЕТАЛЛОСТРОЙ Нояб.'!BT75:BU75,'[12]МЕТАЛЛОСТРОЙ Дек.'!BT75:BU75)</f>
        <v>0</v>
      </c>
      <c r="BV89" s="59"/>
      <c r="BW89" s="108">
        <f>SUM('[1]МЕТАЛЛОСТРОЙ Янв.'!BV75:BW75,'[2]МЕТАЛЛОСТРОЙ Февр.'!BV75:BW75,'[3]МЕТАЛЛОСТРОЙ Март'!BV75:BW75,'[4]МЕТАЛЛОСТРОЙ Апр.'!BV75:BW75,'[5]МЕТАЛЛОСТРОЙ Май'!BV75:BW75,'[6]МЕТАЛЛОСТРОЙ Июнь'!BV75:BW75,'[7]МЕТАЛЛОСТРОЙ Июль'!BV75:BW75,'[8]МЕТАЛЛОСТРОЙ Авг.'!BV75:BW75,'[9]МЕТАЛЛОСТРОЙ Сент.'!BV75:BW75,'[10]МЕТАЛЛОСТРОЙ Окт.'!BV75:BW75+'[11]МЕТАЛЛОСТРОЙ Нояб.'!BV75:BW75,'[11]МЕТАЛЛОСТРОЙ Нояб.'!BV75:BW75,'[12]МЕТАЛЛОСТРОЙ Дек.'!BV75:BW75)</f>
        <v>0</v>
      </c>
      <c r="BX89" s="59"/>
      <c r="BY89" s="108">
        <f>SUM('[1]МЕТАЛЛОСТРОЙ Янв.'!BX75:BY75,'[2]МЕТАЛЛОСТРОЙ Февр.'!BX75:BY75,'[3]МЕТАЛЛОСТРОЙ Март'!BX75:BY75,'[4]МЕТАЛЛОСТРОЙ Апр.'!BX75:BY75,'[5]МЕТАЛЛОСТРОЙ Май'!BX75:BY75,'[6]МЕТАЛЛОСТРОЙ Июнь'!BX75:BY75,'[7]МЕТАЛЛОСТРОЙ Июль'!BX75:BY75,'[8]МЕТАЛЛОСТРОЙ Авг.'!BX75:BY75,'[9]МЕТАЛЛОСТРОЙ Сент.'!BX75:BY75,'[10]МЕТАЛЛОСТРОЙ Окт.'!BX75:BY75+'[11]МЕТАЛЛОСТРОЙ Нояб.'!BX75:BY75,'[11]МЕТАЛЛОСТРОЙ Нояб.'!BX75:BY75,'[12]МЕТАЛЛОСТРОЙ Дек.'!BX75:BY75)</f>
        <v>0</v>
      </c>
      <c r="BZ89" s="59"/>
      <c r="CA89" s="108">
        <f>SUM('[1]МЕТАЛЛОСТРОЙ Янв.'!BZ75:CA75,'[2]МЕТАЛЛОСТРОЙ Февр.'!BZ75:CA75,'[3]МЕТАЛЛОСТРОЙ Март'!BZ75:CA75,'[4]МЕТАЛЛОСТРОЙ Апр.'!BZ75:CA75,'[5]МЕТАЛЛОСТРОЙ Май'!BZ75:CA75,'[6]МЕТАЛЛОСТРОЙ Июнь'!BZ75:CA75,'[7]МЕТАЛЛОСТРОЙ Июль'!BZ75:CA75,'[8]МЕТАЛЛОСТРОЙ Авг.'!BZ75:CA75,'[9]МЕТАЛЛОСТРОЙ Сент.'!BZ75:CA75,'[10]МЕТАЛЛОСТРОЙ Окт.'!BZ75:CA75+'[11]МЕТАЛЛОСТРОЙ Нояб.'!BZ75:CA75,'[11]МЕТАЛЛОСТРОЙ Нояб.'!BZ75:CA75,'[12]МЕТАЛЛОСТРОЙ Дек.'!BZ75:CA75)</f>
        <v>0</v>
      </c>
      <c r="CB89" s="59"/>
      <c r="CC89" s="108">
        <f>SUM('[1]МЕТАЛЛОСТРОЙ Янв.'!CB75:CC75,'[2]МЕТАЛЛОСТРОЙ Февр.'!CB75:CC75,'[3]МЕТАЛЛОСТРОЙ Март'!CB75:CC75,'[4]МЕТАЛЛОСТРОЙ Апр.'!CB75:CC75,'[5]МЕТАЛЛОСТРОЙ Май'!CB75:CC75,'[6]МЕТАЛЛОСТРОЙ Июнь'!CB75:CC75,'[7]МЕТАЛЛОСТРОЙ Июль'!CB75:CC75,'[8]МЕТАЛЛОСТРОЙ Авг.'!CB75:CC75,'[9]МЕТАЛЛОСТРОЙ Сент.'!CB75:CC75,'[10]МЕТАЛЛОСТРОЙ Окт.'!CB75:CC75+'[11]МЕТАЛЛОСТРОЙ Нояб.'!CB75:CC75,'[11]МЕТАЛЛОСТРОЙ Нояб.'!CB75:CC75,'[12]МЕТАЛЛОСТРОЙ Дек.'!CB75:CC75)</f>
        <v>0</v>
      </c>
      <c r="CD89" s="59"/>
      <c r="CE89" s="108">
        <f>SUM('[1]МЕТАЛЛОСТРОЙ Янв.'!CD75:CE75,'[2]МЕТАЛЛОСТРОЙ Февр.'!CD75:CE75,'[3]МЕТАЛЛОСТРОЙ Март'!CD75:CE75,'[4]МЕТАЛЛОСТРОЙ Апр.'!CD75:CE75,'[5]МЕТАЛЛОСТРОЙ Май'!CD75:CE75,'[6]МЕТАЛЛОСТРОЙ Июнь'!CD75:CE75,'[7]МЕТАЛЛОСТРОЙ Июль'!CD75:CE75,'[8]МЕТАЛЛОСТРОЙ Авг.'!CD75:CE75,'[9]МЕТАЛЛОСТРОЙ Сент.'!CD75:CE75,'[10]МЕТАЛЛОСТРОЙ Окт.'!CD75:CE75+'[11]МЕТАЛЛОСТРОЙ Нояб.'!CD75:CE75,'[11]МЕТАЛЛОСТРОЙ Нояб.'!CD75:CE75,'[12]МЕТАЛЛОСТРОЙ Дек.'!CD75:CE75)</f>
        <v>0</v>
      </c>
      <c r="CF89" s="59"/>
      <c r="CG89" s="108">
        <f>SUM('[1]МЕТАЛЛОСТРОЙ Янв.'!CF75:CG75,'[2]МЕТАЛЛОСТРОЙ Февр.'!CF75:CG75,'[3]МЕТАЛЛОСТРОЙ Март'!CF75:CG75,'[4]МЕТАЛЛОСТРОЙ Апр.'!CF75:CG75,'[5]МЕТАЛЛОСТРОЙ Май'!CF75:CG75,'[6]МЕТАЛЛОСТРОЙ Июнь'!CF75:CG75,'[7]МЕТАЛЛОСТРОЙ Июль'!CF75:CG75,'[8]МЕТАЛЛОСТРОЙ Авг.'!CF75:CG75,'[9]МЕТАЛЛОСТРОЙ Сент.'!CF75:CG75,'[10]МЕТАЛЛОСТРОЙ Окт.'!CF75:CG75+'[11]МЕТАЛЛОСТРОЙ Нояб.'!CF75:CG75,'[11]МЕТАЛЛОСТРОЙ Нояб.'!CF75:CG75,'[12]МЕТАЛЛОСТРОЙ Дек.'!CF75:CG75)</f>
        <v>2.5779999999999998</v>
      </c>
      <c r="CH89" s="59"/>
      <c r="CI89" s="108">
        <f>SUM('[1]МЕТАЛЛОСТРОЙ Янв.'!CH75:CI75,'[2]МЕТАЛЛОСТРОЙ Февр.'!CH75:CI75,'[3]МЕТАЛЛОСТРОЙ Март'!CH75:CI75,'[4]МЕТАЛЛОСТРОЙ Апр.'!CH75:CI75,'[5]МЕТАЛЛОСТРОЙ Май'!CH75:CI75,'[6]МЕТАЛЛОСТРОЙ Июнь'!CH75:CI75,'[7]МЕТАЛЛОСТРОЙ Июль'!CH75:CI75,'[8]МЕТАЛЛОСТРОЙ Авг.'!CH75:CI75,'[9]МЕТАЛЛОСТРОЙ Сент.'!CH75:CI75,'[10]МЕТАЛЛОСТРОЙ Окт.'!CH75:CI75+'[11]МЕТАЛЛОСТРОЙ Нояб.'!CH75:CI75,'[11]МЕТАЛЛОСТРОЙ Нояб.'!CH75:CI75,'[12]МЕТАЛЛОСТРОЙ Дек.'!CH75:CI75)</f>
        <v>0</v>
      </c>
      <c r="CJ89" s="59"/>
      <c r="CK89" s="108">
        <f>SUM('[1]МЕТАЛЛОСТРОЙ Янв.'!CJ75:CK75,'[2]МЕТАЛЛОСТРОЙ Февр.'!CJ75:CK75,'[3]МЕТАЛЛОСТРОЙ Март'!CJ75:CK75,'[4]МЕТАЛЛОСТРОЙ Апр.'!CJ75:CK75,'[5]МЕТАЛЛОСТРОЙ Май'!CJ75:CK75,'[6]МЕТАЛЛОСТРОЙ Июнь'!CJ75:CK75,'[7]МЕТАЛЛОСТРОЙ Июль'!CJ75:CK75,'[8]МЕТАЛЛОСТРОЙ Авг.'!CJ75:CK75,'[9]МЕТАЛЛОСТРОЙ Сент.'!CJ75:CK75,'[10]МЕТАЛЛОСТРОЙ Окт.'!CJ75:CK75+'[11]МЕТАЛЛОСТРОЙ Нояб.'!CJ75:CK75,'[11]МЕТАЛЛОСТРОЙ Нояб.'!CJ75:CK75,'[12]МЕТАЛЛОСТРОЙ Дек.'!CJ75:CK75)</f>
        <v>0</v>
      </c>
      <c r="CL89" s="59"/>
      <c r="CM89" s="108">
        <f>SUM('[1]МЕТАЛЛОСТРОЙ Янв.'!CL75:CM75,'[2]МЕТАЛЛОСТРОЙ Февр.'!CL75:CM75,'[3]МЕТАЛЛОСТРОЙ Март'!CL75:CM75,'[4]МЕТАЛЛОСТРОЙ Апр.'!CL75:CM75,'[5]МЕТАЛЛОСТРОЙ Май'!CL75:CM75,'[6]МЕТАЛЛОСТРОЙ Июнь'!CL75:CM75,'[7]МЕТАЛЛОСТРОЙ Июль'!CL75:CM75,'[8]МЕТАЛЛОСТРОЙ Авг.'!CL75:CM75,'[9]МЕТАЛЛОСТРОЙ Сент.'!CL75:CM75,'[10]МЕТАЛЛОСТРОЙ Окт.'!CL75:CM75+'[11]МЕТАЛЛОСТРОЙ Нояб.'!CL75:CM75,'[11]МЕТАЛЛОСТРОЙ Нояб.'!CL75:CM75,'[12]МЕТАЛЛОСТРОЙ Дек.'!CL75:CM75)</f>
        <v>0</v>
      </c>
      <c r="CN89" s="59"/>
      <c r="CO89" s="108">
        <f>SUM('[1]МЕТАЛЛОСТРОЙ Янв.'!CN75:CO75,'[2]МЕТАЛЛОСТРОЙ Февр.'!CN75:CO75,'[3]МЕТАЛЛОСТРОЙ Март'!CN75:CO75,'[4]МЕТАЛЛОСТРОЙ Апр.'!CN75:CO75,'[5]МЕТАЛЛОСТРОЙ Май'!CN75:CO75,'[6]МЕТАЛЛОСТРОЙ Июнь'!CN75:CO75,'[7]МЕТАЛЛОСТРОЙ Июль'!CN75:CO75,'[8]МЕТАЛЛОСТРОЙ Авг.'!CN75:CO75,'[9]МЕТАЛЛОСТРОЙ Сент.'!CN75:CO75,'[10]МЕТАЛЛОСТРОЙ Окт.'!CN75:CO75+'[11]МЕТАЛЛОСТРОЙ Нояб.'!CN75:CO75,'[11]МЕТАЛЛОСТРОЙ Нояб.'!CN75:CO75,'[12]МЕТАЛЛОСТРОЙ Дек.'!CN75:CO75)</f>
        <v>3.1680000000000001</v>
      </c>
      <c r="CP89" s="79"/>
      <c r="CQ89" s="79"/>
      <c r="CR89" s="80">
        <f>CR21+CR71+CR84</f>
        <v>4510.6319999999996</v>
      </c>
    </row>
    <row r="90" spans="1:98" ht="15.9" customHeight="1" x14ac:dyDescent="0.3">
      <c r="A90" s="402" t="s">
        <v>58</v>
      </c>
      <c r="B90" s="459" t="s">
        <v>27</v>
      </c>
      <c r="C90" s="7" t="s">
        <v>8</v>
      </c>
      <c r="D90" s="248"/>
      <c r="E90" s="108">
        <f>SUM('[1]МЕТАЛЛОСТРОЙ Янв.'!D76:E76,'[2]МЕТАЛЛОСТРОЙ Февр.'!D76:E76,'[3]МЕТАЛЛОСТРОЙ Март'!D76:E76,'[4]МЕТАЛЛОСТРОЙ Апр.'!D76:E76,'[5]МЕТАЛЛОСТРОЙ Май'!D76:E76,'[6]МЕТАЛЛОСТРОЙ Июнь'!D76:E76,'[7]МЕТАЛЛОСТРОЙ Июль'!D76:E76,'[8]МЕТАЛЛОСТРОЙ Авг.'!D76:E76,'[9]МЕТАЛЛОСТРОЙ Сент.'!D76:E76,'[10]МЕТАЛЛОСТРОЙ Окт.'!D76:E76+'[11]МЕТАЛЛОСТРОЙ Нояб.'!D76:E76,'[11]МЕТАЛЛОСТРОЙ Нояб.'!D76:E76,'[12]МЕТАЛЛОСТРОЙ Дек.'!D76:E76)</f>
        <v>0</v>
      </c>
      <c r="F90" s="276"/>
      <c r="G90" s="108">
        <f>SUM('[1]МЕТАЛЛОСТРОЙ Янв.'!F76:G76,'[2]МЕТАЛЛОСТРОЙ Февр.'!F76:G76,'[3]МЕТАЛЛОСТРОЙ Март'!F76:G76,'[4]МЕТАЛЛОСТРОЙ Апр.'!F76:G76,'[5]МЕТАЛЛОСТРОЙ Май'!F76:G76,'[6]МЕТАЛЛОСТРОЙ Июнь'!F76:G76,'[7]МЕТАЛЛОСТРОЙ Июль'!F76:G76,'[8]МЕТАЛЛОСТРОЙ Авг.'!F76:G76,'[9]МЕТАЛЛОСТРОЙ Сент.'!F76:G76,'[10]МЕТАЛЛОСТРОЙ Окт.'!F76:G76+'[11]МЕТАЛЛОСТРОЙ Нояб.'!F76:G76,'[11]МЕТАЛЛОСТРОЙ Нояб.'!F76:G76,'[12]МЕТАЛЛОСТРОЙ Дек.'!F76:G76)</f>
        <v>0</v>
      </c>
      <c r="H90" s="276"/>
      <c r="I90" s="108">
        <f>SUM('[1]МЕТАЛЛОСТРОЙ Янв.'!H76:I76,'[2]МЕТАЛЛОСТРОЙ Февр.'!H76:I76,'[3]МЕТАЛЛОСТРОЙ Март'!H76:I76,'[4]МЕТАЛЛОСТРОЙ Апр.'!H76:I76,'[5]МЕТАЛЛОСТРОЙ Май'!H76:I76,'[6]МЕТАЛЛОСТРОЙ Июнь'!H76:I76,'[7]МЕТАЛЛОСТРОЙ Июль'!H76:I76,'[8]МЕТАЛЛОСТРОЙ Авг.'!H76:I76,'[9]МЕТАЛЛОСТРОЙ Сент.'!H76:I76,'[10]МЕТАЛЛОСТРОЙ Окт.'!H76:I76+'[11]МЕТАЛЛОСТРОЙ Нояб.'!H76:I76,'[11]МЕТАЛЛОСТРОЙ Нояб.'!H76:I76,'[12]МЕТАЛЛОСТРОЙ Дек.'!H76:I76)</f>
        <v>0</v>
      </c>
      <c r="J90" s="248"/>
      <c r="K90" s="108">
        <f>SUM('[1]МЕТАЛЛОСТРОЙ Янв.'!J76:K76,'[2]МЕТАЛЛОСТРОЙ Февр.'!J76:K76,'[3]МЕТАЛЛОСТРОЙ Март'!J76:K76,'[4]МЕТАЛЛОСТРОЙ Апр.'!J76:K76,'[5]МЕТАЛЛОСТРОЙ Май'!J76:K76,'[6]МЕТАЛЛОСТРОЙ Июнь'!J76:K76,'[7]МЕТАЛЛОСТРОЙ Июль'!J76:K76,'[8]МЕТАЛЛОСТРОЙ Авг.'!J76:K76,'[9]МЕТАЛЛОСТРОЙ Сент.'!J76:K76,'[10]МЕТАЛЛОСТРОЙ Окт.'!J76:K76+'[11]МЕТАЛЛОСТРОЙ Нояб.'!J76:K76,'[11]МЕТАЛЛОСТРОЙ Нояб.'!J76:K76,'[12]МЕТАЛЛОСТРОЙ Дек.'!J76:K76)</f>
        <v>0</v>
      </c>
      <c r="L90" s="276"/>
      <c r="M90" s="108">
        <f>SUM('[1]МЕТАЛЛОСТРОЙ Янв.'!L76:M76,'[2]МЕТАЛЛОСТРОЙ Февр.'!L76:M76,'[3]МЕТАЛЛОСТРОЙ Март'!L76:M76,'[4]МЕТАЛЛОСТРОЙ Апр.'!L76:M76,'[5]МЕТАЛЛОСТРОЙ Май'!L76:M76,'[6]МЕТАЛЛОСТРОЙ Июнь'!L76:M76,'[7]МЕТАЛЛОСТРОЙ Июль'!L76:M76,'[8]МЕТАЛЛОСТРОЙ Авг.'!L76:M76,'[9]МЕТАЛЛОСТРОЙ Сент.'!L76:M76,'[10]МЕТАЛЛОСТРОЙ Окт.'!L76:M76+'[11]МЕТАЛЛОСТРОЙ Нояб.'!L76:M76,'[11]МЕТАЛЛОСТРОЙ Нояб.'!L76:M76,'[12]МЕТАЛЛОСТРОЙ Дек.'!L76:M76)</f>
        <v>0</v>
      </c>
      <c r="N90" s="59"/>
      <c r="O90" s="108">
        <f>SUM('[1]МЕТАЛЛОСТРОЙ Янв.'!N76:O76,'[2]МЕТАЛЛОСТРОЙ Февр.'!N76:O76,'[3]МЕТАЛЛОСТРОЙ Март'!N76:O76,'[4]МЕТАЛЛОСТРОЙ Апр.'!N76:O76,'[5]МЕТАЛЛОСТРОЙ Май'!N76:O76,'[6]МЕТАЛЛОСТРОЙ Июнь'!N76:O76,'[7]МЕТАЛЛОСТРОЙ Июль'!N76:O76,'[8]МЕТАЛЛОСТРОЙ Авг.'!N76:O76,'[9]МЕТАЛЛОСТРОЙ Сент.'!N76:O76,'[10]МЕТАЛЛОСТРОЙ Окт.'!N76:O76+'[11]МЕТАЛЛОСТРОЙ Нояб.'!N76:O76,'[11]МЕТАЛЛОСТРОЙ Нояб.'!N76:O76,'[12]МЕТАЛЛОСТРОЙ Дек.'!N76:O76)</f>
        <v>0</v>
      </c>
      <c r="P90" s="276"/>
      <c r="Q90" s="108">
        <f>SUM('[1]МЕТАЛЛОСТРОЙ Янв.'!P76:Q76,'[2]МЕТАЛЛОСТРОЙ Февр.'!P76:Q76,'[3]МЕТАЛЛОСТРОЙ Март'!P76:Q76,'[4]МЕТАЛЛОСТРОЙ Апр.'!P76:Q76,'[5]МЕТАЛЛОСТРОЙ Май'!P76:Q76,'[6]МЕТАЛЛОСТРОЙ Июнь'!P76:Q76,'[7]МЕТАЛЛОСТРОЙ Июль'!P76:Q76,'[8]МЕТАЛЛОСТРОЙ Авг.'!P76:Q76,'[9]МЕТАЛЛОСТРОЙ Сент.'!P76:Q76,'[10]МЕТАЛЛОСТРОЙ Окт.'!P76:Q76+'[11]МЕТАЛЛОСТРОЙ Нояб.'!P76:Q76,'[11]МЕТАЛЛОСТРОЙ Нояб.'!P76:Q76,'[12]МЕТАЛЛОСТРОЙ Дек.'!P76:Q76)</f>
        <v>0</v>
      </c>
      <c r="R90" s="276"/>
      <c r="S90" s="108">
        <f>SUM('[1]МЕТАЛЛОСТРОЙ Янв.'!R76:S76,'[2]МЕТАЛЛОСТРОЙ Февр.'!R76:S76,'[3]МЕТАЛЛОСТРОЙ Март'!R76:S76,'[4]МЕТАЛЛОСТРОЙ Апр.'!R76:S76,'[5]МЕТАЛЛОСТРОЙ Май'!R76:S76,'[6]МЕТАЛЛОСТРОЙ Июнь'!R76:S76,'[7]МЕТАЛЛОСТРОЙ Июль'!R76:S76,'[8]МЕТАЛЛОСТРОЙ Авг.'!R76:S76,'[9]МЕТАЛЛОСТРОЙ Сент.'!R76:S76,'[10]МЕТАЛЛОСТРОЙ Окт.'!R76:S76+'[11]МЕТАЛЛОСТРОЙ Нояб.'!R76:S76,'[11]МЕТАЛЛОСТРОЙ Нояб.'!R76:S76,'[12]МЕТАЛЛОСТРОЙ Дек.'!R76:S76)</f>
        <v>1</v>
      </c>
      <c r="T90" s="276"/>
      <c r="U90" s="108">
        <f>SUM('[1]МЕТАЛЛОСТРОЙ Янв.'!T76:U76,'[2]МЕТАЛЛОСТРОЙ Февр.'!T76:U76,'[3]МЕТАЛЛОСТРОЙ Март'!T76:U76,'[4]МЕТАЛЛОСТРОЙ Апр.'!T76:U76,'[5]МЕТАЛЛОСТРОЙ Май'!T76:U76,'[6]МЕТАЛЛОСТРОЙ Июнь'!T76:U76,'[7]МЕТАЛЛОСТРОЙ Июль'!T76:U76,'[8]МЕТАЛЛОСТРОЙ Авг.'!T76:U76,'[9]МЕТАЛЛОСТРОЙ Сент.'!T76:U76,'[10]МЕТАЛЛОСТРОЙ Окт.'!T76:U76+'[11]МЕТАЛЛОСТРОЙ Нояб.'!T76:U76,'[11]МЕТАЛЛОСТРОЙ Нояб.'!T76:U76,'[12]МЕТАЛЛОСТРОЙ Дек.'!T76:U76)</f>
        <v>0</v>
      </c>
      <c r="V90" s="59">
        <v>2</v>
      </c>
      <c r="W90" s="108">
        <f>SUM('[1]МЕТАЛЛОСТРОЙ Янв.'!V76:W76,'[2]МЕТАЛЛОСТРОЙ Февр.'!V76:W76,'[3]МЕТАЛЛОСТРОЙ Март'!V76:W76,'[4]МЕТАЛЛОСТРОЙ Апр.'!V76:W76,'[5]МЕТАЛЛОСТРОЙ Май'!V76:W76,'[6]МЕТАЛЛОСТРОЙ Июнь'!V76:W76,'[7]МЕТАЛЛОСТРОЙ Июль'!V76:W76,'[8]МЕТАЛЛОСТРОЙ Авг.'!V76:W76,'[9]МЕТАЛЛОСТРОЙ Сент.'!V76:W76,'[10]МЕТАЛЛОСТРОЙ Окт.'!V76:W76+'[11]МЕТАЛЛОСТРОЙ Нояб.'!V76:W76,'[11]МЕТАЛЛОСТРОЙ Нояб.'!V76:W76,'[12]МЕТАЛЛОСТРОЙ Дек.'!V76:W76)</f>
        <v>1</v>
      </c>
      <c r="X90" s="276"/>
      <c r="Y90" s="108">
        <f>SUM('[1]МЕТАЛЛОСТРОЙ Янв.'!X76:Y76,'[2]МЕТАЛЛОСТРОЙ Февр.'!X76:Y76,'[3]МЕТАЛЛОСТРОЙ Март'!X76:Y76,'[4]МЕТАЛЛОСТРОЙ Апр.'!X76:Y76,'[5]МЕТАЛЛОСТРОЙ Май'!X76:Y76,'[6]МЕТАЛЛОСТРОЙ Июнь'!X76:Y76,'[7]МЕТАЛЛОСТРОЙ Июль'!X76:Y76,'[8]МЕТАЛЛОСТРОЙ Авг.'!X76:Y76,'[9]МЕТАЛЛОСТРОЙ Сент.'!X76:Y76,'[10]МЕТАЛЛОСТРОЙ Окт.'!X76:Y76+'[11]МЕТАЛЛОСТРОЙ Нояб.'!X76:Y76,'[11]МЕТАЛЛОСТРОЙ Нояб.'!X76:Y76,'[12]МЕТАЛЛОСТРОЙ Дек.'!X76:Y76)</f>
        <v>0</v>
      </c>
      <c r="Z90" s="276"/>
      <c r="AA90" s="108">
        <f>SUM('[1]МЕТАЛЛОСТРОЙ Янв.'!Z76:AA76,'[2]МЕТАЛЛОСТРОЙ Февр.'!Z76:AA76,'[3]МЕТАЛЛОСТРОЙ Март'!Z76:AA76,'[4]МЕТАЛЛОСТРОЙ Апр.'!Z76:AA76,'[5]МЕТАЛЛОСТРОЙ Май'!Z76:AA76,'[6]МЕТАЛЛОСТРОЙ Июнь'!Z76:AA76,'[7]МЕТАЛЛОСТРОЙ Июль'!Z76:AA76,'[8]МЕТАЛЛОСТРОЙ Авг.'!Z76:AA76,'[9]МЕТАЛЛОСТРОЙ Сент.'!Z76:AA76,'[10]МЕТАЛЛОСТРОЙ Окт.'!Z76:AA76+'[11]МЕТАЛЛОСТРОЙ Нояб.'!Z76:AA76,'[11]МЕТАЛЛОСТРОЙ Нояб.'!Z76:AA76,'[12]МЕТАЛЛОСТРОЙ Дек.'!Z76:AA76)</f>
        <v>0</v>
      </c>
      <c r="AB90" s="276"/>
      <c r="AC90" s="108">
        <f>SUM('[1]МЕТАЛЛОСТРОЙ Янв.'!AB76:AC76,'[2]МЕТАЛЛОСТРОЙ Февр.'!AB76:AC76,'[3]МЕТАЛЛОСТРОЙ Март'!AB76:AC76,'[4]МЕТАЛЛОСТРОЙ Апр.'!AB76:AC76,'[5]МЕТАЛЛОСТРОЙ Май'!AB76:AC76,'[6]МЕТАЛЛОСТРОЙ Июнь'!AB76:AC76,'[7]МЕТАЛЛОСТРОЙ Июль'!AB76:AC76,'[8]МЕТАЛЛОСТРОЙ Авг.'!AB76:AC76,'[9]МЕТАЛЛОСТРОЙ Сент.'!AB76:AC76,'[10]МЕТАЛЛОСТРОЙ Окт.'!AB76:AC76+'[11]МЕТАЛЛОСТРОЙ Нояб.'!AB76:AC76,'[11]МЕТАЛЛОСТРОЙ Нояб.'!AB76:AC76,'[12]МЕТАЛЛОСТРОЙ Дек.'!AB76:AC76)</f>
        <v>0</v>
      </c>
      <c r="AD90" s="276"/>
      <c r="AE90" s="108">
        <f>SUM('[1]МЕТАЛЛОСТРОЙ Янв.'!AD76:AE76,'[2]МЕТАЛЛОСТРОЙ Февр.'!AD76:AE76,'[3]МЕТАЛЛОСТРОЙ Март'!AD76:AE76,'[4]МЕТАЛЛОСТРОЙ Апр.'!AD76:AE76,'[5]МЕТАЛЛОСТРОЙ Май'!AD76:AE76,'[6]МЕТАЛЛОСТРОЙ Июнь'!AD76:AE76,'[7]МЕТАЛЛОСТРОЙ Июль'!AD76:AE76,'[8]МЕТАЛЛОСТРОЙ Авг.'!AD76:AE76,'[9]МЕТАЛЛОСТРОЙ Сент.'!AD76:AE76,'[10]МЕТАЛЛОСТРОЙ Окт.'!AD76:AE76+'[11]МЕТАЛЛОСТРОЙ Нояб.'!AD76:AE76,'[11]МЕТАЛЛОСТРОЙ Нояб.'!AD76:AE76,'[12]МЕТАЛЛОСТРОЙ Дек.'!AD76:AE76)</f>
        <v>0</v>
      </c>
      <c r="AF90" s="59"/>
      <c r="AG90" s="108">
        <f>SUM('[1]МЕТАЛЛОСТРОЙ Янв.'!AF76:AG76,'[2]МЕТАЛЛОСТРОЙ Февр.'!AF76:AG76,'[3]МЕТАЛЛОСТРОЙ Март'!AF76:AG76,'[4]МЕТАЛЛОСТРОЙ Апр.'!AF76:AG76,'[5]МЕТАЛЛОСТРОЙ Май'!AF76:AG76,'[6]МЕТАЛЛОСТРОЙ Июнь'!AF76:AG76,'[7]МЕТАЛЛОСТРОЙ Июль'!AF76:AG76,'[8]МЕТАЛЛОСТРОЙ Авг.'!AF76:AG76,'[9]МЕТАЛЛОСТРОЙ Сент.'!AF76:AG76,'[10]МЕТАЛЛОСТРОЙ Окт.'!AF76:AG76+'[11]МЕТАЛЛОСТРОЙ Нояб.'!AF76:AG76,'[11]МЕТАЛЛОСТРОЙ Нояб.'!AF76:AG76,'[12]МЕТАЛЛОСТРОЙ Дек.'!AF76:AG76)</f>
        <v>0</v>
      </c>
      <c r="AH90" s="276"/>
      <c r="AI90" s="108">
        <f>SUM('[1]МЕТАЛЛОСТРОЙ Янв.'!AH76:AI76,'[2]МЕТАЛЛОСТРОЙ Февр.'!AH76:AI76,'[3]МЕТАЛЛОСТРОЙ Март'!AH76:AI76,'[4]МЕТАЛЛОСТРОЙ Апр.'!AH76:AI76,'[5]МЕТАЛЛОСТРОЙ Май'!AH76:AI76,'[6]МЕТАЛЛОСТРОЙ Июнь'!AH76:AI76,'[7]МЕТАЛЛОСТРОЙ Июль'!AH76:AI76,'[8]МЕТАЛЛОСТРОЙ Авг.'!AH76:AI76,'[9]МЕТАЛЛОСТРОЙ Сент.'!AH76:AI76,'[10]МЕТАЛЛОСТРОЙ Окт.'!AH76:AI76+'[11]МЕТАЛЛОСТРОЙ Нояб.'!AH76:AI76,'[11]МЕТАЛЛОСТРОЙ Нояб.'!AH76:AI76,'[12]МЕТАЛЛОСТРОЙ Дек.'!AH76:AI76)</f>
        <v>0</v>
      </c>
      <c r="AJ90" s="276"/>
      <c r="AK90" s="108">
        <f>SUM('[1]МЕТАЛЛОСТРОЙ Янв.'!AJ76:AK76,'[2]МЕТАЛЛОСТРОЙ Февр.'!AJ76:AK76,'[3]МЕТАЛЛОСТРОЙ Март'!AJ76:AK76,'[4]МЕТАЛЛОСТРОЙ Апр.'!AJ76:AK76,'[5]МЕТАЛЛОСТРОЙ Май'!AJ76:AK76,'[6]МЕТАЛЛОСТРОЙ Июнь'!AJ76:AK76,'[7]МЕТАЛЛОСТРОЙ Июль'!AJ76:AK76,'[8]МЕТАЛЛОСТРОЙ Авг.'!AJ76:AK76,'[9]МЕТАЛЛОСТРОЙ Сент.'!AJ76:AK76,'[10]МЕТАЛЛОСТРОЙ Окт.'!AJ76:AK76+'[11]МЕТАЛЛОСТРОЙ Нояб.'!AJ76:AK76,'[11]МЕТАЛЛОСТРОЙ Нояб.'!AJ76:AK76,'[12]МЕТАЛЛОСТРОЙ Дек.'!AJ76:AK76)</f>
        <v>0</v>
      </c>
      <c r="AL90" s="276"/>
      <c r="AM90" s="108">
        <f>SUM('[1]МЕТАЛЛОСТРОЙ Янв.'!AL76:AM76,'[2]МЕТАЛЛОСТРОЙ Февр.'!AL76:AM76,'[3]МЕТАЛЛОСТРОЙ Март'!AL76:AM76,'[4]МЕТАЛЛОСТРОЙ Апр.'!AL76:AM76,'[5]МЕТАЛЛОСТРОЙ Май'!AL76:AM76,'[6]МЕТАЛЛОСТРОЙ Июнь'!AL76:AM76,'[7]МЕТАЛЛОСТРОЙ Июль'!AL76:AM76,'[8]МЕТАЛЛОСТРОЙ Авг.'!AL76:AM76,'[9]МЕТАЛЛОСТРОЙ Сент.'!AL76:AM76,'[10]МЕТАЛЛОСТРОЙ Окт.'!AL76:AM76+'[11]МЕТАЛЛОСТРОЙ Нояб.'!AL76:AM76,'[11]МЕТАЛЛОСТРОЙ Нояб.'!AL76:AM76,'[12]МЕТАЛЛОСТРОЙ Дек.'!AL76:AM76)</f>
        <v>0</v>
      </c>
      <c r="AN90" s="276"/>
      <c r="AO90" s="108">
        <f>SUM('[1]МЕТАЛЛОСТРОЙ Янв.'!AN76:AO76,'[2]МЕТАЛЛОСТРОЙ Февр.'!AN76:AO76,'[3]МЕТАЛЛОСТРОЙ Март'!AN76:AO76,'[4]МЕТАЛЛОСТРОЙ Апр.'!AN76:AO76,'[5]МЕТАЛЛОСТРОЙ Май'!AN76:AO76,'[6]МЕТАЛЛОСТРОЙ Июнь'!AN76:AO76,'[7]МЕТАЛЛОСТРОЙ Июль'!AN76:AO76,'[8]МЕТАЛЛОСТРОЙ Авг.'!AN76:AO76,'[9]МЕТАЛЛОСТРОЙ Сент.'!AN76:AO76,'[10]МЕТАЛЛОСТРОЙ Окт.'!AN76:AO76+'[11]МЕТАЛЛОСТРОЙ Нояб.'!AN76:AO76,'[11]МЕТАЛЛОСТРОЙ Нояб.'!AN76:AO76,'[12]МЕТАЛЛОСТРОЙ Дек.'!AN76:AO76)</f>
        <v>0</v>
      </c>
      <c r="AP90" s="276"/>
      <c r="AQ90" s="108">
        <f>SUM('[1]МЕТАЛЛОСТРОЙ Янв.'!AP76:AQ76,'[2]МЕТАЛЛОСТРОЙ Февр.'!AP76:AQ76,'[3]МЕТАЛЛОСТРОЙ Март'!AP76:AQ76,'[4]МЕТАЛЛОСТРОЙ Апр.'!AP76:AQ76,'[5]МЕТАЛЛОСТРОЙ Май'!AP76:AQ76,'[6]МЕТАЛЛОСТРОЙ Июнь'!AP76:AQ76,'[7]МЕТАЛЛОСТРОЙ Июль'!AP76:AQ76,'[8]МЕТАЛЛОСТРОЙ Авг.'!AP76:AQ76,'[9]МЕТАЛЛОСТРОЙ Сент.'!AP76:AQ76,'[10]МЕТАЛЛОСТРОЙ Окт.'!AP76:AQ76+'[11]МЕТАЛЛОСТРОЙ Нояб.'!AP76:AQ76,'[11]МЕТАЛЛОСТРОЙ Нояб.'!AP76:AQ76,'[12]МЕТАЛЛОСТРОЙ Дек.'!AP76:AQ76)</f>
        <v>0</v>
      </c>
      <c r="AR90" s="276"/>
      <c r="AS90" s="108">
        <f>SUM('[1]МЕТАЛЛОСТРОЙ Янв.'!AR76:AS76,'[2]МЕТАЛЛОСТРОЙ Февр.'!AR76:AS76,'[3]МЕТАЛЛОСТРОЙ Март'!AR76:AS76,'[4]МЕТАЛЛОСТРОЙ Апр.'!AR76:AS76,'[5]МЕТАЛЛОСТРОЙ Май'!AR76:AS76,'[6]МЕТАЛЛОСТРОЙ Июнь'!AR76:AS76,'[7]МЕТАЛЛОСТРОЙ Июль'!AR76:AS76,'[8]МЕТАЛЛОСТРОЙ Авг.'!AR76:AS76,'[9]МЕТАЛЛОСТРОЙ Сент.'!AR76:AS76,'[10]МЕТАЛЛОСТРОЙ Окт.'!AR76:AS76+'[11]МЕТАЛЛОСТРОЙ Нояб.'!AR76:AS76,'[11]МЕТАЛЛОСТРОЙ Нояб.'!AR76:AS76,'[12]МЕТАЛЛОСТРОЙ Дек.'!AR76:AS76)</f>
        <v>0</v>
      </c>
      <c r="AT90" s="276"/>
      <c r="AU90" s="108">
        <f>SUM('[1]МЕТАЛЛОСТРОЙ Янв.'!AT76:AU76,'[2]МЕТАЛЛОСТРОЙ Февр.'!AT76:AU76,'[3]МЕТАЛЛОСТРОЙ Март'!AT76:AU76,'[4]МЕТАЛЛОСТРОЙ Апр.'!AT76:AU76,'[5]МЕТАЛЛОСТРОЙ Май'!AT76:AU76,'[6]МЕТАЛЛОСТРОЙ Июнь'!AT76:AU76,'[7]МЕТАЛЛОСТРОЙ Июль'!AT76:AU76,'[8]МЕТАЛЛОСТРОЙ Авг.'!AT76:AU76,'[9]МЕТАЛЛОСТРОЙ Сент.'!AT76:AU76,'[10]МЕТАЛЛОСТРОЙ Окт.'!AT76:AU76+'[11]МЕТАЛЛОСТРОЙ Нояб.'!AT76:AU76,'[11]МЕТАЛЛОСТРОЙ Нояб.'!AT76:AU76,'[12]МЕТАЛЛОСТРОЙ Дек.'!AT76:AU76)</f>
        <v>0</v>
      </c>
      <c r="AV90" s="248"/>
      <c r="AW90" s="108">
        <f>SUM('[1]МЕТАЛЛОСТРОЙ Янв.'!AV76:AW76,'[2]МЕТАЛЛОСТРОЙ Февр.'!AV76:AW76,'[3]МЕТАЛЛОСТРОЙ Март'!AV76:AW76,'[4]МЕТАЛЛОСТРОЙ Апр.'!AV76:AW76,'[5]МЕТАЛЛОСТРОЙ Май'!AV76:AW76,'[6]МЕТАЛЛОСТРОЙ Июнь'!AV76:AW76,'[7]МЕТАЛЛОСТРОЙ Июль'!AV76:AW76,'[8]МЕТАЛЛОСТРОЙ Авг.'!AV76:AW76,'[9]МЕТАЛЛОСТРОЙ Сент.'!AV76:AW76,'[10]МЕТАЛЛОСТРОЙ Окт.'!AV76:AW76+'[11]МЕТАЛЛОСТРОЙ Нояб.'!AV76:AW76,'[11]МЕТАЛЛОСТРОЙ Нояб.'!AV76:AW76,'[12]МЕТАЛЛОСТРОЙ Дек.'!AV76:AW76)</f>
        <v>1</v>
      </c>
      <c r="AX90" s="248"/>
      <c r="AY90" s="108">
        <f>SUM('[1]МЕТАЛЛОСТРОЙ Янв.'!AX76:AY76,'[2]МЕТАЛЛОСТРОЙ Февр.'!AX76:AY76,'[3]МЕТАЛЛОСТРОЙ Март'!AX76:AY76,'[4]МЕТАЛЛОСТРОЙ Апр.'!AX76:AY76,'[5]МЕТАЛЛОСТРОЙ Май'!AX76:AY76,'[6]МЕТАЛЛОСТРОЙ Июнь'!AX76:AY76,'[7]МЕТАЛЛОСТРОЙ Июль'!AX76:AY76,'[8]МЕТАЛЛОСТРОЙ Авг.'!AX76:AY76,'[9]МЕТАЛЛОСТРОЙ Сент.'!AX76:AY76,'[10]МЕТАЛЛОСТРОЙ Окт.'!AX76:AY76+'[11]МЕТАЛЛОСТРОЙ Нояб.'!AX76:AY76,'[11]МЕТАЛЛОСТРОЙ Нояб.'!AX76:AY76,'[12]МЕТАЛЛОСТРОЙ Дек.'!AX76:AY76)</f>
        <v>0</v>
      </c>
      <c r="AZ90" s="248"/>
      <c r="BA90" s="108">
        <f>SUM('[1]МЕТАЛЛОСТРОЙ Янв.'!AZ76:BA76,'[2]МЕТАЛЛОСТРОЙ Февр.'!AZ76:BA76,'[3]МЕТАЛЛОСТРОЙ Март'!AZ76:BA76,'[4]МЕТАЛЛОСТРОЙ Апр.'!AZ76:BA76,'[5]МЕТАЛЛОСТРОЙ Май'!AZ76:BA76,'[6]МЕТАЛЛОСТРОЙ Июнь'!AZ76:BA76,'[7]МЕТАЛЛОСТРОЙ Июль'!AZ76:BA76,'[8]МЕТАЛЛОСТРОЙ Авг.'!AZ76:BA76,'[9]МЕТАЛЛОСТРОЙ Сент.'!AZ76:BA76,'[10]МЕТАЛЛОСТРОЙ Окт.'!AZ76:BA76+'[11]МЕТАЛЛОСТРОЙ Нояб.'!AZ76:BA76,'[11]МЕТАЛЛОСТРОЙ Нояб.'!AZ76:BA76,'[12]МЕТАЛЛОСТРОЙ Дек.'!AZ76:BA76)</f>
        <v>0</v>
      </c>
      <c r="BB90" s="248"/>
      <c r="BC90" s="108">
        <f>SUM('[1]МЕТАЛЛОСТРОЙ Янв.'!BB76:BC76,'[2]МЕТАЛЛОСТРОЙ Февр.'!BB76:BC76,'[3]МЕТАЛЛОСТРОЙ Март'!BB76:BC76,'[4]МЕТАЛЛОСТРОЙ Апр.'!BB76:BC76,'[5]МЕТАЛЛОСТРОЙ Май'!BB76:BC76,'[6]МЕТАЛЛОСТРОЙ Июнь'!BB76:BC76,'[7]МЕТАЛЛОСТРОЙ Июль'!BB76:BC76,'[8]МЕТАЛЛОСТРОЙ Авг.'!BB76:BC76,'[9]МЕТАЛЛОСТРОЙ Сент.'!BB76:BC76,'[10]МЕТАЛЛОСТРОЙ Окт.'!BB76:BC76+'[11]МЕТАЛЛОСТРОЙ Нояб.'!BB76:BC76,'[11]МЕТАЛЛОСТРОЙ Нояб.'!BB76:BC76,'[12]МЕТАЛЛОСТРОЙ Дек.'!BB76:BC76)</f>
        <v>0</v>
      </c>
      <c r="BD90" s="248"/>
      <c r="BE90" s="108">
        <f>SUM('[1]МЕТАЛЛОСТРОЙ Янв.'!BD76:BE76,'[2]МЕТАЛЛОСТРОЙ Февр.'!BD76:BE76,'[3]МЕТАЛЛОСТРОЙ Март'!BD76:BE76,'[4]МЕТАЛЛОСТРОЙ Апр.'!BD76:BE76,'[5]МЕТАЛЛОСТРОЙ Май'!BD76:BE76,'[6]МЕТАЛЛОСТРОЙ Июнь'!BD76:BE76,'[7]МЕТАЛЛОСТРОЙ Июль'!BD76:BE76,'[8]МЕТАЛЛОСТРОЙ Авг.'!BD76:BE76,'[9]МЕТАЛЛОСТРОЙ Сент.'!BD76:BE76,'[10]МЕТАЛЛОСТРОЙ Окт.'!BD76:BE76+'[11]МЕТАЛЛОСТРОЙ Нояб.'!BD76:BE76,'[11]МЕТАЛЛОСТРОЙ Нояб.'!BD76:BE76,'[12]МЕТАЛЛОСТРОЙ Дек.'!BD76:BE76)</f>
        <v>0</v>
      </c>
      <c r="BF90" s="248"/>
      <c r="BG90" s="108">
        <f>SUM('[1]МЕТАЛЛОСТРОЙ Янв.'!BF76:BG76,'[2]МЕТАЛЛОСТРОЙ Февр.'!BF76:BG76,'[3]МЕТАЛЛОСТРОЙ Март'!BF76:BG76,'[4]МЕТАЛЛОСТРОЙ Апр.'!BF76:BG76,'[5]МЕТАЛЛОСТРОЙ Май'!BF76:BG76,'[6]МЕТАЛЛОСТРОЙ Июнь'!BF76:BG76,'[7]МЕТАЛЛОСТРОЙ Июль'!BF76:BG76,'[8]МЕТАЛЛОСТРОЙ Авг.'!BF76:BG76,'[9]МЕТАЛЛОСТРОЙ Сент.'!BF76:BG76,'[10]МЕТАЛЛОСТРОЙ Окт.'!BF76:BG76+'[11]МЕТАЛЛОСТРОЙ Нояб.'!BF76:BG76,'[11]МЕТАЛЛОСТРОЙ Нояб.'!BF76:BG76,'[12]МЕТАЛЛОСТРОЙ Дек.'!BF76:BG76)</f>
        <v>1</v>
      </c>
      <c r="BH90" s="248"/>
      <c r="BI90" s="108">
        <f>SUM('[1]МЕТАЛЛОСТРОЙ Янв.'!BH76:BI76,'[2]МЕТАЛЛОСТРОЙ Февр.'!BH76:BI76,'[3]МЕТАЛЛОСТРОЙ Март'!BH76:BI76,'[4]МЕТАЛЛОСТРОЙ Апр.'!BH76:BI76,'[5]МЕТАЛЛОСТРОЙ Май'!BH76:BI76,'[6]МЕТАЛЛОСТРОЙ Июнь'!BH76:BI76,'[7]МЕТАЛЛОСТРОЙ Июль'!BH76:BI76,'[8]МЕТАЛЛОСТРОЙ Авг.'!BH76:BI76,'[9]МЕТАЛЛОСТРОЙ Сент.'!BH76:BI76,'[10]МЕТАЛЛОСТРОЙ Окт.'!BH76:BI76+'[11]МЕТАЛЛОСТРОЙ Нояб.'!BH76:BI76,'[11]МЕТАЛЛОСТРОЙ Нояб.'!BH76:BI76,'[12]МЕТАЛЛОСТРОЙ Дек.'!BH76:BI76)</f>
        <v>0</v>
      </c>
      <c r="BJ90" s="248"/>
      <c r="BK90" s="108">
        <f>SUM('[1]МЕТАЛЛОСТРОЙ Янв.'!BJ76:BK76,'[2]МЕТАЛЛОСТРОЙ Февр.'!BJ76:BK76,'[3]МЕТАЛЛОСТРОЙ Март'!BJ76:BK76,'[4]МЕТАЛЛОСТРОЙ Апр.'!BJ76:BK76,'[5]МЕТАЛЛОСТРОЙ Май'!BJ76:BK76,'[6]МЕТАЛЛОСТРОЙ Июнь'!BJ76:BK76,'[7]МЕТАЛЛОСТРОЙ Июль'!BJ76:BK76,'[8]МЕТАЛЛОСТРОЙ Авг.'!BJ76:BK76,'[9]МЕТАЛЛОСТРОЙ Сент.'!BJ76:BK76,'[10]МЕТАЛЛОСТРОЙ Окт.'!BJ76:BK76+'[11]МЕТАЛЛОСТРОЙ Нояб.'!BJ76:BK76,'[11]МЕТАЛЛОСТРОЙ Нояб.'!BJ76:BK76,'[12]МЕТАЛЛОСТРОЙ Дек.'!BJ76:BK76)</f>
        <v>0</v>
      </c>
      <c r="BL90" s="248">
        <v>1</v>
      </c>
      <c r="BM90" s="108">
        <f>SUM('[1]МЕТАЛЛОСТРОЙ Янв.'!BL76:BM76,'[2]МЕТАЛЛОСТРОЙ Февр.'!BL76:BM76,'[3]МЕТАЛЛОСТРОЙ Март'!BL76:BM76,'[4]МЕТАЛЛОСТРОЙ Апр.'!BL76:BM76,'[5]МЕТАЛЛОСТРОЙ Май'!BL76:BM76,'[6]МЕТАЛЛОСТРОЙ Июнь'!BL76:BM76,'[7]МЕТАЛЛОСТРОЙ Июль'!BL76:BM76,'[8]МЕТАЛЛОСТРОЙ Авг.'!BL76:BM76,'[9]МЕТАЛЛОСТРОЙ Сент.'!BL76:BM76,'[10]МЕТАЛЛОСТРОЙ Окт.'!BL76:BM76+'[11]МЕТАЛЛОСТРОЙ Нояб.'!BL76:BM76,'[11]МЕТАЛЛОСТРОЙ Нояб.'!BL76:BM76,'[12]МЕТАЛЛОСТРОЙ Дек.'!BL76:BM76)</f>
        <v>1</v>
      </c>
      <c r="BN90" s="248">
        <v>2</v>
      </c>
      <c r="BO90" s="108">
        <f>SUM('[1]МЕТАЛЛОСТРОЙ Янв.'!BN76:BO76,'[2]МЕТАЛЛОСТРОЙ Февр.'!BN76:BO76,'[3]МЕТАЛЛОСТРОЙ Март'!BN76:BO76,'[4]МЕТАЛЛОСТРОЙ Апр.'!BN76:BO76,'[5]МЕТАЛЛОСТРОЙ Май'!BN76:BO76,'[6]МЕТАЛЛОСТРОЙ Июнь'!BN76:BO76,'[7]МЕТАЛЛОСТРОЙ Июль'!BN76:BO76,'[8]МЕТАЛЛОСТРОЙ Авг.'!BN76:BO76,'[9]МЕТАЛЛОСТРОЙ Сент.'!BN76:BO76,'[10]МЕТАЛЛОСТРОЙ Окт.'!BN76:BO76+'[11]МЕТАЛЛОСТРОЙ Нояб.'!BN76:BO76,'[11]МЕТАЛЛОСТРОЙ Нояб.'!BN76:BO76,'[12]МЕТАЛЛОСТРОЙ Дек.'!BN76:BO76)</f>
        <v>3</v>
      </c>
      <c r="BP90" s="248"/>
      <c r="BQ90" s="108">
        <f>SUM('[1]МЕТАЛЛОСТРОЙ Янв.'!BP76:BQ76,'[2]МЕТАЛЛОСТРОЙ Февр.'!BP76:BQ76,'[3]МЕТАЛЛОСТРОЙ Март'!BP76:BQ76,'[4]МЕТАЛЛОСТРОЙ Апр.'!BP76:BQ76,'[5]МЕТАЛЛОСТРОЙ Май'!BP76:BQ76,'[6]МЕТАЛЛОСТРОЙ Июнь'!BP76:BQ76,'[7]МЕТАЛЛОСТРОЙ Июль'!BP76:BQ76,'[8]МЕТАЛЛОСТРОЙ Авг.'!BP76:BQ76,'[9]МЕТАЛЛОСТРОЙ Сент.'!BP76:BQ76,'[10]МЕТАЛЛОСТРОЙ Окт.'!BP76:BQ76+'[11]МЕТАЛЛОСТРОЙ Нояб.'!BP76:BQ76,'[11]МЕТАЛЛОСТРОЙ Нояб.'!BP76:BQ76,'[12]МЕТАЛЛОСТРОЙ Дек.'!BP76:BQ76)</f>
        <v>0</v>
      </c>
      <c r="BR90" s="248"/>
      <c r="BS90" s="108">
        <f>SUM('[1]МЕТАЛЛОСТРОЙ Янв.'!BR76:BS76,'[2]МЕТАЛЛОСТРОЙ Февр.'!BR76:BS76,'[3]МЕТАЛЛОСТРОЙ Март'!BR76:BS76,'[4]МЕТАЛЛОСТРОЙ Апр.'!BR76:BS76,'[5]МЕТАЛЛОСТРОЙ Май'!BR76:BS76,'[6]МЕТАЛЛОСТРОЙ Июнь'!BR76:BS76,'[7]МЕТАЛЛОСТРОЙ Июль'!BR76:BS76,'[8]МЕТАЛЛОСТРОЙ Авг.'!BR76:BS76,'[9]МЕТАЛЛОСТРОЙ Сент.'!BR76:BS76,'[10]МЕТАЛЛОСТРОЙ Окт.'!BR76:BS76+'[11]МЕТАЛЛОСТРОЙ Нояб.'!BR76:BS76,'[11]МЕТАЛЛОСТРОЙ Нояб.'!BR76:BS76,'[12]МЕТАЛЛОСТРОЙ Дек.'!BR76:BS76)</f>
        <v>0</v>
      </c>
      <c r="BT90" s="248"/>
      <c r="BU90" s="108">
        <f>SUM('[1]МЕТАЛЛОСТРОЙ Янв.'!BT76:BU76,'[2]МЕТАЛЛОСТРОЙ Февр.'!BT76:BU76,'[3]МЕТАЛЛОСТРОЙ Март'!BT76:BU76,'[4]МЕТАЛЛОСТРОЙ Апр.'!BT76:BU76,'[5]МЕТАЛЛОСТРОЙ Май'!BT76:BU76,'[6]МЕТАЛЛОСТРОЙ Июнь'!BT76:BU76,'[7]МЕТАЛЛОСТРОЙ Июль'!BT76:BU76,'[8]МЕТАЛЛОСТРОЙ Авг.'!BT76:BU76,'[9]МЕТАЛЛОСТРОЙ Сент.'!BT76:BU76,'[10]МЕТАЛЛОСТРОЙ Окт.'!BT76:BU76+'[11]МЕТАЛЛОСТРОЙ Нояб.'!BT76:BU76,'[11]МЕТАЛЛОСТРОЙ Нояб.'!BT76:BU76,'[12]МЕТАЛЛОСТРОЙ Дек.'!BT76:BU76)</f>
        <v>0</v>
      </c>
      <c r="BV90" s="248"/>
      <c r="BW90" s="108">
        <f>SUM('[1]МЕТАЛЛОСТРОЙ Янв.'!BV76:BW76,'[2]МЕТАЛЛОСТРОЙ Февр.'!BV76:BW76,'[3]МЕТАЛЛОСТРОЙ Март'!BV76:BW76,'[4]МЕТАЛЛОСТРОЙ Апр.'!BV76:BW76,'[5]МЕТАЛЛОСТРОЙ Май'!BV76:BW76,'[6]МЕТАЛЛОСТРОЙ Июнь'!BV76:BW76,'[7]МЕТАЛЛОСТРОЙ Июль'!BV76:BW76,'[8]МЕТАЛЛОСТРОЙ Авг.'!BV76:BW76,'[9]МЕТАЛЛОСТРОЙ Сент.'!BV76:BW76,'[10]МЕТАЛЛОСТРОЙ Окт.'!BV76:BW76+'[11]МЕТАЛЛОСТРОЙ Нояб.'!BV76:BW76,'[11]МЕТАЛЛОСТРОЙ Нояб.'!BV76:BW76,'[12]МЕТАЛЛОСТРОЙ Дек.'!BV76:BW76)</f>
        <v>0</v>
      </c>
      <c r="BX90" s="248"/>
      <c r="BY90" s="108">
        <f>SUM('[1]МЕТАЛЛОСТРОЙ Янв.'!BX76:BY76,'[2]МЕТАЛЛОСТРОЙ Февр.'!BX76:BY76,'[3]МЕТАЛЛОСТРОЙ Март'!BX76:BY76,'[4]МЕТАЛЛОСТРОЙ Апр.'!BX76:BY76,'[5]МЕТАЛЛОСТРОЙ Май'!BX76:BY76,'[6]МЕТАЛЛОСТРОЙ Июнь'!BX76:BY76,'[7]МЕТАЛЛОСТРОЙ Июль'!BX76:BY76,'[8]МЕТАЛЛОСТРОЙ Авг.'!BX76:BY76,'[9]МЕТАЛЛОСТРОЙ Сент.'!BX76:BY76,'[10]МЕТАЛЛОСТРОЙ Окт.'!BX76:BY76+'[11]МЕТАЛЛОСТРОЙ Нояб.'!BX76:BY76,'[11]МЕТАЛЛОСТРОЙ Нояб.'!BX76:BY76,'[12]МЕТАЛЛОСТРОЙ Дек.'!BX76:BY76)</f>
        <v>0</v>
      </c>
      <c r="BZ90" s="248">
        <v>2</v>
      </c>
      <c r="CA90" s="108">
        <f>SUM('[1]МЕТАЛЛОСТРОЙ Янв.'!BZ76:CA76,'[2]МЕТАЛЛОСТРОЙ Февр.'!BZ76:CA76,'[3]МЕТАЛЛОСТРОЙ Март'!BZ76:CA76,'[4]МЕТАЛЛОСТРОЙ Апр.'!BZ76:CA76,'[5]МЕТАЛЛОСТРОЙ Май'!BZ76:CA76,'[6]МЕТАЛЛОСТРОЙ Июнь'!BZ76:CA76,'[7]МЕТАЛЛОСТРОЙ Июль'!BZ76:CA76,'[8]МЕТАЛЛОСТРОЙ Авг.'!BZ76:CA76,'[9]МЕТАЛЛОСТРОЙ Сент.'!BZ76:CA76,'[10]МЕТАЛЛОСТРОЙ Окт.'!BZ76:CA76+'[11]МЕТАЛЛОСТРОЙ Нояб.'!BZ76:CA76,'[11]МЕТАЛЛОСТРОЙ Нояб.'!BZ76:CA76,'[12]МЕТАЛЛОСТРОЙ Дек.'!BZ76:CA76)</f>
        <v>0</v>
      </c>
      <c r="CB90" s="248">
        <v>1</v>
      </c>
      <c r="CC90" s="108">
        <f>SUM('[1]МЕТАЛЛОСТРОЙ Янв.'!CB76:CC76,'[2]МЕТАЛЛОСТРОЙ Февр.'!CB76:CC76,'[3]МЕТАЛЛОСТРОЙ Март'!CB76:CC76,'[4]МЕТАЛЛОСТРОЙ Апр.'!CB76:CC76,'[5]МЕТАЛЛОСТРОЙ Май'!CB76:CC76,'[6]МЕТАЛЛОСТРОЙ Июнь'!CB76:CC76,'[7]МЕТАЛЛОСТРОЙ Июль'!CB76:CC76,'[8]МЕТАЛЛОСТРОЙ Авг.'!CB76:CC76,'[9]МЕТАЛЛОСТРОЙ Сент.'!CB76:CC76,'[10]МЕТАЛЛОСТРОЙ Окт.'!CB76:CC76+'[11]МЕТАЛЛОСТРОЙ Нояб.'!CB76:CC76,'[11]МЕТАЛЛОСТРОЙ Нояб.'!CB76:CC76,'[12]МЕТАЛЛОСТРОЙ Дек.'!CB76:CC76)</f>
        <v>3</v>
      </c>
      <c r="CD90" s="248"/>
      <c r="CE90" s="108">
        <f>SUM('[1]МЕТАЛЛОСТРОЙ Янв.'!CD76:CE76,'[2]МЕТАЛЛОСТРОЙ Февр.'!CD76:CE76,'[3]МЕТАЛЛОСТРОЙ Март'!CD76:CE76,'[4]МЕТАЛЛОСТРОЙ Апр.'!CD76:CE76,'[5]МЕТАЛЛОСТРОЙ Май'!CD76:CE76,'[6]МЕТАЛЛОСТРОЙ Июнь'!CD76:CE76,'[7]МЕТАЛЛОСТРОЙ Июль'!CD76:CE76,'[8]МЕТАЛЛОСТРОЙ Авг.'!CD76:CE76,'[9]МЕТАЛЛОСТРОЙ Сент.'!CD76:CE76,'[10]МЕТАЛЛОСТРОЙ Окт.'!CD76:CE76+'[11]МЕТАЛЛОСТРОЙ Нояб.'!CD76:CE76,'[11]МЕТАЛЛОСТРОЙ Нояб.'!CD76:CE76,'[12]МЕТАЛЛОСТРОЙ Дек.'!CD76:CE76)</f>
        <v>2</v>
      </c>
      <c r="CF90" s="248"/>
      <c r="CG90" s="108">
        <f>SUM('[1]МЕТАЛЛОСТРОЙ Янв.'!CF76:CG76,'[2]МЕТАЛЛОСТРОЙ Февр.'!CF76:CG76,'[3]МЕТАЛЛОСТРОЙ Март'!CF76:CG76,'[4]МЕТАЛЛОСТРОЙ Апр.'!CF76:CG76,'[5]МЕТАЛЛОСТРОЙ Май'!CF76:CG76,'[6]МЕТАЛЛОСТРОЙ Июнь'!CF76:CG76,'[7]МЕТАЛЛОСТРОЙ Июль'!CF76:CG76,'[8]МЕТАЛЛОСТРОЙ Авг.'!CF76:CG76,'[9]МЕТАЛЛОСТРОЙ Сент.'!CF76:CG76,'[10]МЕТАЛЛОСТРОЙ Окт.'!CF76:CG76+'[11]МЕТАЛЛОСТРОЙ Нояб.'!CF76:CG76,'[11]МЕТАЛЛОСТРОЙ Нояб.'!CF76:CG76,'[12]МЕТАЛЛОСТРОЙ Дек.'!CF76:CG76)</f>
        <v>0</v>
      </c>
      <c r="CH90" s="248">
        <v>3</v>
      </c>
      <c r="CI90" s="108">
        <f>SUM('[1]МЕТАЛЛОСТРОЙ Янв.'!CH76:CI76,'[2]МЕТАЛЛОСТРОЙ Февр.'!CH76:CI76,'[3]МЕТАЛЛОСТРОЙ Март'!CH76:CI76,'[4]МЕТАЛЛОСТРОЙ Апр.'!CH76:CI76,'[5]МЕТАЛЛОСТРОЙ Май'!CH76:CI76,'[6]МЕТАЛЛОСТРОЙ Июнь'!CH76:CI76,'[7]МЕТАЛЛОСТРОЙ Июль'!CH76:CI76,'[8]МЕТАЛЛОСТРОЙ Авг.'!CH76:CI76,'[9]МЕТАЛЛОСТРОЙ Сент.'!CH76:CI76,'[10]МЕТАЛЛОСТРОЙ Окт.'!CH76:CI76+'[11]МЕТАЛЛОСТРОЙ Нояб.'!CH76:CI76,'[11]МЕТАЛЛОСТРОЙ Нояб.'!CH76:CI76,'[12]МЕТАЛЛОСТРОЙ Дек.'!CH76:CI76)</f>
        <v>8</v>
      </c>
      <c r="CJ90" s="248"/>
      <c r="CK90" s="108">
        <f>SUM('[1]МЕТАЛЛОСТРОЙ Янв.'!CJ76:CK76,'[2]МЕТАЛЛОСТРОЙ Февр.'!CJ76:CK76,'[3]МЕТАЛЛОСТРОЙ Март'!CJ76:CK76,'[4]МЕТАЛЛОСТРОЙ Апр.'!CJ76:CK76,'[5]МЕТАЛЛОСТРОЙ Май'!CJ76:CK76,'[6]МЕТАЛЛОСТРОЙ Июнь'!CJ76:CK76,'[7]МЕТАЛЛОСТРОЙ Июль'!CJ76:CK76,'[8]МЕТАЛЛОСТРОЙ Авг.'!CJ76:CK76,'[9]МЕТАЛЛОСТРОЙ Сент.'!CJ76:CK76,'[10]МЕТАЛЛОСТРОЙ Окт.'!CJ76:CK76+'[11]МЕТАЛЛОСТРОЙ Нояб.'!CJ76:CK76,'[11]МЕТАЛЛОСТРОЙ Нояб.'!CJ76:CK76,'[12]МЕТАЛЛОСТРОЙ Дек.'!CJ76:CK76)</f>
        <v>0</v>
      </c>
      <c r="CL90" s="248">
        <v>2</v>
      </c>
      <c r="CM90" s="108">
        <f>SUM('[1]МЕТАЛЛОСТРОЙ Янв.'!CL76:CM76,'[2]МЕТАЛЛОСТРОЙ Февр.'!CL76:CM76,'[3]МЕТАЛЛОСТРОЙ Март'!CL76:CM76,'[4]МЕТАЛЛОСТРОЙ Апр.'!CL76:CM76,'[5]МЕТАЛЛОСТРОЙ Май'!CL76:CM76,'[6]МЕТАЛЛОСТРОЙ Июнь'!CL76:CM76,'[7]МЕТАЛЛОСТРОЙ Июль'!CL76:CM76,'[8]МЕТАЛЛОСТРОЙ Авг.'!CL76:CM76,'[9]МЕТАЛЛОСТРОЙ Сент.'!CL76:CM76,'[10]МЕТАЛЛОСТРОЙ Окт.'!CL76:CM76+'[11]МЕТАЛЛОСТРОЙ Нояб.'!CL76:CM76,'[11]МЕТАЛЛОСТРОЙ Нояб.'!CL76:CM76,'[12]МЕТАЛЛОСТРОЙ Дек.'!CL76:CM76)</f>
        <v>1</v>
      </c>
      <c r="CN90" s="248">
        <v>3</v>
      </c>
      <c r="CO90" s="108">
        <f>SUM('[1]МЕТАЛЛОСТРОЙ Янв.'!CN76:CO76,'[2]МЕТАЛЛОСТРОЙ Февр.'!CN76:CO76,'[3]МЕТАЛЛОСТРОЙ Март'!CN76:CO76,'[4]МЕТАЛЛОСТРОЙ Апр.'!CN76:CO76,'[5]МЕТАЛЛОСТРОЙ Май'!CN76:CO76,'[6]МЕТАЛЛОСТРОЙ Июнь'!CN76:CO76,'[7]МЕТАЛЛОСТРОЙ Июль'!CN76:CO76,'[8]МЕТАЛЛОСТРОЙ Авг.'!CN76:CO76,'[9]МЕТАЛЛОСТРОЙ Сент.'!CN76:CO76,'[10]МЕТАЛЛОСТРОЙ Окт.'!CN76:CO76+'[11]МЕТАЛЛОСТРОЙ Нояб.'!CN76:CO76,'[11]МЕТАЛЛОСТРОЙ Нояб.'!CN76:CO76,'[12]МЕТАЛЛОСТРОЙ Дек.'!CN76:CO76)</f>
        <v>3</v>
      </c>
      <c r="CP90" s="79"/>
      <c r="CQ90" s="79"/>
      <c r="CR90" s="79" t="b">
        <f>CR89=CR93</f>
        <v>1</v>
      </c>
    </row>
    <row r="91" spans="1:98" ht="32.1" customHeight="1" thickBot="1" x14ac:dyDescent="0.35">
      <c r="A91" s="402"/>
      <c r="B91" s="459"/>
      <c r="C91" s="7" t="s">
        <v>5</v>
      </c>
      <c r="D91" s="248"/>
      <c r="E91" s="108">
        <f>SUM('[1]МЕТАЛЛОСТРОЙ Янв.'!D77:E77,'[2]МЕТАЛЛОСТРОЙ Февр.'!D77:E77,'[3]МЕТАЛЛОСТРОЙ Март'!D77:E77,'[4]МЕТАЛЛОСТРОЙ Апр.'!D77:E77,'[5]МЕТАЛЛОСТРОЙ Май'!D77:E77,'[6]МЕТАЛЛОСТРОЙ Июнь'!D77:E77,'[7]МЕТАЛЛОСТРОЙ Июль'!D77:E77,'[8]МЕТАЛЛОСТРОЙ Авг.'!D77:E77,'[9]МЕТАЛЛОСТРОЙ Сент.'!D77:E77,'[10]МЕТАЛЛОСТРОЙ Окт.'!D77:E77+'[11]МЕТАЛЛОСТРОЙ Нояб.'!D77:E77,'[11]МЕТАЛЛОСТРОЙ Нояб.'!D77:E77,'[12]МЕТАЛЛОСТРОЙ Дек.'!D77:E77)</f>
        <v>0</v>
      </c>
      <c r="F91" s="276"/>
      <c r="G91" s="108">
        <f>SUM('[1]МЕТАЛЛОСТРОЙ Янв.'!F77:G77,'[2]МЕТАЛЛОСТРОЙ Февр.'!F77:G77,'[3]МЕТАЛЛОСТРОЙ Март'!F77:G77,'[4]МЕТАЛЛОСТРОЙ Апр.'!F77:G77,'[5]МЕТАЛЛОСТРОЙ Май'!F77:G77,'[6]МЕТАЛЛОСТРОЙ Июнь'!F77:G77,'[7]МЕТАЛЛОСТРОЙ Июль'!F77:G77,'[8]МЕТАЛЛОСТРОЙ Авг.'!F77:G77,'[9]МЕТАЛЛОСТРОЙ Сент.'!F77:G77,'[10]МЕТАЛЛОСТРОЙ Окт.'!F77:G77+'[11]МЕТАЛЛОСТРОЙ Нояб.'!F77:G77,'[11]МЕТАЛЛОСТРОЙ Нояб.'!F77:G77,'[12]МЕТАЛЛОСТРОЙ Дек.'!F77:G77)</f>
        <v>0</v>
      </c>
      <c r="H91" s="276"/>
      <c r="I91" s="108">
        <f>SUM('[1]МЕТАЛЛОСТРОЙ Янв.'!H77:I77,'[2]МЕТАЛЛОСТРОЙ Февр.'!H77:I77,'[3]МЕТАЛЛОСТРОЙ Март'!H77:I77,'[4]МЕТАЛЛОСТРОЙ Апр.'!H77:I77,'[5]МЕТАЛЛОСТРОЙ Май'!H77:I77,'[6]МЕТАЛЛОСТРОЙ Июнь'!H77:I77,'[7]МЕТАЛЛОСТРОЙ Июль'!H77:I77,'[8]МЕТАЛЛОСТРОЙ Авг.'!H77:I77,'[9]МЕТАЛЛОСТРОЙ Сент.'!H77:I77,'[10]МЕТАЛЛОСТРОЙ Окт.'!H77:I77+'[11]МЕТАЛЛОСТРОЙ Нояб.'!H77:I77,'[11]МЕТАЛЛОСТРОЙ Нояб.'!H77:I77,'[12]МЕТАЛЛОСТРОЙ Дек.'!H77:I77)</f>
        <v>0</v>
      </c>
      <c r="J91" s="248"/>
      <c r="K91" s="108">
        <f>SUM('[1]МЕТАЛЛОСТРОЙ Янв.'!J77:K77,'[2]МЕТАЛЛОСТРОЙ Февр.'!J77:K77,'[3]МЕТАЛЛОСТРОЙ Март'!J77:K77,'[4]МЕТАЛЛОСТРОЙ Апр.'!J77:K77,'[5]МЕТАЛЛОСТРОЙ Май'!J77:K77,'[6]МЕТАЛЛОСТРОЙ Июнь'!J77:K77,'[7]МЕТАЛЛОСТРОЙ Июль'!J77:K77,'[8]МЕТАЛЛОСТРОЙ Авг.'!J77:K77,'[9]МЕТАЛЛОСТРОЙ Сент.'!J77:K77,'[10]МЕТАЛЛОСТРОЙ Окт.'!J77:K77+'[11]МЕТАЛЛОСТРОЙ Нояб.'!J77:K77,'[11]МЕТАЛЛОСТРОЙ Нояб.'!J77:K77,'[12]МЕТАЛЛОСТРОЙ Дек.'!J77:K77)</f>
        <v>0</v>
      </c>
      <c r="L91" s="276"/>
      <c r="M91" s="108">
        <f>SUM('[1]МЕТАЛЛОСТРОЙ Янв.'!L77:M77,'[2]МЕТАЛЛОСТРОЙ Февр.'!L77:M77,'[3]МЕТАЛЛОСТРОЙ Март'!L77:M77,'[4]МЕТАЛЛОСТРОЙ Апр.'!L77:M77,'[5]МЕТАЛЛОСТРОЙ Май'!L77:M77,'[6]МЕТАЛЛОСТРОЙ Июнь'!L77:M77,'[7]МЕТАЛЛОСТРОЙ Июль'!L77:M77,'[8]МЕТАЛЛОСТРОЙ Авг.'!L77:M77,'[9]МЕТАЛЛОСТРОЙ Сент.'!L77:M77,'[10]МЕТАЛЛОСТРОЙ Окт.'!L77:M77+'[11]МЕТАЛЛОСТРОЙ Нояб.'!L77:M77,'[11]МЕТАЛЛОСТРОЙ Нояб.'!L77:M77,'[12]МЕТАЛЛОСТРОЙ Дек.'!L77:M77)</f>
        <v>0</v>
      </c>
      <c r="N91" s="59"/>
      <c r="O91" s="108">
        <f>SUM('[1]МЕТАЛЛОСТРОЙ Янв.'!N77:O77,'[2]МЕТАЛЛОСТРОЙ Февр.'!N77:O77,'[3]МЕТАЛЛОСТРОЙ Март'!N77:O77,'[4]МЕТАЛЛОСТРОЙ Апр.'!N77:O77,'[5]МЕТАЛЛОСТРОЙ Май'!N77:O77,'[6]МЕТАЛЛОСТРОЙ Июнь'!N77:O77,'[7]МЕТАЛЛОСТРОЙ Июль'!N77:O77,'[8]МЕТАЛЛОСТРОЙ Авг.'!N77:O77,'[9]МЕТАЛЛОСТРОЙ Сент.'!N77:O77,'[10]МЕТАЛЛОСТРОЙ Окт.'!N77:O77+'[11]МЕТАЛЛОСТРОЙ Нояб.'!N77:O77,'[11]МЕТАЛЛОСТРОЙ Нояб.'!N77:O77,'[12]МЕТАЛЛОСТРОЙ Дек.'!N77:O77)</f>
        <v>0</v>
      </c>
      <c r="P91" s="276"/>
      <c r="Q91" s="108">
        <f>SUM('[1]МЕТАЛЛОСТРОЙ Янв.'!P77:Q77,'[2]МЕТАЛЛОСТРОЙ Февр.'!P77:Q77,'[3]МЕТАЛЛОСТРОЙ Март'!P77:Q77,'[4]МЕТАЛЛОСТРОЙ Апр.'!P77:Q77,'[5]МЕТАЛЛОСТРОЙ Май'!P77:Q77,'[6]МЕТАЛЛОСТРОЙ Июнь'!P77:Q77,'[7]МЕТАЛЛОСТРОЙ Июль'!P77:Q77,'[8]МЕТАЛЛОСТРОЙ Авг.'!P77:Q77,'[9]МЕТАЛЛОСТРОЙ Сент.'!P77:Q77,'[10]МЕТАЛЛОСТРОЙ Окт.'!P77:Q77+'[11]МЕТАЛЛОСТРОЙ Нояб.'!P77:Q77,'[11]МЕТАЛЛОСТРОЙ Нояб.'!P77:Q77,'[12]МЕТАЛЛОСТРОЙ Дек.'!P77:Q77)</f>
        <v>0</v>
      </c>
      <c r="R91" s="276"/>
      <c r="S91" s="108">
        <f>SUM('[1]МЕТАЛЛОСТРОЙ Янв.'!R77:S77,'[2]МЕТАЛЛОСТРОЙ Февр.'!R77:S77,'[3]МЕТАЛЛОСТРОЙ Март'!R77:S77,'[4]МЕТАЛЛОСТРОЙ Апр.'!R77:S77,'[5]МЕТАЛЛОСТРОЙ Май'!R77:S77,'[6]МЕТАЛЛОСТРОЙ Июнь'!R77:S77,'[7]МЕТАЛЛОСТРОЙ Июль'!R77:S77,'[8]МЕТАЛЛОСТРОЙ Авг.'!R77:S77,'[9]МЕТАЛЛОСТРОЙ Сент.'!R77:S77,'[10]МЕТАЛЛОСТРОЙ Окт.'!R77:S77+'[11]МЕТАЛЛОСТРОЙ Нояб.'!R77:S77,'[11]МЕТАЛЛОСТРОЙ Нояб.'!R77:S77,'[12]МЕТАЛЛОСТРОЙ Дек.'!R77:S77)</f>
        <v>4.367</v>
      </c>
      <c r="T91" s="276"/>
      <c r="U91" s="108">
        <f>SUM('[1]МЕТАЛЛОСТРОЙ Янв.'!T77:U77,'[2]МЕТАЛЛОСТРОЙ Февр.'!T77:U77,'[3]МЕТАЛЛОСТРОЙ Март'!T77:U77,'[4]МЕТАЛЛОСТРОЙ Апр.'!T77:U77,'[5]МЕТАЛЛОСТРОЙ Май'!T77:U77,'[6]МЕТАЛЛОСТРОЙ Июнь'!T77:U77,'[7]МЕТАЛЛОСТРОЙ Июль'!T77:U77,'[8]МЕТАЛЛОСТРОЙ Авг.'!T77:U77,'[9]МЕТАЛЛОСТРОЙ Сент.'!T77:U77,'[10]МЕТАЛЛОСТРОЙ Окт.'!T77:U77+'[11]МЕТАЛЛОСТРОЙ Нояб.'!T77:U77,'[11]МЕТАЛЛОСТРОЙ Нояб.'!T77:U77,'[12]МЕТАЛЛОСТРОЙ Дек.'!T77:U77)</f>
        <v>0</v>
      </c>
      <c r="V91" s="59">
        <v>12</v>
      </c>
      <c r="W91" s="108">
        <f>SUM('[1]МЕТАЛЛОСТРОЙ Янв.'!V77:W77,'[2]МЕТАЛЛОСТРОЙ Февр.'!V77:W77,'[3]МЕТАЛЛОСТРОЙ Март'!V77:W77,'[4]МЕТАЛЛОСТРОЙ Апр.'!V77:W77,'[5]МЕТАЛЛОСТРОЙ Май'!V77:W77,'[6]МЕТАЛЛОСТРОЙ Июнь'!V77:W77,'[7]МЕТАЛЛОСТРОЙ Июль'!V77:W77,'[8]МЕТАЛЛОСТРОЙ Авг.'!V77:W77,'[9]МЕТАЛЛОСТРОЙ Сент.'!V77:W77,'[10]МЕТАЛЛОСТРОЙ Окт.'!V77:W77+'[11]МЕТАЛЛОСТРОЙ Нояб.'!V77:W77,'[11]МЕТАЛЛОСТРОЙ Нояб.'!V77:W77,'[12]МЕТАЛЛОСТРОЙ Дек.'!V77:W77)</f>
        <v>4.4020000000000001</v>
      </c>
      <c r="X91" s="276"/>
      <c r="Y91" s="108">
        <f>SUM('[1]МЕТАЛЛОСТРОЙ Янв.'!X77:Y77,'[2]МЕТАЛЛОСТРОЙ Февр.'!X77:Y77,'[3]МЕТАЛЛОСТРОЙ Март'!X77:Y77,'[4]МЕТАЛЛОСТРОЙ Апр.'!X77:Y77,'[5]МЕТАЛЛОСТРОЙ Май'!X77:Y77,'[6]МЕТАЛЛОСТРОЙ Июнь'!X77:Y77,'[7]МЕТАЛЛОСТРОЙ Июль'!X77:Y77,'[8]МЕТАЛЛОСТРОЙ Авг.'!X77:Y77,'[9]МЕТАЛЛОСТРОЙ Сент.'!X77:Y77,'[10]МЕТАЛЛОСТРОЙ Окт.'!X77:Y77+'[11]МЕТАЛЛОСТРОЙ Нояб.'!X77:Y77,'[11]МЕТАЛЛОСТРОЙ Нояб.'!X77:Y77,'[12]МЕТАЛЛОСТРОЙ Дек.'!X77:Y77)</f>
        <v>0</v>
      </c>
      <c r="Z91" s="276"/>
      <c r="AA91" s="108">
        <f>SUM('[1]МЕТАЛЛОСТРОЙ Янв.'!Z77:AA77,'[2]МЕТАЛЛОСТРОЙ Февр.'!Z77:AA77,'[3]МЕТАЛЛОСТРОЙ Март'!Z77:AA77,'[4]МЕТАЛЛОСТРОЙ Апр.'!Z77:AA77,'[5]МЕТАЛЛОСТРОЙ Май'!Z77:AA77,'[6]МЕТАЛЛОСТРОЙ Июнь'!Z77:AA77,'[7]МЕТАЛЛОСТРОЙ Июль'!Z77:AA77,'[8]МЕТАЛЛОСТРОЙ Авг.'!Z77:AA77,'[9]МЕТАЛЛОСТРОЙ Сент.'!Z77:AA77,'[10]МЕТАЛЛОСТРОЙ Окт.'!Z77:AA77+'[11]МЕТАЛЛОСТРОЙ Нояб.'!Z77:AA77,'[11]МЕТАЛЛОСТРОЙ Нояб.'!Z77:AA77,'[12]МЕТАЛЛОСТРОЙ Дек.'!Z77:AA77)</f>
        <v>0</v>
      </c>
      <c r="AB91" s="276"/>
      <c r="AC91" s="108">
        <f>SUM('[1]МЕТАЛЛОСТРОЙ Янв.'!AB77:AC77,'[2]МЕТАЛЛОСТРОЙ Февр.'!AB77:AC77,'[3]МЕТАЛЛОСТРОЙ Март'!AB77:AC77,'[4]МЕТАЛЛОСТРОЙ Апр.'!AB77:AC77,'[5]МЕТАЛЛОСТРОЙ Май'!AB77:AC77,'[6]МЕТАЛЛОСТРОЙ Июнь'!AB77:AC77,'[7]МЕТАЛЛОСТРОЙ Июль'!AB77:AC77,'[8]МЕТАЛЛОСТРОЙ Авг.'!AB77:AC77,'[9]МЕТАЛЛОСТРОЙ Сент.'!AB77:AC77,'[10]МЕТАЛЛОСТРОЙ Окт.'!AB77:AC77+'[11]МЕТАЛЛОСТРОЙ Нояб.'!AB77:AC77,'[11]МЕТАЛЛОСТРОЙ Нояб.'!AB77:AC77,'[12]МЕТАЛЛОСТРОЙ Дек.'!AB77:AC77)</f>
        <v>0</v>
      </c>
      <c r="AD91" s="276"/>
      <c r="AE91" s="108">
        <f>SUM('[1]МЕТАЛЛОСТРОЙ Янв.'!AD77:AE77,'[2]МЕТАЛЛОСТРОЙ Февр.'!AD77:AE77,'[3]МЕТАЛЛОСТРОЙ Март'!AD77:AE77,'[4]МЕТАЛЛОСТРОЙ Апр.'!AD77:AE77,'[5]МЕТАЛЛОСТРОЙ Май'!AD77:AE77,'[6]МЕТАЛЛОСТРОЙ Июнь'!AD77:AE77,'[7]МЕТАЛЛОСТРОЙ Июль'!AD77:AE77,'[8]МЕТАЛЛОСТРОЙ Авг.'!AD77:AE77,'[9]МЕТАЛЛОСТРОЙ Сент.'!AD77:AE77,'[10]МЕТАЛЛОСТРОЙ Окт.'!AD77:AE77+'[11]МЕТАЛЛОСТРОЙ Нояб.'!AD77:AE77,'[11]МЕТАЛЛОСТРОЙ Нояб.'!AD77:AE77,'[12]МЕТАЛЛОСТРОЙ Дек.'!AD77:AE77)</f>
        <v>0</v>
      </c>
      <c r="AF91" s="59"/>
      <c r="AG91" s="108">
        <f>SUM('[1]МЕТАЛЛОСТРОЙ Янв.'!AF77:AG77,'[2]МЕТАЛЛОСТРОЙ Февр.'!AF77:AG77,'[3]МЕТАЛЛОСТРОЙ Март'!AF77:AG77,'[4]МЕТАЛЛОСТРОЙ Апр.'!AF77:AG77,'[5]МЕТАЛЛОСТРОЙ Май'!AF77:AG77,'[6]МЕТАЛЛОСТРОЙ Июнь'!AF77:AG77,'[7]МЕТАЛЛОСТРОЙ Июль'!AF77:AG77,'[8]МЕТАЛЛОСТРОЙ Авг.'!AF77:AG77,'[9]МЕТАЛЛОСТРОЙ Сент.'!AF77:AG77,'[10]МЕТАЛЛОСТРОЙ Окт.'!AF77:AG77+'[11]МЕТАЛЛОСТРОЙ Нояб.'!AF77:AG77,'[11]МЕТАЛЛОСТРОЙ Нояб.'!AF77:AG77,'[12]МЕТАЛЛОСТРОЙ Дек.'!AF77:AG77)</f>
        <v>0</v>
      </c>
      <c r="AH91" s="276"/>
      <c r="AI91" s="108">
        <f>SUM('[1]МЕТАЛЛОСТРОЙ Янв.'!AH77:AI77,'[2]МЕТАЛЛОСТРОЙ Февр.'!AH77:AI77,'[3]МЕТАЛЛОСТРОЙ Март'!AH77:AI77,'[4]МЕТАЛЛОСТРОЙ Апр.'!AH77:AI77,'[5]МЕТАЛЛОСТРОЙ Май'!AH77:AI77,'[6]МЕТАЛЛОСТРОЙ Июнь'!AH77:AI77,'[7]МЕТАЛЛОСТРОЙ Июль'!AH77:AI77,'[8]МЕТАЛЛОСТРОЙ Авг.'!AH77:AI77,'[9]МЕТАЛЛОСТРОЙ Сент.'!AH77:AI77,'[10]МЕТАЛЛОСТРОЙ Окт.'!AH77:AI77+'[11]МЕТАЛЛОСТРОЙ Нояб.'!AH77:AI77,'[11]МЕТАЛЛОСТРОЙ Нояб.'!AH77:AI77,'[12]МЕТАЛЛОСТРОЙ Дек.'!AH77:AI77)</f>
        <v>0</v>
      </c>
      <c r="AJ91" s="276"/>
      <c r="AK91" s="108">
        <f>SUM('[1]МЕТАЛЛОСТРОЙ Янв.'!AJ77:AK77,'[2]МЕТАЛЛОСТРОЙ Февр.'!AJ77:AK77,'[3]МЕТАЛЛОСТРОЙ Март'!AJ77:AK77,'[4]МЕТАЛЛОСТРОЙ Апр.'!AJ77:AK77,'[5]МЕТАЛЛОСТРОЙ Май'!AJ77:AK77,'[6]МЕТАЛЛОСТРОЙ Июнь'!AJ77:AK77,'[7]МЕТАЛЛОСТРОЙ Июль'!AJ77:AK77,'[8]МЕТАЛЛОСТРОЙ Авг.'!AJ77:AK77,'[9]МЕТАЛЛОСТРОЙ Сент.'!AJ77:AK77,'[10]МЕТАЛЛОСТРОЙ Окт.'!AJ77:AK77+'[11]МЕТАЛЛОСТРОЙ Нояб.'!AJ77:AK77,'[11]МЕТАЛЛОСТРОЙ Нояб.'!AJ77:AK77,'[12]МЕТАЛЛОСТРОЙ Дек.'!AJ77:AK77)</f>
        <v>0</v>
      </c>
      <c r="AL91" s="276"/>
      <c r="AM91" s="108">
        <f>SUM('[1]МЕТАЛЛОСТРОЙ Янв.'!AL77:AM77,'[2]МЕТАЛЛОСТРОЙ Февр.'!AL77:AM77,'[3]МЕТАЛЛОСТРОЙ Март'!AL77:AM77,'[4]МЕТАЛЛОСТРОЙ Апр.'!AL77:AM77,'[5]МЕТАЛЛОСТРОЙ Май'!AL77:AM77,'[6]МЕТАЛЛОСТРОЙ Июнь'!AL77:AM77,'[7]МЕТАЛЛОСТРОЙ Июль'!AL77:AM77,'[8]МЕТАЛЛОСТРОЙ Авг.'!AL77:AM77,'[9]МЕТАЛЛОСТРОЙ Сент.'!AL77:AM77,'[10]МЕТАЛЛОСТРОЙ Окт.'!AL77:AM77+'[11]МЕТАЛЛОСТРОЙ Нояб.'!AL77:AM77,'[11]МЕТАЛЛОСТРОЙ Нояб.'!AL77:AM77,'[12]МЕТАЛЛОСТРОЙ Дек.'!AL77:AM77)</f>
        <v>0</v>
      </c>
      <c r="AN91" s="276"/>
      <c r="AO91" s="108">
        <f>SUM('[1]МЕТАЛЛОСТРОЙ Янв.'!AN77:AO77,'[2]МЕТАЛЛОСТРОЙ Февр.'!AN77:AO77,'[3]МЕТАЛЛОСТРОЙ Март'!AN77:AO77,'[4]МЕТАЛЛОСТРОЙ Апр.'!AN77:AO77,'[5]МЕТАЛЛОСТРОЙ Май'!AN77:AO77,'[6]МЕТАЛЛОСТРОЙ Июнь'!AN77:AO77,'[7]МЕТАЛЛОСТРОЙ Июль'!AN77:AO77,'[8]МЕТАЛЛОСТРОЙ Авг.'!AN77:AO77,'[9]МЕТАЛЛОСТРОЙ Сент.'!AN77:AO77,'[10]МЕТАЛЛОСТРОЙ Окт.'!AN77:AO77+'[11]МЕТАЛЛОСТРОЙ Нояб.'!AN77:AO77,'[11]МЕТАЛЛОСТРОЙ Нояб.'!AN77:AO77,'[12]МЕТАЛЛОСТРОЙ Дек.'!AN77:AO77)</f>
        <v>0</v>
      </c>
      <c r="AP91" s="276"/>
      <c r="AQ91" s="108">
        <f>SUM('[1]МЕТАЛЛОСТРОЙ Янв.'!AP77:AQ77,'[2]МЕТАЛЛОСТРОЙ Февр.'!AP77:AQ77,'[3]МЕТАЛЛОСТРОЙ Март'!AP77:AQ77,'[4]МЕТАЛЛОСТРОЙ Апр.'!AP77:AQ77,'[5]МЕТАЛЛОСТРОЙ Май'!AP77:AQ77,'[6]МЕТАЛЛОСТРОЙ Июнь'!AP77:AQ77,'[7]МЕТАЛЛОСТРОЙ Июль'!AP77:AQ77,'[8]МЕТАЛЛОСТРОЙ Авг.'!AP77:AQ77,'[9]МЕТАЛЛОСТРОЙ Сент.'!AP77:AQ77,'[10]МЕТАЛЛОСТРОЙ Окт.'!AP77:AQ77+'[11]МЕТАЛЛОСТРОЙ Нояб.'!AP77:AQ77,'[11]МЕТАЛЛОСТРОЙ Нояб.'!AP77:AQ77,'[12]МЕТАЛЛОСТРОЙ Дек.'!AP77:AQ77)</f>
        <v>0</v>
      </c>
      <c r="AR91" s="276"/>
      <c r="AS91" s="108">
        <f>SUM('[1]МЕТАЛЛОСТРОЙ Янв.'!AR77:AS77,'[2]МЕТАЛЛОСТРОЙ Февр.'!AR77:AS77,'[3]МЕТАЛЛОСТРОЙ Март'!AR77:AS77,'[4]МЕТАЛЛОСТРОЙ Апр.'!AR77:AS77,'[5]МЕТАЛЛОСТРОЙ Май'!AR77:AS77,'[6]МЕТАЛЛОСТРОЙ Июнь'!AR77:AS77,'[7]МЕТАЛЛОСТРОЙ Июль'!AR77:AS77,'[8]МЕТАЛЛОСТРОЙ Авг.'!AR77:AS77,'[9]МЕТАЛЛОСТРОЙ Сент.'!AR77:AS77,'[10]МЕТАЛЛОСТРОЙ Окт.'!AR77:AS77+'[11]МЕТАЛЛОСТРОЙ Нояб.'!AR77:AS77,'[11]МЕТАЛЛОСТРОЙ Нояб.'!AR77:AS77,'[12]МЕТАЛЛОСТРОЙ Дек.'!AR77:AS77)</f>
        <v>0</v>
      </c>
      <c r="AT91" s="276"/>
      <c r="AU91" s="108">
        <f>SUM('[1]МЕТАЛЛОСТРОЙ Янв.'!AT77:AU77,'[2]МЕТАЛЛОСТРОЙ Февр.'!AT77:AU77,'[3]МЕТАЛЛОСТРОЙ Март'!AT77:AU77,'[4]МЕТАЛЛОСТРОЙ Апр.'!AT77:AU77,'[5]МЕТАЛЛОСТРОЙ Май'!AT77:AU77,'[6]МЕТАЛЛОСТРОЙ Июнь'!AT77:AU77,'[7]МЕТАЛЛОСТРОЙ Июль'!AT77:AU77,'[8]МЕТАЛЛОСТРОЙ Авг.'!AT77:AU77,'[9]МЕТАЛЛОСТРОЙ Сент.'!AT77:AU77,'[10]МЕТАЛЛОСТРОЙ Окт.'!AT77:AU77+'[11]МЕТАЛЛОСТРОЙ Нояб.'!AT77:AU77,'[11]МЕТАЛЛОСТРОЙ Нояб.'!AT77:AU77,'[12]МЕТАЛЛОСТРОЙ Дек.'!AT77:AU77)</f>
        <v>0</v>
      </c>
      <c r="AV91" s="248"/>
      <c r="AW91" s="108">
        <f>SUM('[1]МЕТАЛЛОСТРОЙ Янв.'!AV77:AW77,'[2]МЕТАЛЛОСТРОЙ Февр.'!AV77:AW77,'[3]МЕТАЛЛОСТРОЙ Март'!AV77:AW77,'[4]МЕТАЛЛОСТРОЙ Апр.'!AV77:AW77,'[5]МЕТАЛЛОСТРОЙ Май'!AV77:AW77,'[6]МЕТАЛЛОСТРОЙ Июнь'!AV77:AW77,'[7]МЕТАЛЛОСТРОЙ Июль'!AV77:AW77,'[8]МЕТАЛЛОСТРОЙ Авг.'!AV77:AW77,'[9]МЕТАЛЛОСТРОЙ Сент.'!AV77:AW77,'[10]МЕТАЛЛОСТРОЙ Окт.'!AV77:AW77+'[11]МЕТАЛЛОСТРОЙ Нояб.'!AV77:AW77,'[11]МЕТАЛЛОСТРОЙ Нояб.'!AV77:AW77,'[12]МЕТАЛЛОСТРОЙ Дек.'!AV77:AW77)</f>
        <v>10.273</v>
      </c>
      <c r="AX91" s="248"/>
      <c r="AY91" s="108">
        <f>SUM('[1]МЕТАЛЛОСТРОЙ Янв.'!AX77:AY77,'[2]МЕТАЛЛОСТРОЙ Февр.'!AX77:AY77,'[3]МЕТАЛЛОСТРОЙ Март'!AX77:AY77,'[4]МЕТАЛЛОСТРОЙ Апр.'!AX77:AY77,'[5]МЕТАЛЛОСТРОЙ Май'!AX77:AY77,'[6]МЕТАЛЛОСТРОЙ Июнь'!AX77:AY77,'[7]МЕТАЛЛОСТРОЙ Июль'!AX77:AY77,'[8]МЕТАЛЛОСТРОЙ Авг.'!AX77:AY77,'[9]МЕТАЛЛОСТРОЙ Сент.'!AX77:AY77,'[10]МЕТАЛЛОСТРОЙ Окт.'!AX77:AY77+'[11]МЕТАЛЛОСТРОЙ Нояб.'!AX77:AY77,'[11]МЕТАЛЛОСТРОЙ Нояб.'!AX77:AY77,'[12]МЕТАЛЛОСТРОЙ Дек.'!AX77:AY77)</f>
        <v>0</v>
      </c>
      <c r="AZ91" s="248"/>
      <c r="BA91" s="108">
        <f>SUM('[1]МЕТАЛЛОСТРОЙ Янв.'!AZ77:BA77,'[2]МЕТАЛЛОСТРОЙ Февр.'!AZ77:BA77,'[3]МЕТАЛЛОСТРОЙ Март'!AZ77:BA77,'[4]МЕТАЛЛОСТРОЙ Апр.'!AZ77:BA77,'[5]МЕТАЛЛОСТРОЙ Май'!AZ77:BA77,'[6]МЕТАЛЛОСТРОЙ Июнь'!AZ77:BA77,'[7]МЕТАЛЛОСТРОЙ Июль'!AZ77:BA77,'[8]МЕТАЛЛОСТРОЙ Авг.'!AZ77:BA77,'[9]МЕТАЛЛОСТРОЙ Сент.'!AZ77:BA77,'[10]МЕТАЛЛОСТРОЙ Окт.'!AZ77:BA77+'[11]МЕТАЛЛОСТРОЙ Нояб.'!AZ77:BA77,'[11]МЕТАЛЛОСТРОЙ Нояб.'!AZ77:BA77,'[12]МЕТАЛЛОСТРОЙ Дек.'!AZ77:BA77)</f>
        <v>0</v>
      </c>
      <c r="BB91" s="248"/>
      <c r="BC91" s="108">
        <f>SUM('[1]МЕТАЛЛОСТРОЙ Янв.'!BB77:BC77,'[2]МЕТАЛЛОСТРОЙ Февр.'!BB77:BC77,'[3]МЕТАЛЛОСТРОЙ Март'!BB77:BC77,'[4]МЕТАЛЛОСТРОЙ Апр.'!BB77:BC77,'[5]МЕТАЛЛОСТРОЙ Май'!BB77:BC77,'[6]МЕТАЛЛОСТРОЙ Июнь'!BB77:BC77,'[7]МЕТАЛЛОСТРОЙ Июль'!BB77:BC77,'[8]МЕТАЛЛОСТРОЙ Авг.'!BB77:BC77,'[9]МЕТАЛЛОСТРОЙ Сент.'!BB77:BC77,'[10]МЕТАЛЛОСТРОЙ Окт.'!BB77:BC77+'[11]МЕТАЛЛОСТРОЙ Нояб.'!BB77:BC77,'[11]МЕТАЛЛОСТРОЙ Нояб.'!BB77:BC77,'[12]МЕТАЛЛОСТРОЙ Дек.'!BB77:BC77)</f>
        <v>0</v>
      </c>
      <c r="BD91" s="248"/>
      <c r="BE91" s="108">
        <f>SUM('[1]МЕТАЛЛОСТРОЙ Янв.'!BD77:BE77,'[2]МЕТАЛЛОСТРОЙ Февр.'!BD77:BE77,'[3]МЕТАЛЛОСТРОЙ Март'!BD77:BE77,'[4]МЕТАЛЛОСТРОЙ Апр.'!BD77:BE77,'[5]МЕТАЛЛОСТРОЙ Май'!BD77:BE77,'[6]МЕТАЛЛОСТРОЙ Июнь'!BD77:BE77,'[7]МЕТАЛЛОСТРОЙ Июль'!BD77:BE77,'[8]МЕТАЛЛОСТРОЙ Авг.'!BD77:BE77,'[9]МЕТАЛЛОСТРОЙ Сент.'!BD77:BE77,'[10]МЕТАЛЛОСТРОЙ Окт.'!BD77:BE77+'[11]МЕТАЛЛОСТРОЙ Нояб.'!BD77:BE77,'[11]МЕТАЛЛОСТРОЙ Нояб.'!BD77:BE77,'[12]МЕТАЛЛОСТРОЙ Дек.'!BD77:BE77)</f>
        <v>0</v>
      </c>
      <c r="BF91" s="248"/>
      <c r="BG91" s="108">
        <f>SUM('[1]МЕТАЛЛОСТРОЙ Янв.'!BF77:BG77,'[2]МЕТАЛЛОСТРОЙ Февр.'!BF77:BG77,'[3]МЕТАЛЛОСТРОЙ Март'!BF77:BG77,'[4]МЕТАЛЛОСТРОЙ Апр.'!BF77:BG77,'[5]МЕТАЛЛОСТРОЙ Май'!BF77:BG77,'[6]МЕТАЛЛОСТРОЙ Июнь'!BF77:BG77,'[7]МЕТАЛЛОСТРОЙ Июль'!BF77:BG77,'[8]МЕТАЛЛОСТРОЙ Авг.'!BF77:BG77,'[9]МЕТАЛЛОСТРОЙ Сент.'!BF77:BG77,'[10]МЕТАЛЛОСТРОЙ Окт.'!BF77:BG77+'[11]МЕТАЛЛОСТРОЙ Нояб.'!BF77:BG77,'[11]МЕТАЛЛОСТРОЙ Нояб.'!BF77:BG77,'[12]МЕТАЛЛОСТРОЙ Дек.'!BF77:BG77)</f>
        <v>6.2649999999999997</v>
      </c>
      <c r="BH91" s="248"/>
      <c r="BI91" s="108">
        <f>SUM('[1]МЕТАЛЛОСТРОЙ Янв.'!BH77:BI77,'[2]МЕТАЛЛОСТРОЙ Февр.'!BH77:BI77,'[3]МЕТАЛЛОСТРОЙ Март'!BH77:BI77,'[4]МЕТАЛЛОСТРОЙ Апр.'!BH77:BI77,'[5]МЕТАЛЛОСТРОЙ Май'!BH77:BI77,'[6]МЕТАЛЛОСТРОЙ Июнь'!BH77:BI77,'[7]МЕТАЛЛОСТРОЙ Июль'!BH77:BI77,'[8]МЕТАЛЛОСТРОЙ Авг.'!BH77:BI77,'[9]МЕТАЛЛОСТРОЙ Сент.'!BH77:BI77,'[10]МЕТАЛЛОСТРОЙ Окт.'!BH77:BI77+'[11]МЕТАЛЛОСТРОЙ Нояб.'!BH77:BI77,'[11]МЕТАЛЛОСТРОЙ Нояб.'!BH77:BI77,'[12]МЕТАЛЛОСТРОЙ Дек.'!BH77:BI77)</f>
        <v>0</v>
      </c>
      <c r="BJ91" s="248"/>
      <c r="BK91" s="108">
        <f>SUM('[1]МЕТАЛЛОСТРОЙ Янв.'!BJ77:BK77,'[2]МЕТАЛЛОСТРОЙ Февр.'!BJ77:BK77,'[3]МЕТАЛЛОСТРОЙ Март'!BJ77:BK77,'[4]МЕТАЛЛОСТРОЙ Апр.'!BJ77:BK77,'[5]МЕТАЛЛОСТРОЙ Май'!BJ77:BK77,'[6]МЕТАЛЛОСТРОЙ Июнь'!BJ77:BK77,'[7]МЕТАЛЛОСТРОЙ Июль'!BJ77:BK77,'[8]МЕТАЛЛОСТРОЙ Авг.'!BJ77:BK77,'[9]МЕТАЛЛОСТРОЙ Сент.'!BJ77:BK77,'[10]МЕТАЛЛОСТРОЙ Окт.'!BJ77:BK77+'[11]МЕТАЛЛОСТРОЙ Нояб.'!BJ77:BK77,'[11]МЕТАЛЛОСТРОЙ Нояб.'!BJ77:BK77,'[12]МЕТАЛЛОСТРОЙ Дек.'!BJ77:BK77)</f>
        <v>0</v>
      </c>
      <c r="BL91" s="248">
        <v>6</v>
      </c>
      <c r="BM91" s="108">
        <f>SUM('[1]МЕТАЛЛОСТРОЙ Янв.'!BL77:BM77,'[2]МЕТАЛЛОСТРОЙ Февр.'!BL77:BM77,'[3]МЕТАЛЛОСТРОЙ Март'!BL77:BM77,'[4]МЕТАЛЛОСТРОЙ Апр.'!BL77:BM77,'[5]МЕТАЛЛОСТРОЙ Май'!BL77:BM77,'[6]МЕТАЛЛОСТРОЙ Июнь'!BL77:BM77,'[7]МЕТАЛЛОСТРОЙ Июль'!BL77:BM77,'[8]МЕТАЛЛОСТРОЙ Авг.'!BL77:BM77,'[9]МЕТАЛЛОСТРОЙ Сент.'!BL77:BM77,'[10]МЕТАЛЛОСТРОЙ Окт.'!BL77:BM77+'[11]МЕТАЛЛОСТРОЙ Нояб.'!BL77:BM77,'[11]МЕТАЛЛОСТРОЙ Нояб.'!BL77:BM77,'[12]МЕТАЛЛОСТРОЙ Дек.'!BL77:BM77)</f>
        <v>4.4020000000000001</v>
      </c>
      <c r="BN91" s="248">
        <v>12</v>
      </c>
      <c r="BO91" s="108">
        <f>SUM('[1]МЕТАЛЛОСТРОЙ Янв.'!BN77:BO77,'[2]МЕТАЛЛОСТРОЙ Февр.'!BN77:BO77,'[3]МЕТАЛЛОСТРОЙ Март'!BN77:BO77,'[4]МЕТАЛЛОСТРОЙ Апр.'!BN77:BO77,'[5]МЕТАЛЛОСТРОЙ Май'!BN77:BO77,'[6]МЕТАЛЛОСТРОЙ Июнь'!BN77:BO77,'[7]МЕТАЛЛОСТРОЙ Июль'!BN77:BO77,'[8]МЕТАЛЛОСТРОЙ Авг.'!BN77:BO77,'[9]МЕТАЛЛОСТРОЙ Сент.'!BN77:BO77,'[10]МЕТАЛЛОСТРОЙ Окт.'!BN77:BO77+'[11]МЕТАЛЛОСТРОЙ Нояб.'!BN77:BO77,'[11]МЕТАЛЛОСТРОЙ Нояб.'!BN77:BO77,'[12]МЕТАЛЛОСТРОЙ Дек.'!BN77:BO77)</f>
        <v>15.013</v>
      </c>
      <c r="BP91" s="248"/>
      <c r="BQ91" s="108">
        <f>SUM('[1]МЕТАЛЛОСТРОЙ Янв.'!BP77:BQ77,'[2]МЕТАЛЛОСТРОЙ Февр.'!BP77:BQ77,'[3]МЕТАЛЛОСТРОЙ Март'!BP77:BQ77,'[4]МЕТАЛЛОСТРОЙ Апр.'!BP77:BQ77,'[5]МЕТАЛЛОСТРОЙ Май'!BP77:BQ77,'[6]МЕТАЛЛОСТРОЙ Июнь'!BP77:BQ77,'[7]МЕТАЛЛОСТРОЙ Июль'!BP77:BQ77,'[8]МЕТАЛЛОСТРОЙ Авг.'!BP77:BQ77,'[9]МЕТАЛЛОСТРОЙ Сент.'!BP77:BQ77,'[10]МЕТАЛЛОСТРОЙ Окт.'!BP77:BQ77+'[11]МЕТАЛЛОСТРОЙ Нояб.'!BP77:BQ77,'[11]МЕТАЛЛОСТРОЙ Нояб.'!BP77:BQ77,'[12]МЕТАЛЛОСТРОЙ Дек.'!BP77:BQ77)</f>
        <v>0</v>
      </c>
      <c r="BR91" s="248"/>
      <c r="BS91" s="108">
        <f>SUM('[1]МЕТАЛЛОСТРОЙ Янв.'!BR77:BS77,'[2]МЕТАЛЛОСТРОЙ Февр.'!BR77:BS77,'[3]МЕТАЛЛОСТРОЙ Март'!BR77:BS77,'[4]МЕТАЛЛОСТРОЙ Апр.'!BR77:BS77,'[5]МЕТАЛЛОСТРОЙ Май'!BR77:BS77,'[6]МЕТАЛЛОСТРОЙ Июнь'!BR77:BS77,'[7]МЕТАЛЛОСТРОЙ Июль'!BR77:BS77,'[8]МЕТАЛЛОСТРОЙ Авг.'!BR77:BS77,'[9]МЕТАЛЛОСТРОЙ Сент.'!BR77:BS77,'[10]МЕТАЛЛОСТРОЙ Окт.'!BR77:BS77+'[11]МЕТАЛЛОСТРОЙ Нояб.'!BR77:BS77,'[11]МЕТАЛЛОСТРОЙ Нояб.'!BR77:BS77,'[12]МЕТАЛЛОСТРОЙ Дек.'!BR77:BS77)</f>
        <v>0</v>
      </c>
      <c r="BT91" s="248"/>
      <c r="BU91" s="108">
        <f>SUM('[1]МЕТАЛЛОСТРОЙ Янв.'!BT77:BU77,'[2]МЕТАЛЛОСТРОЙ Февр.'!BT77:BU77,'[3]МЕТАЛЛОСТРОЙ Март'!BT77:BU77,'[4]МЕТАЛЛОСТРОЙ Апр.'!BT77:BU77,'[5]МЕТАЛЛОСТРОЙ Май'!BT77:BU77,'[6]МЕТАЛЛОСТРОЙ Июнь'!BT77:BU77,'[7]МЕТАЛЛОСТРОЙ Июль'!BT77:BU77,'[8]МЕТАЛЛОСТРОЙ Авг.'!BT77:BU77,'[9]МЕТАЛЛОСТРОЙ Сент.'!BT77:BU77,'[10]МЕТАЛЛОСТРОЙ Окт.'!BT77:BU77+'[11]МЕТАЛЛОСТРОЙ Нояб.'!BT77:BU77,'[11]МЕТАЛЛОСТРОЙ Нояб.'!BT77:BU77,'[12]МЕТАЛЛОСТРОЙ Дек.'!BT77:BU77)</f>
        <v>0</v>
      </c>
      <c r="BV91" s="248"/>
      <c r="BW91" s="108">
        <f>SUM('[1]МЕТАЛЛОСТРОЙ Янв.'!BV77:BW77,'[2]МЕТАЛЛОСТРОЙ Февр.'!BV77:BW77,'[3]МЕТАЛЛОСТРОЙ Март'!BV77:BW77,'[4]МЕТАЛЛОСТРОЙ Апр.'!BV77:BW77,'[5]МЕТАЛЛОСТРОЙ Май'!BV77:BW77,'[6]МЕТАЛЛОСТРОЙ Июнь'!BV77:BW77,'[7]МЕТАЛЛОСТРОЙ Июль'!BV77:BW77,'[8]МЕТАЛЛОСТРОЙ Авг.'!BV77:BW77,'[9]МЕТАЛЛОСТРОЙ Сент.'!BV77:BW77,'[10]МЕТАЛЛОСТРОЙ Окт.'!BV77:BW77+'[11]МЕТАЛЛОСТРОЙ Нояб.'!BV77:BW77,'[11]МЕТАЛЛОСТРОЙ Нояб.'!BV77:BW77,'[12]МЕТАЛЛОСТРОЙ Дек.'!BV77:BW77)</f>
        <v>0</v>
      </c>
      <c r="BX91" s="248"/>
      <c r="BY91" s="108">
        <f>SUM('[1]МЕТАЛЛОСТРОЙ Янв.'!BX77:BY77,'[2]МЕТАЛЛОСТРОЙ Февр.'!BX77:BY77,'[3]МЕТАЛЛОСТРОЙ Март'!BX77:BY77,'[4]МЕТАЛЛОСТРОЙ Апр.'!BX77:BY77,'[5]МЕТАЛЛОСТРОЙ Май'!BX77:BY77,'[6]МЕТАЛЛОСТРОЙ Июнь'!BX77:BY77,'[7]МЕТАЛЛОСТРОЙ Июль'!BX77:BY77,'[8]МЕТАЛЛОСТРОЙ Авг.'!BX77:BY77,'[9]МЕТАЛЛОСТРОЙ Сент.'!BX77:BY77,'[10]МЕТАЛЛОСТРОЙ Окт.'!BX77:BY77+'[11]МЕТАЛЛОСТРОЙ Нояб.'!BX77:BY77,'[11]МЕТАЛЛОСТРОЙ Нояб.'!BX77:BY77,'[12]МЕТАЛЛОСТРОЙ Дек.'!BX77:BY77)</f>
        <v>0</v>
      </c>
      <c r="BZ91" s="248">
        <v>12</v>
      </c>
      <c r="CA91" s="108">
        <f>SUM('[1]МЕТАЛЛОСТРОЙ Янв.'!BZ77:CA77,'[2]МЕТАЛЛОСТРОЙ Февр.'!BZ77:CA77,'[3]МЕТАЛЛОСТРОЙ Март'!BZ77:CA77,'[4]МЕТАЛЛОСТРОЙ Апр.'!BZ77:CA77,'[5]МЕТАЛЛОСТРОЙ Май'!BZ77:CA77,'[6]МЕТАЛЛОСТРОЙ Июнь'!BZ77:CA77,'[7]МЕТАЛЛОСТРОЙ Июль'!BZ77:CA77,'[8]МЕТАЛЛОСТРОЙ Авг.'!BZ77:CA77,'[9]МЕТАЛЛОСТРОЙ Сент.'!BZ77:CA77,'[10]МЕТАЛЛОСТРОЙ Окт.'!BZ77:CA77+'[11]МЕТАЛЛОСТРОЙ Нояб.'!BZ77:CA77,'[11]МЕТАЛЛОСТРОЙ Нояб.'!BZ77:CA77,'[12]МЕТАЛЛОСТРОЙ Дек.'!BZ77:CA77)</f>
        <v>0</v>
      </c>
      <c r="CB91" s="248">
        <v>6</v>
      </c>
      <c r="CC91" s="108">
        <f>SUM('[1]МЕТАЛЛОСТРОЙ Янв.'!CB77:CC77,'[2]МЕТАЛЛОСТРОЙ Февр.'!CB77:CC77,'[3]МЕТАЛЛОСТРОЙ Март'!CB77:CC77,'[4]МЕТАЛЛОСТРОЙ Апр.'!CB77:CC77,'[5]МЕТАЛЛОСТРОЙ Май'!CB77:CC77,'[6]МЕТАЛЛОСТРОЙ Июнь'!CB77:CC77,'[7]МЕТАЛЛОСТРОЙ Июль'!CB77:CC77,'[8]МЕТАЛЛОСТРОЙ Авг.'!CB77:CC77,'[9]МЕТАЛЛОСТРОЙ Сент.'!CB77:CC77,'[10]МЕТАЛЛОСТРОЙ Окт.'!CB77:CC77+'[11]МЕТАЛЛОСТРОЙ Нояб.'!CB77:CC77,'[11]МЕТАЛЛОСТРОЙ Нояб.'!CB77:CC77,'[12]МЕТАЛЛОСТРОЙ Дек.'!CB77:CC77)</f>
        <v>12.815</v>
      </c>
      <c r="CD91" s="248"/>
      <c r="CE91" s="108">
        <f>SUM('[1]МЕТАЛЛОСТРОЙ Янв.'!CD77:CE77,'[2]МЕТАЛЛОСТРОЙ Февр.'!CD77:CE77,'[3]МЕТАЛЛОСТРОЙ Март'!CD77:CE77,'[4]МЕТАЛЛОСТРОЙ Апр.'!CD77:CE77,'[5]МЕТАЛЛОСТРОЙ Май'!CD77:CE77,'[6]МЕТАЛЛОСТРОЙ Июнь'!CD77:CE77,'[7]МЕТАЛЛОСТРОЙ Июль'!CD77:CE77,'[8]МЕТАЛЛОСТРОЙ Авг.'!CD77:CE77,'[9]МЕТАЛЛОСТРОЙ Сент.'!CD77:CE77,'[10]МЕТАЛЛОСТРОЙ Окт.'!CD77:CE77+'[11]МЕТАЛЛОСТРОЙ Нояб.'!CD77:CE77,'[11]МЕТАЛЛОСТРОЙ Нояб.'!CD77:CE77,'[12]МЕТАЛЛОСТРОЙ Дек.'!CD77:CE77)</f>
        <v>9.8290000000000006</v>
      </c>
      <c r="CF91" s="248"/>
      <c r="CG91" s="108">
        <f>SUM('[1]МЕТАЛЛОСТРОЙ Янв.'!CF77:CG77,'[2]МЕТАЛЛОСТРОЙ Февр.'!CF77:CG77,'[3]МЕТАЛЛОСТРОЙ Март'!CF77:CG77,'[4]МЕТАЛЛОСТРОЙ Апр.'!CF77:CG77,'[5]МЕТАЛЛОСТРОЙ Май'!CF77:CG77,'[6]МЕТАЛЛОСТРОЙ Июнь'!CF77:CG77,'[7]МЕТАЛЛОСТРОЙ Июль'!CF77:CG77,'[8]МЕТАЛЛОСТРОЙ Авг.'!CF77:CG77,'[9]МЕТАЛЛОСТРОЙ Сент.'!CF77:CG77,'[10]МЕТАЛЛОСТРОЙ Окт.'!CF77:CG77+'[11]МЕТАЛЛОСТРОЙ Нояб.'!CF77:CG77,'[11]МЕТАЛЛОСТРОЙ Нояб.'!CF77:CG77,'[12]МЕТАЛЛОСТРОЙ Дек.'!CF77:CG77)</f>
        <v>0</v>
      </c>
      <c r="CH91" s="248">
        <v>18</v>
      </c>
      <c r="CI91" s="108">
        <f>SUM('[1]МЕТАЛЛОСТРОЙ Янв.'!CH77:CI77,'[2]МЕТАЛЛОСТРОЙ Февр.'!CH77:CI77,'[3]МЕТАЛЛОСТРОЙ Март'!CH77:CI77,'[4]МЕТАЛЛОСТРОЙ Апр.'!CH77:CI77,'[5]МЕТАЛЛОСТРОЙ Май'!CH77:CI77,'[6]МЕТАЛЛОСТРОЙ Июнь'!CH77:CI77,'[7]МЕТАЛЛОСТРОЙ Июль'!CH77:CI77,'[8]МЕТАЛЛОСТРОЙ Авг.'!CH77:CI77,'[9]МЕТАЛЛОСТРОЙ Сент.'!CH77:CI77,'[10]МЕТАЛЛОСТРОЙ Окт.'!CH77:CI77+'[11]МЕТАЛЛОСТРОЙ Нояб.'!CH77:CI77,'[11]МЕТАЛЛОСТРОЙ Нояб.'!CH77:CI77,'[12]МЕТАЛЛОСТРОЙ Дек.'!CH77:CI77)</f>
        <v>33.96</v>
      </c>
      <c r="CJ91" s="248"/>
      <c r="CK91" s="108">
        <f>SUM('[1]МЕТАЛЛОСТРОЙ Янв.'!CJ77:CK77,'[2]МЕТАЛЛОСТРОЙ Февр.'!CJ77:CK77,'[3]МЕТАЛЛОСТРОЙ Март'!CJ77:CK77,'[4]МЕТАЛЛОСТРОЙ Апр.'!CJ77:CK77,'[5]МЕТАЛЛОСТРОЙ Май'!CJ77:CK77,'[6]МЕТАЛЛОСТРОЙ Июнь'!CJ77:CK77,'[7]МЕТАЛЛОСТРОЙ Июль'!CJ77:CK77,'[8]МЕТАЛЛОСТРОЙ Авг.'!CJ77:CK77,'[9]МЕТАЛЛОСТРОЙ Сент.'!CJ77:CK77,'[10]МЕТАЛЛОСТРОЙ Окт.'!CJ77:CK77+'[11]МЕТАЛЛОСТРОЙ Нояб.'!CJ77:CK77,'[11]МЕТАЛЛОСТРОЙ Нояб.'!CJ77:CK77,'[12]МЕТАЛЛОСТРОЙ Дек.'!CJ77:CK77)</f>
        <v>0</v>
      </c>
      <c r="CL91" s="248">
        <v>12</v>
      </c>
      <c r="CM91" s="108">
        <f>SUM('[1]МЕТАЛЛОСТРОЙ Янв.'!CL77:CM77,'[2]МЕТАЛЛОСТРОЙ Февр.'!CL77:CM77,'[3]МЕТАЛЛОСТРОЙ Март'!CL77:CM77,'[4]МЕТАЛЛОСТРОЙ Апр.'!CL77:CM77,'[5]МЕТАЛЛОСТРОЙ Май'!CL77:CM77,'[6]МЕТАЛЛОСТРОЙ Июнь'!CL77:CM77,'[7]МЕТАЛЛОСТРОЙ Июль'!CL77:CM77,'[8]МЕТАЛЛОСТРОЙ Авг.'!CL77:CM77,'[9]МЕТАЛЛОСТРОЙ Сент.'!CL77:CM77,'[10]МЕТАЛЛОСТРОЙ Окт.'!CL77:CM77+'[11]МЕТАЛЛОСТРОЙ Нояб.'!CL77:CM77,'[11]МЕТАЛЛОСТРОЙ Нояб.'!CL77:CM77,'[12]МЕТАЛЛОСТРОЙ Дек.'!CL77:CM77)</f>
        <v>10.273</v>
      </c>
      <c r="CN91" s="248">
        <v>18</v>
      </c>
      <c r="CO91" s="108">
        <f>SUM('[1]МЕТАЛЛОСТРОЙ Янв.'!CN77:CO77,'[2]МЕТАЛЛОСТРОЙ Февр.'!CN77:CO77,'[3]МЕТАЛЛОСТРОЙ Март'!CN77:CO77,'[4]МЕТАЛЛОСТРОЙ Апр.'!CN77:CO77,'[5]МЕТАЛЛОСТРОЙ Май'!CN77:CO77,'[6]МЕТАЛЛОСТРОЙ Июнь'!CN77:CO77,'[7]МЕТАЛЛОСТРОЙ Июль'!CN77:CO77,'[8]МЕТАЛЛОСТРОЙ Авг.'!CN77:CO77,'[9]МЕТАЛЛОСТРОЙ Сент.'!CN77:CO77,'[10]МЕТАЛЛОСТРОЙ Окт.'!CN77:CO77+'[11]МЕТАЛЛОСТРОЙ Нояб.'!CN77:CO77,'[11]МЕТАЛЛОСТРОЙ Нояб.'!CN77:CO77,'[12]МЕТАЛЛОСТРОЙ Дек.'!CN77:CO77)</f>
        <v>16.882999999999999</v>
      </c>
      <c r="CP91" s="79"/>
      <c r="CQ91" s="79"/>
      <c r="CR91" s="79"/>
    </row>
    <row r="92" spans="1:98" ht="32.1" customHeight="1" thickBot="1" x14ac:dyDescent="0.35">
      <c r="A92" s="402" t="s">
        <v>59</v>
      </c>
      <c r="B92" s="459" t="s">
        <v>46</v>
      </c>
      <c r="C92" s="7" t="s">
        <v>8</v>
      </c>
      <c r="D92" s="248">
        <v>32</v>
      </c>
      <c r="E92" s="108">
        <f>SUM('[1]МЕТАЛЛОСТРОЙ Янв.'!D78:E78,'[2]МЕТАЛЛОСТРОЙ Февр.'!D78:E78,'[3]МЕТАЛЛОСТРОЙ Март'!D78:E78,'[4]МЕТАЛЛОСТРОЙ Апр.'!D78:E78,'[5]МЕТАЛЛОСТРОЙ Май'!D78:E78,'[6]МЕТАЛЛОСТРОЙ Июнь'!D78:E78,'[7]МЕТАЛЛОСТРОЙ Июль'!D78:E78,'[8]МЕТАЛЛОСТРОЙ Авг.'!D78:E78,'[9]МЕТАЛЛОСТРОЙ Сент.'!D78:E78,'[10]МЕТАЛЛОСТРОЙ Окт.'!D78:E78+'[11]МЕТАЛЛОСТРОЙ Нояб.'!D78:E78,'[11]МЕТАЛЛОСТРОЙ Нояб.'!D78:E78,'[12]МЕТАЛЛОСТРОЙ Дек.'!D78:E78)</f>
        <v>30</v>
      </c>
      <c r="F92" s="248">
        <v>1</v>
      </c>
      <c r="G92" s="108">
        <f>SUM('[1]МЕТАЛЛОСТРОЙ Янв.'!F78:G78,'[2]МЕТАЛЛОСТРОЙ Февр.'!F78:G78,'[3]МЕТАЛЛОСТРОЙ Март'!F78:G78,'[4]МЕТАЛЛОСТРОЙ Апр.'!F78:G78,'[5]МЕТАЛЛОСТРОЙ Май'!F78:G78,'[6]МЕТАЛЛОСТРОЙ Июнь'!F78:G78,'[7]МЕТАЛЛОСТРОЙ Июль'!F78:G78,'[8]МЕТАЛЛОСТРОЙ Авг.'!F78:G78,'[9]МЕТАЛЛОСТРОЙ Сент.'!F78:G78,'[10]МЕТАЛЛОСТРОЙ Окт.'!F78:G78+'[11]МЕТАЛЛОСТРОЙ Нояб.'!F78:G78,'[11]МЕТАЛЛОСТРОЙ Нояб.'!F78:G78,'[12]МЕТАЛЛОСТРОЙ Дек.'!F78:G78)</f>
        <v>1</v>
      </c>
      <c r="H92" s="248">
        <v>1</v>
      </c>
      <c r="I92" s="108">
        <f>SUM('[1]МЕТАЛЛОСТРОЙ Янв.'!H78:I78,'[2]МЕТАЛЛОСТРОЙ Февр.'!H78:I78,'[3]МЕТАЛЛОСТРОЙ Март'!H78:I78,'[4]МЕТАЛЛОСТРОЙ Апр.'!H78:I78,'[5]МЕТАЛЛОСТРОЙ Май'!H78:I78,'[6]МЕТАЛЛОСТРОЙ Июнь'!H78:I78,'[7]МЕТАЛЛОСТРОЙ Июль'!H78:I78,'[8]МЕТАЛЛОСТРОЙ Авг.'!H78:I78,'[9]МЕТАЛЛОСТРОЙ Сент.'!H78:I78,'[10]МЕТАЛЛОСТРОЙ Окт.'!H78:I78+'[11]МЕТАЛЛОСТРОЙ Нояб.'!H78:I78,'[11]МЕТАЛЛОСТРОЙ Нояб.'!H78:I78,'[12]МЕТАЛЛОСТРОЙ Дек.'!H78:I78)</f>
        <v>22</v>
      </c>
      <c r="J92" s="248">
        <v>9</v>
      </c>
      <c r="K92" s="108">
        <f>SUM('[1]МЕТАЛЛОСТРОЙ Янв.'!J78:K78,'[2]МЕТАЛЛОСТРОЙ Февр.'!J78:K78,'[3]МЕТАЛЛОСТРОЙ Март'!J78:K78,'[4]МЕТАЛЛОСТРОЙ Апр.'!J78:K78,'[5]МЕТАЛЛОСТРОЙ Май'!J78:K78,'[6]МЕТАЛЛОСТРОЙ Июнь'!J78:K78,'[7]МЕТАЛЛОСТРОЙ Июль'!J78:K78,'[8]МЕТАЛЛОСТРОЙ Авг.'!J78:K78,'[9]МЕТАЛЛОСТРОЙ Сент.'!J78:K78,'[10]МЕТАЛЛОСТРОЙ Окт.'!J78:K78+'[11]МЕТАЛЛОСТРОЙ Нояб.'!J78:K78,'[11]МЕТАЛЛОСТРОЙ Нояб.'!J78:K78,'[12]МЕТАЛЛОСТРОЙ Дек.'!J78:K78)</f>
        <v>10</v>
      </c>
      <c r="L92" s="248">
        <v>2</v>
      </c>
      <c r="M92" s="108">
        <f>SUM('[1]МЕТАЛЛОСТРОЙ Янв.'!L78:M78,'[2]МЕТАЛЛОСТРОЙ Февр.'!L78:M78,'[3]МЕТАЛЛОСТРОЙ Март'!L78:M78,'[4]МЕТАЛЛОСТРОЙ Апр.'!L78:M78,'[5]МЕТАЛЛОСТРОЙ Май'!L78:M78,'[6]МЕТАЛЛОСТРОЙ Июнь'!L78:M78,'[7]МЕТАЛЛОСТРОЙ Июль'!L78:M78,'[8]МЕТАЛЛОСТРОЙ Авг.'!L78:M78,'[9]МЕТАЛЛОСТРОЙ Сент.'!L78:M78,'[10]МЕТАЛЛОСТРОЙ Окт.'!L78:M78+'[11]МЕТАЛЛОСТРОЙ Нояб.'!L78:M78,'[11]МЕТАЛЛОСТРОЙ Нояб.'!L78:M78,'[12]МЕТАЛЛОСТРОЙ Дек.'!L78:M78)</f>
        <v>4</v>
      </c>
      <c r="N92" s="248">
        <v>2</v>
      </c>
      <c r="O92" s="108">
        <f>SUM('[1]МЕТАЛЛОСТРОЙ Янв.'!N78:O78,'[2]МЕТАЛЛОСТРОЙ Февр.'!N78:O78,'[3]МЕТАЛЛОСТРОЙ Март'!N78:O78,'[4]МЕТАЛЛОСТРОЙ Апр.'!N78:O78,'[5]МЕТАЛЛОСТРОЙ Май'!N78:O78,'[6]МЕТАЛЛОСТРОЙ Июнь'!N78:O78,'[7]МЕТАЛЛОСТРОЙ Июль'!N78:O78,'[8]МЕТАЛЛОСТРОЙ Авг.'!N78:O78,'[9]МЕТАЛЛОСТРОЙ Сент.'!N78:O78,'[10]МЕТАЛЛОСТРОЙ Окт.'!N78:O78+'[11]МЕТАЛЛОСТРОЙ Нояб.'!N78:O78,'[11]МЕТАЛЛОСТРОЙ Нояб.'!N78:O78,'[12]МЕТАЛЛОСТРОЙ Дек.'!N78:O78)</f>
        <v>42</v>
      </c>
      <c r="P92" s="248">
        <v>1</v>
      </c>
      <c r="Q92" s="108">
        <f>SUM('[1]МЕТАЛЛОСТРОЙ Янв.'!P78:Q78,'[2]МЕТАЛЛОСТРОЙ Февр.'!P78:Q78,'[3]МЕТАЛЛОСТРОЙ Март'!P78:Q78,'[4]МЕТАЛЛОСТРОЙ Апр.'!P78:Q78,'[5]МЕТАЛЛОСТРОЙ Май'!P78:Q78,'[6]МЕТАЛЛОСТРОЙ Июнь'!P78:Q78,'[7]МЕТАЛЛОСТРОЙ Июль'!P78:Q78,'[8]МЕТАЛЛОСТРОЙ Авг.'!P78:Q78,'[9]МЕТАЛЛОСТРОЙ Сент.'!P78:Q78,'[10]МЕТАЛЛОСТРОЙ Окт.'!P78:Q78+'[11]МЕТАЛЛОСТРОЙ Нояб.'!P78:Q78,'[11]МЕТАЛЛОСТРОЙ Нояб.'!P78:Q78,'[12]МЕТАЛЛОСТРОЙ Дек.'!P78:Q78)</f>
        <v>10</v>
      </c>
      <c r="R92" s="248">
        <v>1</v>
      </c>
      <c r="S92" s="108">
        <f>SUM('[1]МЕТАЛЛОСТРОЙ Янв.'!R78:S78,'[2]МЕТАЛЛОСТРОЙ Февр.'!R78:S78,'[3]МЕТАЛЛОСТРОЙ Март'!R78:S78,'[4]МЕТАЛЛОСТРОЙ Апр.'!R78:S78,'[5]МЕТАЛЛОСТРОЙ Май'!R78:S78,'[6]МЕТАЛЛОСТРОЙ Июнь'!R78:S78,'[7]МЕТАЛЛОСТРОЙ Июль'!R78:S78,'[8]МЕТАЛЛОСТРОЙ Авг.'!R78:S78,'[9]МЕТАЛЛОСТРОЙ Сент.'!R78:S78,'[10]МЕТАЛЛОСТРОЙ Окт.'!R78:S78+'[11]МЕТАЛЛОСТРОЙ Нояб.'!R78:S78,'[11]МЕТАЛЛОСТРОЙ Нояб.'!R78:S78,'[12]МЕТАЛЛОСТРОЙ Дек.'!R78:S78)</f>
        <v>0</v>
      </c>
      <c r="T92" s="248">
        <v>1</v>
      </c>
      <c r="U92" s="108">
        <f>SUM('[1]МЕТАЛЛОСТРОЙ Янв.'!T78:U78,'[2]МЕТАЛЛОСТРОЙ Февр.'!T78:U78,'[3]МЕТАЛЛОСТРОЙ Март'!T78:U78,'[4]МЕТАЛЛОСТРОЙ Апр.'!T78:U78,'[5]МЕТАЛЛОСТРОЙ Май'!T78:U78,'[6]МЕТАЛЛОСТРОЙ Июнь'!T78:U78,'[7]МЕТАЛЛОСТРОЙ Июль'!T78:U78,'[8]МЕТАЛЛОСТРОЙ Авг.'!T78:U78,'[9]МЕТАЛЛОСТРОЙ Сент.'!T78:U78,'[10]МЕТАЛЛОСТРОЙ Окт.'!T78:U78+'[11]МЕТАЛЛОСТРОЙ Нояб.'!T78:U78,'[11]МЕТАЛЛОСТРОЙ Нояб.'!T78:U78,'[12]МЕТАЛЛОСТРОЙ Дек.'!T78:U78)</f>
        <v>0</v>
      </c>
      <c r="V92" s="248">
        <v>1</v>
      </c>
      <c r="W92" s="108">
        <f>SUM('[1]МЕТАЛЛОСТРОЙ Янв.'!V78:W78,'[2]МЕТАЛЛОСТРОЙ Февр.'!V78:W78,'[3]МЕТАЛЛОСТРОЙ Март'!V78:W78,'[4]МЕТАЛЛОСТРОЙ Апр.'!V78:W78,'[5]МЕТАЛЛОСТРОЙ Май'!V78:W78,'[6]МЕТАЛЛОСТРОЙ Июнь'!V78:W78,'[7]МЕТАЛЛОСТРОЙ Июль'!V78:W78,'[8]МЕТАЛЛОСТРОЙ Авг.'!V78:W78,'[9]МЕТАЛЛОСТРОЙ Сент.'!V78:W78,'[10]МЕТАЛЛОСТРОЙ Окт.'!V78:W78+'[11]МЕТАЛЛОСТРОЙ Нояб.'!V78:W78,'[11]МЕТАЛЛОСТРОЙ Нояб.'!V78:W78,'[12]МЕТАЛЛОСТРОЙ Дек.'!V78:W78)</f>
        <v>6</v>
      </c>
      <c r="X92" s="248">
        <v>4</v>
      </c>
      <c r="Y92" s="108">
        <f>SUM('[1]МЕТАЛЛОСТРОЙ Янв.'!X78:Y78,'[2]МЕТАЛЛОСТРОЙ Февр.'!X78:Y78,'[3]МЕТАЛЛОСТРОЙ Март'!X78:Y78,'[4]МЕТАЛЛОСТРОЙ Апр.'!X78:Y78,'[5]МЕТАЛЛОСТРОЙ Май'!X78:Y78,'[6]МЕТАЛЛОСТРОЙ Июнь'!X78:Y78,'[7]МЕТАЛЛОСТРОЙ Июль'!X78:Y78,'[8]МЕТАЛЛОСТРОЙ Авг.'!X78:Y78,'[9]МЕТАЛЛОСТРОЙ Сент.'!X78:Y78,'[10]МЕТАЛЛОСТРОЙ Окт.'!X78:Y78+'[11]МЕТАЛЛОСТРОЙ Нояб.'!X78:Y78,'[11]МЕТАЛЛОСТРОЙ Нояб.'!X78:Y78,'[12]МЕТАЛЛОСТРОЙ Дек.'!X78:Y78)</f>
        <v>5</v>
      </c>
      <c r="Z92" s="248">
        <v>4</v>
      </c>
      <c r="AA92" s="108">
        <f>SUM('[1]МЕТАЛЛОСТРОЙ Янв.'!Z78:AA78,'[2]МЕТАЛЛОСТРОЙ Февр.'!Z78:AA78,'[3]МЕТАЛЛОСТРОЙ Март'!Z78:AA78,'[4]МЕТАЛЛОСТРОЙ Апр.'!Z78:AA78,'[5]МЕТАЛЛОСТРОЙ Май'!Z78:AA78,'[6]МЕТАЛЛОСТРОЙ Июнь'!Z78:AA78,'[7]МЕТАЛЛОСТРОЙ Июль'!Z78:AA78,'[8]МЕТАЛЛОСТРОЙ Авг.'!Z78:AA78,'[9]МЕТАЛЛОСТРОЙ Сент.'!Z78:AA78,'[10]МЕТАЛЛОСТРОЙ Окт.'!Z78:AA78+'[11]МЕТАЛЛОСТРОЙ Нояб.'!Z78:AA78,'[11]МЕТАЛЛОСТРОЙ Нояб.'!Z78:AA78,'[12]МЕТАЛЛОСТРОЙ Дек.'!Z78:AA78)</f>
        <v>0</v>
      </c>
      <c r="AB92" s="248">
        <v>1</v>
      </c>
      <c r="AC92" s="108">
        <f>SUM('[1]МЕТАЛЛОСТРОЙ Янв.'!AB78:AC78,'[2]МЕТАЛЛОСТРОЙ Февр.'!AB78:AC78,'[3]МЕТАЛЛОСТРОЙ Март'!AB78:AC78,'[4]МЕТАЛЛОСТРОЙ Апр.'!AB78:AC78,'[5]МЕТАЛЛОСТРОЙ Май'!AB78:AC78,'[6]МЕТАЛЛОСТРОЙ Июнь'!AB78:AC78,'[7]МЕТАЛЛОСТРОЙ Июль'!AB78:AC78,'[8]МЕТАЛЛОСТРОЙ Авг.'!AB78:AC78,'[9]МЕТАЛЛОСТРОЙ Сент.'!AB78:AC78,'[10]МЕТАЛЛОСТРОЙ Окт.'!AB78:AC78+'[11]МЕТАЛЛОСТРОЙ Нояб.'!AB78:AC78,'[11]МЕТАЛЛОСТРОЙ Нояб.'!AB78:AC78,'[12]МЕТАЛЛОСТРОЙ Дек.'!AB78:AC78)</f>
        <v>0</v>
      </c>
      <c r="AD92" s="248">
        <v>2</v>
      </c>
      <c r="AE92" s="108">
        <f>SUM('[1]МЕТАЛЛОСТРОЙ Янв.'!AD78:AE78,'[2]МЕТАЛЛОСТРОЙ Февр.'!AD78:AE78,'[3]МЕТАЛЛОСТРОЙ Март'!AD78:AE78,'[4]МЕТАЛЛОСТРОЙ Апр.'!AD78:AE78,'[5]МЕТАЛЛОСТРОЙ Май'!AD78:AE78,'[6]МЕТАЛЛОСТРОЙ Июнь'!AD78:AE78,'[7]МЕТАЛЛОСТРОЙ Июль'!AD78:AE78,'[8]МЕТАЛЛОСТРОЙ Авг.'!AD78:AE78,'[9]МЕТАЛЛОСТРОЙ Сент.'!AD78:AE78,'[10]МЕТАЛЛОСТРОЙ Окт.'!AD78:AE78+'[11]МЕТАЛЛОСТРОЙ Нояб.'!AD78:AE78,'[11]МЕТАЛЛОСТРОЙ Нояб.'!AD78:AE78,'[12]МЕТАЛЛОСТРОЙ Дек.'!AD78:AE78)</f>
        <v>3</v>
      </c>
      <c r="AF92" s="248">
        <v>1</v>
      </c>
      <c r="AG92" s="108">
        <f>SUM('[1]МЕТАЛЛОСТРОЙ Янв.'!AF78:AG78,'[2]МЕТАЛЛОСТРОЙ Февр.'!AF78:AG78,'[3]МЕТАЛЛОСТРОЙ Март'!AF78:AG78,'[4]МЕТАЛЛОСТРОЙ Апр.'!AF78:AG78,'[5]МЕТАЛЛОСТРОЙ Май'!AF78:AG78,'[6]МЕТАЛЛОСТРОЙ Июнь'!AF78:AG78,'[7]МЕТАЛЛОСТРОЙ Июль'!AF78:AG78,'[8]МЕТАЛЛОСТРОЙ Авг.'!AF78:AG78,'[9]МЕТАЛЛОСТРОЙ Сент.'!AF78:AG78,'[10]МЕТАЛЛОСТРОЙ Окт.'!AF78:AG78+'[11]МЕТАЛЛОСТРОЙ Нояб.'!AF78:AG78,'[11]МЕТАЛЛОСТРОЙ Нояб.'!AF78:AG78,'[12]МЕТАЛЛОСТРОЙ Дек.'!AF78:AG78)</f>
        <v>3</v>
      </c>
      <c r="AH92" s="248">
        <v>1</v>
      </c>
      <c r="AI92" s="108">
        <f>SUM('[1]МЕТАЛЛОСТРОЙ Янв.'!AH78:AI78,'[2]МЕТАЛЛОСТРОЙ Февр.'!AH78:AI78,'[3]МЕТАЛЛОСТРОЙ Март'!AH78:AI78,'[4]МЕТАЛЛОСТРОЙ Апр.'!AH78:AI78,'[5]МЕТАЛЛОСТРОЙ Май'!AH78:AI78,'[6]МЕТАЛЛОСТРОЙ Июнь'!AH78:AI78,'[7]МЕТАЛЛОСТРОЙ Июль'!AH78:AI78,'[8]МЕТАЛЛОСТРОЙ Авг.'!AH78:AI78,'[9]МЕТАЛЛОСТРОЙ Сент.'!AH78:AI78,'[10]МЕТАЛЛОСТРОЙ Окт.'!AH78:AI78+'[11]МЕТАЛЛОСТРОЙ Нояб.'!AH78:AI78,'[11]МЕТАЛЛОСТРОЙ Нояб.'!AH78:AI78,'[12]МЕТАЛЛОСТРОЙ Дек.'!AH78:AI78)</f>
        <v>0</v>
      </c>
      <c r="AJ92" s="248">
        <v>1</v>
      </c>
      <c r="AK92" s="108">
        <f>SUM('[1]МЕТАЛЛОСТРОЙ Янв.'!AJ78:AK78,'[2]МЕТАЛЛОСТРОЙ Февр.'!AJ78:AK78,'[3]МЕТАЛЛОСТРОЙ Март'!AJ78:AK78,'[4]МЕТАЛЛОСТРОЙ Апр.'!AJ78:AK78,'[5]МЕТАЛЛОСТРОЙ Май'!AJ78:AK78,'[6]МЕТАЛЛОСТРОЙ Июнь'!AJ78:AK78,'[7]МЕТАЛЛОСТРОЙ Июль'!AJ78:AK78,'[8]МЕТАЛЛОСТРОЙ Авг.'!AJ78:AK78,'[9]МЕТАЛЛОСТРОЙ Сент.'!AJ78:AK78,'[10]МЕТАЛЛОСТРОЙ Окт.'!AJ78:AK78+'[11]МЕТАЛЛОСТРОЙ Нояб.'!AJ78:AK78,'[11]МЕТАЛЛОСТРОЙ Нояб.'!AJ78:AK78,'[12]МЕТАЛЛОСТРОЙ Дек.'!AJ78:AK78)</f>
        <v>0</v>
      </c>
      <c r="AL92" s="248">
        <v>1</v>
      </c>
      <c r="AM92" s="108">
        <f>SUM('[1]МЕТАЛЛОСТРОЙ Янв.'!AL78:AM78,'[2]МЕТАЛЛОСТРОЙ Февр.'!AL78:AM78,'[3]МЕТАЛЛОСТРОЙ Март'!AL78:AM78,'[4]МЕТАЛЛОСТРОЙ Апр.'!AL78:AM78,'[5]МЕТАЛЛОСТРОЙ Май'!AL78:AM78,'[6]МЕТАЛЛОСТРОЙ Июнь'!AL78:AM78,'[7]МЕТАЛЛОСТРОЙ Июль'!AL78:AM78,'[8]МЕТАЛЛОСТРОЙ Авг.'!AL78:AM78,'[9]МЕТАЛЛОСТРОЙ Сент.'!AL78:AM78,'[10]МЕТАЛЛОСТРОЙ Окт.'!AL78:AM78+'[11]МЕТАЛЛОСТРОЙ Нояб.'!AL78:AM78,'[11]МЕТАЛЛОСТРОЙ Нояб.'!AL78:AM78,'[12]МЕТАЛЛОСТРОЙ Дек.'!AL78:AM78)</f>
        <v>50</v>
      </c>
      <c r="AN92" s="248">
        <v>1</v>
      </c>
      <c r="AO92" s="108">
        <f>SUM('[1]МЕТАЛЛОСТРОЙ Янв.'!AN78:AO78,'[2]МЕТАЛЛОСТРОЙ Февр.'!AN78:AO78,'[3]МЕТАЛЛОСТРОЙ Март'!AN78:AO78,'[4]МЕТАЛЛОСТРОЙ Апр.'!AN78:AO78,'[5]МЕТАЛЛОСТРОЙ Май'!AN78:AO78,'[6]МЕТАЛЛОСТРОЙ Июнь'!AN78:AO78,'[7]МЕТАЛЛОСТРОЙ Июль'!AN78:AO78,'[8]МЕТАЛЛОСТРОЙ Авг.'!AN78:AO78,'[9]МЕТАЛЛОСТРОЙ Сент.'!AN78:AO78,'[10]МЕТАЛЛОСТРОЙ Окт.'!AN78:AO78+'[11]МЕТАЛЛОСТРОЙ Нояб.'!AN78:AO78,'[11]МЕТАЛЛОСТРОЙ Нояб.'!AN78:AO78,'[12]МЕТАЛЛОСТРОЙ Дек.'!AN78:AO78)</f>
        <v>24</v>
      </c>
      <c r="AP92" s="248">
        <v>1</v>
      </c>
      <c r="AQ92" s="108">
        <f>SUM('[1]МЕТАЛЛОСТРОЙ Янв.'!AP78:AQ78,'[2]МЕТАЛЛОСТРОЙ Февр.'!AP78:AQ78,'[3]МЕТАЛЛОСТРОЙ Март'!AP78:AQ78,'[4]МЕТАЛЛОСТРОЙ Апр.'!AP78:AQ78,'[5]МЕТАЛЛОСТРОЙ Май'!AP78:AQ78,'[6]МЕТАЛЛОСТРОЙ Июнь'!AP78:AQ78,'[7]МЕТАЛЛОСТРОЙ Июль'!AP78:AQ78,'[8]МЕТАЛЛОСТРОЙ Авг.'!AP78:AQ78,'[9]МЕТАЛЛОСТРОЙ Сент.'!AP78:AQ78,'[10]МЕТАЛЛОСТРОЙ Окт.'!AP78:AQ78+'[11]МЕТАЛЛОСТРОЙ Нояб.'!AP78:AQ78,'[11]МЕТАЛЛОСТРОЙ Нояб.'!AP78:AQ78,'[12]МЕТАЛЛОСТРОЙ Дек.'!AP78:AQ78)</f>
        <v>13</v>
      </c>
      <c r="AR92" s="248">
        <v>1</v>
      </c>
      <c r="AS92" s="108">
        <f>SUM('[1]МЕТАЛЛОСТРОЙ Янв.'!AR78:AS78,'[2]МЕТАЛЛОСТРОЙ Февр.'!AR78:AS78,'[3]МЕТАЛЛОСТРОЙ Март'!AR78:AS78,'[4]МЕТАЛЛОСТРОЙ Апр.'!AR78:AS78,'[5]МЕТАЛЛОСТРОЙ Май'!AR78:AS78,'[6]МЕТАЛЛОСТРОЙ Июнь'!AR78:AS78,'[7]МЕТАЛЛОСТРОЙ Июль'!AR78:AS78,'[8]МЕТАЛЛОСТРОЙ Авг.'!AR78:AS78,'[9]МЕТАЛЛОСТРОЙ Сент.'!AR78:AS78,'[10]МЕТАЛЛОСТРОЙ Окт.'!AR78:AS78+'[11]МЕТАЛЛОСТРОЙ Нояб.'!AR78:AS78,'[11]МЕТАЛЛОСТРОЙ Нояб.'!AR78:AS78,'[12]МЕТАЛЛОСТРОЙ Дек.'!AR78:AS78)</f>
        <v>0</v>
      </c>
      <c r="AT92" s="248">
        <v>1</v>
      </c>
      <c r="AU92" s="108">
        <f>SUM('[1]МЕТАЛЛОСТРОЙ Янв.'!AT78:AU78,'[2]МЕТАЛЛОСТРОЙ Февр.'!AT78:AU78,'[3]МЕТАЛЛОСТРОЙ Март'!AT78:AU78,'[4]МЕТАЛЛОСТРОЙ Апр.'!AT78:AU78,'[5]МЕТАЛЛОСТРОЙ Май'!AT78:AU78,'[6]МЕТАЛЛОСТРОЙ Июнь'!AT78:AU78,'[7]МЕТАЛЛОСТРОЙ Июль'!AT78:AU78,'[8]МЕТАЛЛОСТРОЙ Авг.'!AT78:AU78,'[9]МЕТАЛЛОСТРОЙ Сент.'!AT78:AU78,'[10]МЕТАЛЛОСТРОЙ Окт.'!AT78:AU78+'[11]МЕТАЛЛОСТРОЙ Нояб.'!AT78:AU78,'[11]МЕТАЛЛОСТРОЙ Нояб.'!AT78:AU78,'[12]МЕТАЛЛОСТРОЙ Дек.'!AT78:AU78)</f>
        <v>2</v>
      </c>
      <c r="AV92" s="248">
        <v>1</v>
      </c>
      <c r="AW92" s="108">
        <f>SUM('[1]МЕТАЛЛОСТРОЙ Янв.'!AV78:AW78,'[2]МЕТАЛЛОСТРОЙ Февр.'!AV78:AW78,'[3]МЕТАЛЛОСТРОЙ Март'!AV78:AW78,'[4]МЕТАЛЛОСТРОЙ Апр.'!AV78:AW78,'[5]МЕТАЛЛОСТРОЙ Май'!AV78:AW78,'[6]МЕТАЛЛОСТРОЙ Июнь'!AV78:AW78,'[7]МЕТАЛЛОСТРОЙ Июль'!AV78:AW78,'[8]МЕТАЛЛОСТРОЙ Авг.'!AV78:AW78,'[9]МЕТАЛЛОСТРОЙ Сент.'!AV78:AW78,'[10]МЕТАЛЛОСТРОЙ Окт.'!AV78:AW78+'[11]МЕТАЛЛОСТРОЙ Нояб.'!AV78:AW78,'[11]МЕТАЛЛОСТРОЙ Нояб.'!AV78:AW78,'[12]МЕТАЛЛОСТРОЙ Дек.'!AV78:AW78)</f>
        <v>0</v>
      </c>
      <c r="AX92" s="248">
        <v>1</v>
      </c>
      <c r="AY92" s="108">
        <f>SUM('[1]МЕТАЛЛОСТРОЙ Янв.'!AX78:AY78,'[2]МЕТАЛЛОСТРОЙ Февр.'!AX78:AY78,'[3]МЕТАЛЛОСТРОЙ Март'!AX78:AY78,'[4]МЕТАЛЛОСТРОЙ Апр.'!AX78:AY78,'[5]МЕТАЛЛОСТРОЙ Май'!AX78:AY78,'[6]МЕТАЛЛОСТРОЙ Июнь'!AX78:AY78,'[7]МЕТАЛЛОСТРОЙ Июль'!AX78:AY78,'[8]МЕТАЛЛОСТРОЙ Авг.'!AX78:AY78,'[9]МЕТАЛЛОСТРОЙ Сент.'!AX78:AY78,'[10]МЕТАЛЛОСТРОЙ Окт.'!AX78:AY78+'[11]МЕТАЛЛОСТРОЙ Нояб.'!AX78:AY78,'[11]МЕТАЛЛОСТРОЙ Нояб.'!AX78:AY78,'[12]МЕТАЛЛОСТРОЙ Дек.'!AX78:AY78)</f>
        <v>1</v>
      </c>
      <c r="AZ92" s="248">
        <v>1</v>
      </c>
      <c r="BA92" s="108">
        <f>SUM('[1]МЕТАЛЛОСТРОЙ Янв.'!AZ78:BA78,'[2]МЕТАЛЛОСТРОЙ Февр.'!AZ78:BA78,'[3]МЕТАЛЛОСТРОЙ Март'!AZ78:BA78,'[4]МЕТАЛЛОСТРОЙ Апр.'!AZ78:BA78,'[5]МЕТАЛЛОСТРОЙ Май'!AZ78:BA78,'[6]МЕТАЛЛОСТРОЙ Июнь'!AZ78:BA78,'[7]МЕТАЛЛОСТРОЙ Июль'!AZ78:BA78,'[8]МЕТАЛЛОСТРОЙ Авг.'!AZ78:BA78,'[9]МЕТАЛЛОСТРОЙ Сент.'!AZ78:BA78,'[10]МЕТАЛЛОСТРОЙ Окт.'!AZ78:BA78+'[11]МЕТАЛЛОСТРОЙ Нояб.'!AZ78:BA78,'[11]МЕТАЛЛОСТРОЙ Нояб.'!AZ78:BA78,'[12]МЕТАЛЛОСТРОЙ Дек.'!AZ78:BA78)</f>
        <v>0</v>
      </c>
      <c r="BB92" s="248">
        <v>1</v>
      </c>
      <c r="BC92" s="108">
        <f>SUM('[1]МЕТАЛЛОСТРОЙ Янв.'!BB78:BC78,'[2]МЕТАЛЛОСТРОЙ Февр.'!BB78:BC78,'[3]МЕТАЛЛОСТРОЙ Март'!BB78:BC78,'[4]МЕТАЛЛОСТРОЙ Апр.'!BB78:BC78,'[5]МЕТАЛЛОСТРОЙ Май'!BB78:BC78,'[6]МЕТАЛЛОСТРОЙ Июнь'!BB78:BC78,'[7]МЕТАЛЛОСТРОЙ Июль'!BB78:BC78,'[8]МЕТАЛЛОСТРОЙ Авг.'!BB78:BC78,'[9]МЕТАЛЛОСТРОЙ Сент.'!BB78:BC78,'[10]МЕТАЛЛОСТРОЙ Окт.'!BB78:BC78+'[11]МЕТАЛЛОСТРОЙ Нояб.'!BB78:BC78,'[11]МЕТАЛЛОСТРОЙ Нояб.'!BB78:BC78,'[12]МЕТАЛЛОСТРОЙ Дек.'!BB78:BC78)</f>
        <v>0</v>
      </c>
      <c r="BD92" s="248">
        <v>1</v>
      </c>
      <c r="BE92" s="108">
        <f>SUM('[1]МЕТАЛЛОСТРОЙ Янв.'!BD78:BE78,'[2]МЕТАЛЛОСТРОЙ Февр.'!BD78:BE78,'[3]МЕТАЛЛОСТРОЙ Март'!BD78:BE78,'[4]МЕТАЛЛОСТРОЙ Апр.'!BD78:BE78,'[5]МЕТАЛЛОСТРОЙ Май'!BD78:BE78,'[6]МЕТАЛЛОСТРОЙ Июнь'!BD78:BE78,'[7]МЕТАЛЛОСТРОЙ Июль'!BD78:BE78,'[8]МЕТАЛЛОСТРОЙ Авг.'!BD78:BE78,'[9]МЕТАЛЛОСТРОЙ Сент.'!BD78:BE78,'[10]МЕТАЛЛОСТРОЙ Окт.'!BD78:BE78+'[11]МЕТАЛЛОСТРОЙ Нояб.'!BD78:BE78,'[11]МЕТАЛЛОСТРОЙ Нояб.'!BD78:BE78,'[12]МЕТАЛЛОСТРОЙ Дек.'!BD78:BE78)</f>
        <v>2</v>
      </c>
      <c r="BF92" s="248">
        <v>1</v>
      </c>
      <c r="BG92" s="108">
        <f>SUM('[1]МЕТАЛЛОСТРОЙ Янв.'!BF78:BG78,'[2]МЕТАЛЛОСТРОЙ Февр.'!BF78:BG78,'[3]МЕТАЛЛОСТРОЙ Март'!BF78:BG78,'[4]МЕТАЛЛОСТРОЙ Апр.'!BF78:BG78,'[5]МЕТАЛЛОСТРОЙ Май'!BF78:BG78,'[6]МЕТАЛЛОСТРОЙ Июнь'!BF78:BG78,'[7]МЕТАЛЛОСТРОЙ Июль'!BF78:BG78,'[8]МЕТАЛЛОСТРОЙ Авг.'!BF78:BG78,'[9]МЕТАЛЛОСТРОЙ Сент.'!BF78:BG78,'[10]МЕТАЛЛОСТРОЙ Окт.'!BF78:BG78+'[11]МЕТАЛЛОСТРОЙ Нояб.'!BF78:BG78,'[11]МЕТАЛЛОСТРОЙ Нояб.'!BF78:BG78,'[12]МЕТАЛЛОСТРОЙ Дек.'!BF78:BG78)</f>
        <v>0</v>
      </c>
      <c r="BH92" s="248">
        <v>3</v>
      </c>
      <c r="BI92" s="108">
        <f>SUM('[1]МЕТАЛЛОСТРОЙ Янв.'!BH78:BI78,'[2]МЕТАЛЛОСТРОЙ Февр.'!BH78:BI78,'[3]МЕТАЛЛОСТРОЙ Март'!BH78:BI78,'[4]МЕТАЛЛОСТРОЙ Апр.'!BH78:BI78,'[5]МЕТАЛЛОСТРОЙ Май'!BH78:BI78,'[6]МЕТАЛЛОСТРОЙ Июнь'!BH78:BI78,'[7]МЕТАЛЛОСТРОЙ Июль'!BH78:BI78,'[8]МЕТАЛЛОСТРОЙ Авг.'!BH78:BI78,'[9]МЕТАЛЛОСТРОЙ Сент.'!BH78:BI78,'[10]МЕТАЛЛОСТРОЙ Окт.'!BH78:BI78+'[11]МЕТАЛЛОСТРОЙ Нояб.'!BH78:BI78,'[11]МЕТАЛЛОСТРОЙ Нояб.'!BH78:BI78,'[12]МЕТАЛЛОСТРОЙ Дек.'!BH78:BI78)</f>
        <v>7</v>
      </c>
      <c r="BJ92" s="248">
        <v>21</v>
      </c>
      <c r="BK92" s="108">
        <f>SUM('[1]МЕТАЛЛОСТРОЙ Янв.'!BJ78:BK78,'[2]МЕТАЛЛОСТРОЙ Февр.'!BJ78:BK78,'[3]МЕТАЛЛОСТРОЙ Март'!BJ78:BK78,'[4]МЕТАЛЛОСТРОЙ Апр.'!BJ78:BK78,'[5]МЕТАЛЛОСТРОЙ Май'!BJ78:BK78,'[6]МЕТАЛЛОСТРОЙ Июнь'!BJ78:BK78,'[7]МЕТАЛЛОСТРОЙ Июль'!BJ78:BK78,'[8]МЕТАЛЛОСТРОЙ Авг.'!BJ78:BK78,'[9]МЕТАЛЛОСТРОЙ Сент.'!BJ78:BK78,'[10]МЕТАЛЛОСТРОЙ Окт.'!BJ78:BK78+'[11]МЕТАЛЛОСТРОЙ Нояб.'!BJ78:BK78,'[11]МЕТАЛЛОСТРОЙ Нояб.'!BJ78:BK78,'[12]МЕТАЛЛОСТРОЙ Дек.'!BJ78:BK78)</f>
        <v>30</v>
      </c>
      <c r="BL92" s="248">
        <v>1</v>
      </c>
      <c r="BM92" s="108">
        <f>SUM('[1]МЕТАЛЛОСТРОЙ Янв.'!BL78:BM78,'[2]МЕТАЛЛОСТРОЙ Февр.'!BL78:BM78,'[3]МЕТАЛЛОСТРОЙ Март'!BL78:BM78,'[4]МЕТАЛЛОСТРОЙ Апр.'!BL78:BM78,'[5]МЕТАЛЛОСТРОЙ Май'!BL78:BM78,'[6]МЕТАЛЛОСТРОЙ Июнь'!BL78:BM78,'[7]МЕТАЛЛОСТРОЙ Июль'!BL78:BM78,'[8]МЕТАЛЛОСТРОЙ Авг.'!BL78:BM78,'[9]МЕТАЛЛОСТРОЙ Сент.'!BL78:BM78,'[10]МЕТАЛЛОСТРОЙ Окт.'!BL78:BM78+'[11]МЕТАЛЛОСТРОЙ Нояб.'!BL78:BM78,'[11]МЕТАЛЛОСТРОЙ Нояб.'!BL78:BM78,'[12]МЕТАЛЛОСТРОЙ Дек.'!BL78:BM78)</f>
        <v>1</v>
      </c>
      <c r="BN92" s="248">
        <v>2</v>
      </c>
      <c r="BO92" s="108">
        <f>SUM('[1]МЕТАЛЛОСТРОЙ Янв.'!BN78:BO78,'[2]МЕТАЛЛОСТРОЙ Февр.'!BN78:BO78,'[3]МЕТАЛЛОСТРОЙ Март'!BN78:BO78,'[4]МЕТАЛЛОСТРОЙ Апр.'!BN78:BO78,'[5]МЕТАЛЛОСТРОЙ Май'!BN78:BO78,'[6]МЕТАЛЛОСТРОЙ Июнь'!BN78:BO78,'[7]МЕТАЛЛОСТРОЙ Июль'!BN78:BO78,'[8]МЕТАЛЛОСТРОЙ Авг.'!BN78:BO78,'[9]МЕТАЛЛОСТРОЙ Сент.'!BN78:BO78,'[10]МЕТАЛЛОСТРОЙ Окт.'!BN78:BO78+'[11]МЕТАЛЛОСТРОЙ Нояб.'!BN78:BO78,'[11]МЕТАЛЛОСТРОЙ Нояб.'!BN78:BO78,'[12]МЕТАЛЛОСТРОЙ Дек.'!BN78:BO78)</f>
        <v>6</v>
      </c>
      <c r="BP92" s="248">
        <v>9</v>
      </c>
      <c r="BQ92" s="108">
        <f>SUM('[1]МЕТАЛЛОСТРОЙ Янв.'!BP78:BQ78,'[2]МЕТАЛЛОСТРОЙ Февр.'!BP78:BQ78,'[3]МЕТАЛЛОСТРОЙ Март'!BP78:BQ78,'[4]МЕТАЛЛОСТРОЙ Апр.'!BP78:BQ78,'[5]МЕТАЛЛОСТРОЙ Май'!BP78:BQ78,'[6]МЕТАЛЛОСТРОЙ Июнь'!BP78:BQ78,'[7]МЕТАЛЛОСТРОЙ Июль'!BP78:BQ78,'[8]МЕТАЛЛОСТРОЙ Авг.'!BP78:BQ78,'[9]МЕТАЛЛОСТРОЙ Сент.'!BP78:BQ78,'[10]МЕТАЛЛОСТРОЙ Окт.'!BP78:BQ78+'[11]МЕТАЛЛОСТРОЙ Нояб.'!BP78:BQ78,'[11]МЕТАЛЛОСТРОЙ Нояб.'!BP78:BQ78,'[12]МЕТАЛЛОСТРОЙ Дек.'!BP78:BQ78)</f>
        <v>2</v>
      </c>
      <c r="BR92" s="248">
        <v>5</v>
      </c>
      <c r="BS92" s="108">
        <f>SUM('[1]МЕТАЛЛОСТРОЙ Янв.'!BR78:BS78,'[2]МЕТАЛЛОСТРОЙ Февр.'!BR78:BS78,'[3]МЕТАЛЛОСТРОЙ Март'!BR78:BS78,'[4]МЕТАЛЛОСТРОЙ Апр.'!BR78:BS78,'[5]МЕТАЛЛОСТРОЙ Май'!BR78:BS78,'[6]МЕТАЛЛОСТРОЙ Июнь'!BR78:BS78,'[7]МЕТАЛЛОСТРОЙ Июль'!BR78:BS78,'[8]МЕТАЛЛОСТРОЙ Авг.'!BR78:BS78,'[9]МЕТАЛЛОСТРОЙ Сент.'!BR78:BS78,'[10]МЕТАЛЛОСТРОЙ Окт.'!BR78:BS78+'[11]МЕТАЛЛОСТРОЙ Нояб.'!BR78:BS78,'[11]МЕТАЛЛОСТРОЙ Нояб.'!BR78:BS78,'[12]МЕТАЛЛОСТРОЙ Дек.'!BR78:BS78)</f>
        <v>18</v>
      </c>
      <c r="BT92" s="248">
        <v>2</v>
      </c>
      <c r="BU92" s="108">
        <f>SUM('[1]МЕТАЛЛОСТРОЙ Янв.'!BT78:BU78,'[2]МЕТАЛЛОСТРОЙ Февр.'!BT78:BU78,'[3]МЕТАЛЛОСТРОЙ Март'!BT78:BU78,'[4]МЕТАЛЛОСТРОЙ Апр.'!BT78:BU78,'[5]МЕТАЛЛОСТРОЙ Май'!BT78:BU78,'[6]МЕТАЛЛОСТРОЙ Июнь'!BT78:BU78,'[7]МЕТАЛЛОСТРОЙ Июль'!BT78:BU78,'[8]МЕТАЛЛОСТРОЙ Авг.'!BT78:BU78,'[9]МЕТАЛЛОСТРОЙ Сент.'!BT78:BU78,'[10]МЕТАЛЛОСТРОЙ Окт.'!BT78:BU78+'[11]МЕТАЛЛОСТРОЙ Нояб.'!BT78:BU78,'[11]МЕТАЛЛОСТРОЙ Нояб.'!BT78:BU78,'[12]МЕТАЛЛОСТРОЙ Дек.'!BT78:BU78)</f>
        <v>0</v>
      </c>
      <c r="BV92" s="248">
        <v>1</v>
      </c>
      <c r="BW92" s="108">
        <f>SUM('[1]МЕТАЛЛОСТРОЙ Янв.'!BV78:BW78,'[2]МЕТАЛЛОСТРОЙ Февр.'!BV78:BW78,'[3]МЕТАЛЛОСТРОЙ Март'!BV78:BW78,'[4]МЕТАЛЛОСТРОЙ Апр.'!BV78:BW78,'[5]МЕТАЛЛОСТРОЙ Май'!BV78:BW78,'[6]МЕТАЛЛОСТРОЙ Июнь'!BV78:BW78,'[7]МЕТАЛЛОСТРОЙ Июль'!BV78:BW78,'[8]МЕТАЛЛОСТРОЙ Авг.'!BV78:BW78,'[9]МЕТАЛЛОСТРОЙ Сент.'!BV78:BW78,'[10]МЕТАЛЛОСТРОЙ Окт.'!BV78:BW78+'[11]МЕТАЛЛОСТРОЙ Нояб.'!BV78:BW78,'[11]МЕТАЛЛОСТРОЙ Нояб.'!BV78:BW78,'[12]МЕТАЛЛОСТРОЙ Дек.'!BV78:BW78)</f>
        <v>1</v>
      </c>
      <c r="BX92" s="248">
        <v>1</v>
      </c>
      <c r="BY92" s="108">
        <f>SUM('[1]МЕТАЛЛОСТРОЙ Янв.'!BX78:BY78,'[2]МЕТАЛЛОСТРОЙ Февр.'!BX78:BY78,'[3]МЕТАЛЛОСТРОЙ Март'!BX78:BY78,'[4]МЕТАЛЛОСТРОЙ Апр.'!BX78:BY78,'[5]МЕТАЛЛОСТРОЙ Май'!BX78:BY78,'[6]МЕТАЛЛОСТРОЙ Июнь'!BX78:BY78,'[7]МЕТАЛЛОСТРОЙ Июль'!BX78:BY78,'[8]МЕТАЛЛОСТРОЙ Авг.'!BX78:BY78,'[9]МЕТАЛЛОСТРОЙ Сент.'!BX78:BY78,'[10]МЕТАЛЛОСТРОЙ Окт.'!BX78:BY78+'[11]МЕТАЛЛОСТРОЙ Нояб.'!BX78:BY78,'[11]МЕТАЛЛОСТРОЙ Нояб.'!BX78:BY78,'[12]МЕТАЛЛОСТРОЙ Дек.'!BX78:BY78)</f>
        <v>0</v>
      </c>
      <c r="BZ92" s="248">
        <v>1</v>
      </c>
      <c r="CA92" s="108">
        <f>SUM('[1]МЕТАЛЛОСТРОЙ Янв.'!BZ78:CA78,'[2]МЕТАЛЛОСТРОЙ Февр.'!BZ78:CA78,'[3]МЕТАЛЛОСТРОЙ Март'!BZ78:CA78,'[4]МЕТАЛЛОСТРОЙ Апр.'!BZ78:CA78,'[5]МЕТАЛЛОСТРОЙ Май'!BZ78:CA78,'[6]МЕТАЛЛОСТРОЙ Июнь'!BZ78:CA78,'[7]МЕТАЛЛОСТРОЙ Июль'!BZ78:CA78,'[8]МЕТАЛЛОСТРОЙ Авг.'!BZ78:CA78,'[9]МЕТАЛЛОСТРОЙ Сент.'!BZ78:CA78,'[10]МЕТАЛЛОСТРОЙ Окт.'!BZ78:CA78+'[11]МЕТАЛЛОСТРОЙ Нояб.'!BZ78:CA78,'[11]МЕТАЛЛОСТРОЙ Нояб.'!BZ78:CA78,'[12]МЕТАЛЛОСТРОЙ Дек.'!BZ78:CA78)</f>
        <v>32</v>
      </c>
      <c r="CB92" s="248">
        <v>1</v>
      </c>
      <c r="CC92" s="108">
        <f>SUM('[1]МЕТАЛЛОСТРОЙ Янв.'!CB78:CC78,'[2]МЕТАЛЛОСТРОЙ Февр.'!CB78:CC78,'[3]МЕТАЛЛОСТРОЙ Март'!CB78:CC78,'[4]МЕТАЛЛОСТРОЙ Апр.'!CB78:CC78,'[5]МЕТАЛЛОСТРОЙ Май'!CB78:CC78,'[6]МЕТАЛЛОСТРОЙ Июнь'!CB78:CC78,'[7]МЕТАЛЛОСТРОЙ Июль'!CB78:CC78,'[8]МЕТАЛЛОСТРОЙ Авг.'!CB78:CC78,'[9]МЕТАЛЛОСТРОЙ Сент.'!CB78:CC78,'[10]МЕТАЛЛОСТРОЙ Окт.'!CB78:CC78+'[11]МЕТАЛЛОСТРОЙ Нояб.'!CB78:CC78,'[11]МЕТАЛЛОСТРОЙ Нояб.'!CB78:CC78,'[12]МЕТАЛЛОСТРОЙ Дек.'!CB78:CC78)</f>
        <v>5</v>
      </c>
      <c r="CD92" s="248">
        <v>1</v>
      </c>
      <c r="CE92" s="108">
        <f>SUM('[1]МЕТАЛЛОСТРОЙ Янв.'!CD78:CE78,'[2]МЕТАЛЛОСТРОЙ Февр.'!CD78:CE78,'[3]МЕТАЛЛОСТРОЙ Март'!CD78:CE78,'[4]МЕТАЛЛОСТРОЙ Апр.'!CD78:CE78,'[5]МЕТАЛЛОСТРОЙ Май'!CD78:CE78,'[6]МЕТАЛЛОСТРОЙ Июнь'!CD78:CE78,'[7]МЕТАЛЛОСТРОЙ Июль'!CD78:CE78,'[8]МЕТАЛЛОСТРОЙ Авг.'!CD78:CE78,'[9]МЕТАЛЛОСТРОЙ Сент.'!CD78:CE78,'[10]МЕТАЛЛОСТРОЙ Окт.'!CD78:CE78+'[11]МЕТАЛЛОСТРОЙ Нояб.'!CD78:CE78,'[11]МЕТАЛЛОСТРОЙ Нояб.'!CD78:CE78,'[12]МЕТАЛЛОСТРОЙ Дек.'!CD78:CE78)</f>
        <v>17</v>
      </c>
      <c r="CF92" s="248">
        <v>1</v>
      </c>
      <c r="CG92" s="108">
        <f>SUM('[1]МЕТАЛЛОСТРОЙ Янв.'!CF78:CG78,'[2]МЕТАЛЛОСТРОЙ Февр.'!CF78:CG78,'[3]МЕТАЛЛОСТРОЙ Март'!CF78:CG78,'[4]МЕТАЛЛОСТРОЙ Апр.'!CF78:CG78,'[5]МЕТАЛЛОСТРОЙ Май'!CF78:CG78,'[6]МЕТАЛЛОСТРОЙ Июнь'!CF78:CG78,'[7]МЕТАЛЛОСТРОЙ Июль'!CF78:CG78,'[8]МЕТАЛЛОСТРОЙ Авг.'!CF78:CG78,'[9]МЕТАЛЛОСТРОЙ Сент.'!CF78:CG78,'[10]МЕТАЛЛОСТРОЙ Окт.'!CF78:CG78+'[11]МЕТАЛЛОСТРОЙ Нояб.'!CF78:CG78,'[11]МЕТАЛЛОСТРОЙ Нояб.'!CF78:CG78,'[12]МЕТАЛЛОСТРОЙ Дек.'!CF78:CG78)</f>
        <v>4</v>
      </c>
      <c r="CH92" s="59">
        <v>17</v>
      </c>
      <c r="CI92" s="108">
        <f>SUM('[1]МЕТАЛЛОСТРОЙ Янв.'!CH78:CI78,'[2]МЕТАЛЛОСТРОЙ Февр.'!CH78:CI78,'[3]МЕТАЛЛОСТРОЙ Март'!CH78:CI78,'[4]МЕТАЛЛОСТРОЙ Апр.'!CH78:CI78,'[5]МЕТАЛЛОСТРОЙ Май'!CH78:CI78,'[6]МЕТАЛЛОСТРОЙ Июнь'!CH78:CI78,'[7]МЕТАЛЛОСТРОЙ Июль'!CH78:CI78,'[8]МЕТАЛЛОСТРОЙ Авг.'!CH78:CI78,'[9]МЕТАЛЛОСТРОЙ Сент.'!CH78:CI78,'[10]МЕТАЛЛОСТРОЙ Окт.'!CH78:CI78+'[11]МЕТАЛЛОСТРОЙ Нояб.'!CH78:CI78,'[11]МЕТАЛЛОСТРОЙ Нояб.'!CH78:CI78,'[12]МЕТАЛЛОСТРОЙ Дек.'!CH78:CI78)</f>
        <v>20</v>
      </c>
      <c r="CJ92" s="248">
        <v>54</v>
      </c>
      <c r="CK92" s="108">
        <f>SUM('[1]МЕТАЛЛОСТРОЙ Янв.'!CJ78:CK78,'[2]МЕТАЛЛОСТРОЙ Февр.'!CJ78:CK78,'[3]МЕТАЛЛОСТРОЙ Март'!CJ78:CK78,'[4]МЕТАЛЛОСТРОЙ Апр.'!CJ78:CK78,'[5]МЕТАЛЛОСТРОЙ Май'!CJ78:CK78,'[6]МЕТАЛЛОСТРОЙ Июнь'!CJ78:CK78,'[7]МЕТАЛЛОСТРОЙ Июль'!CJ78:CK78,'[8]МЕТАЛЛОСТРОЙ Авг.'!CJ78:CK78,'[9]МЕТАЛЛОСТРОЙ Сент.'!CJ78:CK78,'[10]МЕТАЛЛОСТРОЙ Окт.'!CJ78:CK78+'[11]МЕТАЛЛОСТРОЙ Нояб.'!CJ78:CK78,'[11]МЕТАЛЛОСТРОЙ Нояб.'!CJ78:CK78,'[12]МЕТАЛЛОСТРОЙ Дек.'!CJ78:CK78)</f>
        <v>52</v>
      </c>
      <c r="CL92" s="248">
        <v>1</v>
      </c>
      <c r="CM92" s="108">
        <f>SUM('[1]МЕТАЛЛОСТРОЙ Янв.'!CL78:CM78,'[2]МЕТАЛЛОСТРОЙ Февр.'!CL78:CM78,'[3]МЕТАЛЛОСТРОЙ Март'!CL78:CM78,'[4]МЕТАЛЛОСТРОЙ Апр.'!CL78:CM78,'[5]МЕТАЛЛОСТРОЙ Май'!CL78:CM78,'[6]МЕТАЛЛОСТРОЙ Июнь'!CL78:CM78,'[7]МЕТАЛЛОСТРОЙ Июль'!CL78:CM78,'[8]МЕТАЛЛОСТРОЙ Авг.'!CL78:CM78,'[9]МЕТАЛЛОСТРОЙ Сент.'!CL78:CM78,'[10]МЕТАЛЛОСТРОЙ Окт.'!CL78:CM78+'[11]МЕТАЛЛОСТРОЙ Нояб.'!CL78:CM78,'[11]МЕТАЛЛОСТРОЙ Нояб.'!CL78:CM78,'[12]МЕТАЛЛОСТРОЙ Дек.'!CL78:CM78)</f>
        <v>25</v>
      </c>
      <c r="CN92" s="248">
        <v>2</v>
      </c>
      <c r="CO92" s="108">
        <f>SUM('[1]МЕТАЛЛОСТРОЙ Янв.'!CN78:CO78,'[2]МЕТАЛЛОСТРОЙ Февр.'!CN78:CO78,'[3]МЕТАЛЛОСТРОЙ Март'!CN78:CO78,'[4]МЕТАЛЛОСТРОЙ Апр.'!CN78:CO78,'[5]МЕТАЛЛОСТРОЙ Май'!CN78:CO78,'[6]МЕТАЛЛОСТРОЙ Июнь'!CN78:CO78,'[7]МЕТАЛЛОСТРОЙ Июль'!CN78:CO78,'[8]МЕТАЛЛОСТРОЙ Авг.'!CN78:CO78,'[9]МЕТАЛЛОСТРОЙ Сент.'!CN78:CO78,'[10]МЕТАЛЛОСТРОЙ Окт.'!CN78:CO78+'[11]МЕТАЛЛОСТРОЙ Нояб.'!CN78:CO78,'[11]МЕТАЛЛОСТРОЙ Нояб.'!CN78:CO78,'[12]МЕТАЛЛОСТРОЙ Дек.'!CN78:CO78)</f>
        <v>45</v>
      </c>
      <c r="CP92" s="105"/>
      <c r="CQ92" s="82" t="s">
        <v>181</v>
      </c>
      <c r="CR92" s="83" t="s">
        <v>182</v>
      </c>
    </row>
    <row r="93" spans="1:98" ht="32.1" customHeight="1" thickBot="1" x14ac:dyDescent="0.35">
      <c r="A93" s="402"/>
      <c r="B93" s="462"/>
      <c r="C93" s="11" t="s">
        <v>5</v>
      </c>
      <c r="D93" s="250">
        <v>35</v>
      </c>
      <c r="E93" s="118">
        <f>SUM('[1]МЕТАЛЛОСТРОЙ Янв.'!D79:E79,'[2]МЕТАЛЛОСТРОЙ Февр.'!D79:E79,'[3]МЕТАЛЛОСТРОЙ Март'!D79:E79,'[4]МЕТАЛЛОСТРОЙ Апр.'!D79:E79,'[5]МЕТАЛЛОСТРОЙ Май'!D79:E79,'[6]МЕТАЛЛОСТРОЙ Июнь'!D79:E79,'[7]МЕТАЛЛОСТРОЙ Июль'!D79:E79,'[8]МЕТАЛЛОСТРОЙ Авг.'!D79:E79,'[9]МЕТАЛЛОСТРОЙ Сент.'!D79:E79,'[10]МЕТАЛЛОСТРОЙ Окт.'!D79:E79+'[11]МЕТАЛЛОСТРОЙ Нояб.'!D79:E79,'[11]МЕТАЛЛОСТРОЙ Нояб.'!D79:E79,'[12]МЕТАЛЛОСТРОЙ Дек.'!D79:E79)</f>
        <v>22.15</v>
      </c>
      <c r="F93" s="250">
        <v>1.2</v>
      </c>
      <c r="G93" s="118">
        <f>SUM('[1]МЕТАЛЛОСТРОЙ Янв.'!F79:G79,'[2]МЕТАЛЛОСТРОЙ Февр.'!F79:G79,'[3]МЕТАЛЛОСТРОЙ Март'!F79:G79,'[4]МЕТАЛЛОСТРОЙ Апр.'!F79:G79,'[5]МЕТАЛЛОСТРОЙ Май'!F79:G79,'[6]МЕТАЛЛОСТРОЙ Июнь'!F79:G79,'[7]МЕТАЛЛОСТРОЙ Июль'!F79:G79,'[8]МЕТАЛЛОСТРОЙ Авг.'!F79:G79,'[9]МЕТАЛЛОСТРОЙ Сент.'!F79:G79,'[10]МЕТАЛЛОСТРОЙ Окт.'!F79:G79+'[11]МЕТАЛЛОСТРОЙ Нояб.'!F79:G79,'[11]МЕТАЛЛОСТРОЙ Нояб.'!F79:G79,'[12]МЕТАЛЛОСТРОЙ Дек.'!F79:G79)</f>
        <v>0.69199999999999995</v>
      </c>
      <c r="H93" s="250">
        <v>1.2</v>
      </c>
      <c r="I93" s="118">
        <f>SUM('[1]МЕТАЛЛОСТРОЙ Янв.'!H79:I79,'[2]МЕТАЛЛОСТРОЙ Февр.'!H79:I79,'[3]МЕТАЛЛОСТРОЙ Март'!H79:I79,'[4]МЕТАЛЛОСТРОЙ Апр.'!H79:I79,'[5]МЕТАЛЛОСТРОЙ Май'!H79:I79,'[6]МЕТАЛЛОСТРОЙ Июнь'!H79:I79,'[7]МЕТАЛЛОСТРОЙ Июль'!H79:I79,'[8]МЕТАЛЛОСТРОЙ Авг.'!H79:I79,'[9]МЕТАЛЛОСТРОЙ Сент.'!H79:I79,'[10]МЕТАЛЛОСТРОЙ Окт.'!H79:I79+'[11]МЕТАЛЛОСТРОЙ Нояб.'!H79:I79,'[11]МЕТАЛЛОСТРОЙ Нояб.'!H79:I79,'[12]МЕТАЛЛОСТРОЙ Дек.'!H79:I79)</f>
        <v>16.370999999999999</v>
      </c>
      <c r="J93" s="250">
        <v>10.1</v>
      </c>
      <c r="K93" s="118">
        <f>SUM('[1]МЕТАЛЛОСТРОЙ Янв.'!J79:K79,'[2]МЕТАЛЛОСТРОЙ Февр.'!J79:K79,'[3]МЕТАЛЛОСТРОЙ Март'!J79:K79,'[4]МЕТАЛЛОСТРОЙ Апр.'!J79:K79,'[5]МЕТАЛЛОСТРОЙ Май'!J79:K79,'[6]МЕТАЛЛОСТРОЙ Июнь'!J79:K79,'[7]МЕТАЛЛОСТРОЙ Июль'!J79:K79,'[8]МЕТАЛЛОСТРОЙ Авг.'!J79:K79,'[9]МЕТАЛЛОСТРОЙ Сент.'!J79:K79,'[10]МЕТАЛЛОСТРОЙ Окт.'!J79:K79+'[11]МЕТАЛЛОСТРОЙ Нояб.'!J79:K79,'[11]МЕТАЛЛОСТРОЙ Нояб.'!J79:K79,'[12]МЕТАЛЛОСТРОЙ Дек.'!J79:K79)</f>
        <v>8.5129999999999999</v>
      </c>
      <c r="L93" s="250">
        <v>2.1</v>
      </c>
      <c r="M93" s="118">
        <f>SUM('[1]МЕТАЛЛОСТРОЙ Янв.'!L79:M79,'[2]МЕТАЛЛОСТРОЙ Февр.'!L79:M79,'[3]МЕТАЛЛОСТРОЙ Март'!L79:M79,'[4]МЕТАЛЛОСТРОЙ Апр.'!L79:M79,'[5]МЕТАЛЛОСТРОЙ Май'!L79:M79,'[6]МЕТАЛЛОСТРОЙ Июнь'!L79:M79,'[7]МЕТАЛЛОСТРОЙ Июль'!L79:M79,'[8]МЕТАЛЛОСТРОЙ Авг.'!L79:M79,'[9]МЕТАЛЛОСТРОЙ Сент.'!L79:M79,'[10]МЕТАЛЛОСТРОЙ Окт.'!L79:M79+'[11]МЕТАЛЛОСТРОЙ Нояб.'!L79:M79,'[11]МЕТАЛЛОСТРОЙ Нояб.'!L79:M79,'[12]МЕТАЛЛОСТРОЙ Дек.'!L79:M79)</f>
        <v>2.62</v>
      </c>
      <c r="N93" s="250">
        <v>2.1</v>
      </c>
      <c r="O93" s="118">
        <f>SUM('[1]МЕТАЛЛОСТРОЙ Янв.'!N79:O79,'[2]МЕТАЛЛОСТРОЙ Февр.'!N79:O79,'[3]МЕТАЛЛОСТРОЙ Март'!N79:O79,'[4]МЕТАЛЛОСТРОЙ Апр.'!N79:O79,'[5]МЕТАЛЛОСТРОЙ Май'!N79:O79,'[6]МЕТАЛЛОСТРОЙ Июнь'!N79:O79,'[7]МЕТАЛЛОСТРОЙ Июль'!N79:O79,'[8]МЕТАЛЛОСТРОЙ Авг.'!N79:O79,'[9]МЕТАЛЛОСТРОЙ Сент.'!N79:O79,'[10]МЕТАЛЛОСТРОЙ Окт.'!N79:O79+'[11]МЕТАЛЛОСТРОЙ Нояб.'!N79:O79,'[11]МЕТАЛЛОСТРОЙ Нояб.'!N79:O79,'[12]МЕТАЛЛОСТРОЙ Дек.'!N79:O79)</f>
        <v>29.747</v>
      </c>
      <c r="P93" s="250">
        <v>1.2</v>
      </c>
      <c r="Q93" s="118">
        <f>SUM('[1]МЕТАЛЛОСТРОЙ Янв.'!P79:Q79,'[2]МЕТАЛЛОСТРОЙ Февр.'!P79:Q79,'[3]МЕТАЛЛОСТРОЙ Март'!P79:Q79,'[4]МЕТАЛЛОСТРОЙ Апр.'!P79:Q79,'[5]МЕТАЛЛОСТРОЙ Май'!P79:Q79,'[6]МЕТАЛЛОСТРОЙ Июнь'!P79:Q79,'[7]МЕТАЛЛОСТРОЙ Июль'!P79:Q79,'[8]МЕТАЛЛОСТРОЙ Авг.'!P79:Q79,'[9]МЕТАЛЛОСТРОЙ Сент.'!P79:Q79,'[10]МЕТАЛЛОСТРОЙ Окт.'!P79:Q79+'[11]МЕТАЛЛОСТРОЙ Нояб.'!P79:Q79,'[11]МЕТАЛЛОСТРОЙ Нояб.'!P79:Q79,'[12]МЕТАЛЛОСТРОЙ Дек.'!P79:Q79)</f>
        <v>9.1469999999999985</v>
      </c>
      <c r="R93" s="250">
        <v>1.2</v>
      </c>
      <c r="S93" s="118">
        <f>SUM('[1]МЕТАЛЛОСТРОЙ Янв.'!R79:S79,'[2]МЕТАЛЛОСТРОЙ Февр.'!R79:S79,'[3]МЕТАЛЛОСТРОЙ Март'!R79:S79,'[4]МЕТАЛЛОСТРОЙ Апр.'!R79:S79,'[5]МЕТАЛЛОСТРОЙ Май'!R79:S79,'[6]МЕТАЛЛОСТРОЙ Июнь'!R79:S79,'[7]МЕТАЛЛОСТРОЙ Июль'!R79:S79,'[8]МЕТАЛЛОСТРОЙ Авг.'!R79:S79,'[9]МЕТАЛЛОСТРОЙ Сент.'!R79:S79,'[10]МЕТАЛЛОСТРОЙ Окт.'!R79:S79+'[11]МЕТАЛЛОСТРОЙ Нояб.'!R79:S79,'[11]МЕТАЛЛОСТРОЙ Нояб.'!R79:S79,'[12]МЕТАЛЛОСТРОЙ Дек.'!R79:S79)</f>
        <v>0</v>
      </c>
      <c r="T93" s="250">
        <v>1.2</v>
      </c>
      <c r="U93" s="118">
        <f>SUM('[1]МЕТАЛЛОСТРОЙ Янв.'!T79:U79,'[2]МЕТАЛЛОСТРОЙ Февр.'!T79:U79,'[3]МЕТАЛЛОСТРОЙ Март'!T79:U79,'[4]МЕТАЛЛОСТРОЙ Апр.'!T79:U79,'[5]МЕТАЛЛОСТРОЙ Май'!T79:U79,'[6]МЕТАЛЛОСТРОЙ Июнь'!T79:U79,'[7]МЕТАЛЛОСТРОЙ Июль'!T79:U79,'[8]МЕТАЛЛОСТРОЙ Авг.'!T79:U79,'[9]МЕТАЛЛОСТРОЙ Сент.'!T79:U79,'[10]МЕТАЛЛОСТРОЙ Окт.'!T79:U79+'[11]МЕТАЛЛОСТРОЙ Нояб.'!T79:U79,'[11]МЕТАЛЛОСТРОЙ Нояб.'!T79:U79,'[12]МЕТАЛЛОСТРОЙ Дек.'!T79:U79)</f>
        <v>0</v>
      </c>
      <c r="V93" s="250">
        <v>1.2</v>
      </c>
      <c r="W93" s="118">
        <f>SUM('[1]МЕТАЛЛОСТРОЙ Янв.'!V79:W79,'[2]МЕТАЛЛОСТРОЙ Февр.'!V79:W79,'[3]МЕТАЛЛОСТРОЙ Март'!V79:W79,'[4]МЕТАЛЛОСТРОЙ Апр.'!V79:W79,'[5]МЕТАЛЛОСТРОЙ Май'!V79:W79,'[6]МЕТАЛЛОСТРОЙ Июнь'!V79:W79,'[7]МЕТАЛЛОСТРОЙ Июль'!V79:W79,'[8]МЕТАЛЛОСТРОЙ Авг.'!V79:W79,'[9]МЕТАЛЛОСТРОЙ Сент.'!V79:W79,'[10]МЕТАЛЛОСТРОЙ Окт.'!V79:W79+'[11]МЕТАЛЛОСТРОЙ Нояб.'!V79:W79,'[11]МЕТАЛЛОСТРОЙ Нояб.'!V79:W79,'[12]МЕТАЛЛОСТРОЙ Дек.'!V79:W79)</f>
        <v>4.3290000000000006</v>
      </c>
      <c r="X93" s="250">
        <v>20.100000000000001</v>
      </c>
      <c r="Y93" s="118">
        <f>SUM('[1]МЕТАЛЛОСТРОЙ Янв.'!X79:Y79,'[2]МЕТАЛЛОСТРОЙ Февр.'!X79:Y79,'[3]МЕТАЛЛОСТРОЙ Март'!X79:Y79,'[4]МЕТАЛЛОСТРОЙ Апр.'!X79:Y79,'[5]МЕТАЛЛОСТРОЙ Май'!X79:Y79,'[6]МЕТАЛЛОСТРОЙ Июнь'!X79:Y79,'[7]МЕТАЛЛОСТРОЙ Июль'!X79:Y79,'[8]МЕТАЛЛОСТРОЙ Авг.'!X79:Y79,'[9]МЕТАЛЛОСТРОЙ Сент.'!X79:Y79,'[10]МЕТАЛЛОСТРОЙ Окт.'!X79:Y79+'[11]МЕТАЛЛОСТРОЙ Нояб.'!X79:Y79,'[11]МЕТАЛЛОСТРОЙ Нояб.'!X79:Y79,'[12]МЕТАЛЛОСТРОЙ Дек.'!X79:Y79)</f>
        <v>7.8170000000000002</v>
      </c>
      <c r="Z93" s="250">
        <v>20.100000000000001</v>
      </c>
      <c r="AA93" s="118">
        <f>SUM('[1]МЕТАЛЛОСТРОЙ Янв.'!Z79:AA79,'[2]МЕТАЛЛОСТРОЙ Февр.'!Z79:AA79,'[3]МЕТАЛЛОСТРОЙ Март'!Z79:AA79,'[4]МЕТАЛЛОСТРОЙ Апр.'!Z79:AA79,'[5]МЕТАЛЛОСТРОЙ Май'!Z79:AA79,'[6]МЕТАЛЛОСТРОЙ Июнь'!Z79:AA79,'[7]МЕТАЛЛОСТРОЙ Июль'!Z79:AA79,'[8]МЕТАЛЛОСТРОЙ Авг.'!Z79:AA79,'[9]МЕТАЛЛОСТРОЙ Сент.'!Z79:AA79,'[10]МЕТАЛЛОСТРОЙ Окт.'!Z79:AA79+'[11]МЕТАЛЛОСТРОЙ Нояб.'!Z79:AA79,'[11]МЕТАЛЛОСТРОЙ Нояб.'!Z79:AA79,'[12]МЕТАЛЛОСТРОЙ Дек.'!Z79:AA79)</f>
        <v>0</v>
      </c>
      <c r="AB93" s="250">
        <v>1.2</v>
      </c>
      <c r="AC93" s="118">
        <f>SUM('[1]МЕТАЛЛОСТРОЙ Янв.'!AB79:AC79,'[2]МЕТАЛЛОСТРОЙ Февр.'!AB79:AC79,'[3]МЕТАЛЛОСТРОЙ Март'!AB79:AC79,'[4]МЕТАЛЛОСТРОЙ Апр.'!AB79:AC79,'[5]МЕТАЛЛОСТРОЙ Май'!AB79:AC79,'[6]МЕТАЛЛОСТРОЙ Июнь'!AB79:AC79,'[7]МЕТАЛЛОСТРОЙ Июль'!AB79:AC79,'[8]МЕТАЛЛОСТРОЙ Авг.'!AB79:AC79,'[9]МЕТАЛЛОСТРОЙ Сент.'!AB79:AC79,'[10]МЕТАЛЛОСТРОЙ Окт.'!AB79:AC79+'[11]МЕТАЛЛОСТРОЙ Нояб.'!AB79:AC79,'[11]МЕТАЛЛОСТРОЙ Нояб.'!AB79:AC79,'[12]МЕТАЛЛОСТРОЙ Дек.'!AB79:AC79)</f>
        <v>0</v>
      </c>
      <c r="AD93" s="250">
        <v>2.5</v>
      </c>
      <c r="AE93" s="118">
        <f>SUM('[1]МЕТАЛЛОСТРОЙ Янв.'!AD79:AE79,'[2]МЕТАЛЛОСТРОЙ Февр.'!AD79:AE79,'[3]МЕТАЛЛОСТРОЙ Март'!AD79:AE79,'[4]МЕТАЛЛОСТРОЙ Апр.'!AD79:AE79,'[5]МЕТАЛЛОСТРОЙ Май'!AD79:AE79,'[6]МЕТАЛЛОСТРОЙ Июнь'!AD79:AE79,'[7]МЕТАЛЛОСТРОЙ Июль'!AD79:AE79,'[8]МЕТАЛЛОСТРОЙ Авг.'!AD79:AE79,'[9]МЕТАЛЛОСТРОЙ Сент.'!AD79:AE79,'[10]МЕТАЛЛОСТРОЙ Окт.'!AD79:AE79+'[11]МЕТАЛЛОСТРОЙ Нояб.'!AD79:AE79,'[11]МЕТАЛЛОСТРОЙ Нояб.'!AD79:AE79,'[12]МЕТАЛЛОСТРОЙ Дек.'!AD79:AE79)</f>
        <v>2.0030000000000001</v>
      </c>
      <c r="AF93" s="250">
        <v>1.2</v>
      </c>
      <c r="AG93" s="118">
        <f>SUM('[1]МЕТАЛЛОСТРОЙ Янв.'!AF79:AG79,'[2]МЕТАЛЛОСТРОЙ Февр.'!AF79:AG79,'[3]МЕТАЛЛОСТРОЙ Март'!AF79:AG79,'[4]МЕТАЛЛОСТРОЙ Апр.'!AF79:AG79,'[5]МЕТАЛЛОСТРОЙ Май'!AF79:AG79,'[6]МЕТАЛЛОСТРОЙ Июнь'!AF79:AG79,'[7]МЕТАЛЛОСТРОЙ Июль'!AF79:AG79,'[8]МЕТАЛЛОСТРОЙ Авг.'!AF79:AG79,'[9]МЕТАЛЛОСТРОЙ Сент.'!AF79:AG79,'[10]МЕТАЛЛОСТРОЙ Окт.'!AF79:AG79+'[11]МЕТАЛЛОСТРОЙ Нояб.'!AF79:AG79,'[11]МЕТАЛЛОСТРОЙ Нояб.'!AF79:AG79,'[12]МЕТАЛЛОСТРОЙ Дек.'!AF79:AG79)</f>
        <v>2.004</v>
      </c>
      <c r="AH93" s="250">
        <v>1.2</v>
      </c>
      <c r="AI93" s="118">
        <f>SUM('[1]МЕТАЛЛОСТРОЙ Янв.'!AH79:AI79,'[2]МЕТАЛЛОСТРОЙ Февр.'!AH79:AI79,'[3]МЕТАЛЛОСТРОЙ Март'!AH79:AI79,'[4]МЕТАЛЛОСТРОЙ Апр.'!AH79:AI79,'[5]МЕТАЛЛОСТРОЙ Май'!AH79:AI79,'[6]МЕТАЛЛОСТРОЙ Июнь'!AH79:AI79,'[7]МЕТАЛЛОСТРОЙ Июль'!AH79:AI79,'[8]МЕТАЛЛОСТРОЙ Авг.'!AH79:AI79,'[9]МЕТАЛЛОСТРОЙ Сент.'!AH79:AI79,'[10]МЕТАЛЛОСТРОЙ Окт.'!AH79:AI79+'[11]МЕТАЛЛОСТРОЙ Нояб.'!AH79:AI79,'[11]МЕТАЛЛОСТРОЙ Нояб.'!AH79:AI79,'[12]МЕТАЛЛОСТРОЙ Дек.'!AH79:AI79)</f>
        <v>0</v>
      </c>
      <c r="AJ93" s="250">
        <v>1.2</v>
      </c>
      <c r="AK93" s="118">
        <f>SUM('[1]МЕТАЛЛОСТРОЙ Янв.'!AJ79:AK79,'[2]МЕТАЛЛОСТРОЙ Февр.'!AJ79:AK79,'[3]МЕТАЛЛОСТРОЙ Март'!AJ79:AK79,'[4]МЕТАЛЛОСТРОЙ Апр.'!AJ79:AK79,'[5]МЕТАЛЛОСТРОЙ Май'!AJ79:AK79,'[6]МЕТАЛЛОСТРОЙ Июнь'!AJ79:AK79,'[7]МЕТАЛЛОСТРОЙ Июль'!AJ79:AK79,'[8]МЕТАЛЛОСТРОЙ Авг.'!AJ79:AK79,'[9]МЕТАЛЛОСТРОЙ Сент.'!AJ79:AK79,'[10]МЕТАЛЛОСТРОЙ Окт.'!AJ79:AK79+'[11]МЕТАЛЛОСТРОЙ Нояб.'!AJ79:AK79,'[11]МЕТАЛЛОСТРОЙ Нояб.'!AJ79:AK79,'[12]МЕТАЛЛОСТРОЙ Дек.'!AJ79:AK79)</f>
        <v>0</v>
      </c>
      <c r="AL93" s="250">
        <v>1.2</v>
      </c>
      <c r="AM93" s="118">
        <f>SUM('[1]МЕТАЛЛОСТРОЙ Янв.'!AL79:AM79,'[2]МЕТАЛЛОСТРОЙ Февр.'!AL79:AM79,'[3]МЕТАЛЛОСТРОЙ Март'!AL79:AM79,'[4]МЕТАЛЛОСТРОЙ Апр.'!AL79:AM79,'[5]МЕТАЛЛОСТРОЙ Май'!AL79:AM79,'[6]МЕТАЛЛОСТРОЙ Июнь'!AL79:AM79,'[7]МЕТАЛЛОСТРОЙ Июль'!AL79:AM79,'[8]МЕТАЛЛОСТРОЙ Авг.'!AL79:AM79,'[9]МЕТАЛЛОСТРОЙ Сент.'!AL79:AM79,'[10]МЕТАЛЛОСТРОЙ Окт.'!AL79:AM79+'[11]МЕТАЛЛОСТРОЙ Нояб.'!AL79:AM79,'[11]МЕТАЛЛОСТРОЙ Нояб.'!AL79:AM79,'[12]МЕТАЛЛОСТРОЙ Дек.'!AL79:AM79)</f>
        <v>77.395999999999987</v>
      </c>
      <c r="AN93" s="250">
        <v>1.2</v>
      </c>
      <c r="AO93" s="118">
        <f>SUM('[1]МЕТАЛЛОСТРОЙ Янв.'!AN79:AO79,'[2]МЕТАЛЛОСТРОЙ Февр.'!AN79:AO79,'[3]МЕТАЛЛОСТРОЙ Март'!AN79:AO79,'[4]МЕТАЛЛОСТРОЙ Апр.'!AN79:AO79,'[5]МЕТАЛЛОСТРОЙ Май'!AN79:AO79,'[6]МЕТАЛЛОСТРОЙ Июнь'!AN79:AO79,'[7]МЕТАЛЛОСТРОЙ Июль'!AN79:AO79,'[8]МЕТАЛЛОСТРОЙ Авг.'!AN79:AO79,'[9]МЕТАЛЛОСТРОЙ Сент.'!AN79:AO79,'[10]МЕТАЛЛОСТРОЙ Окт.'!AN79:AO79+'[11]МЕТАЛЛОСТРОЙ Нояб.'!AN79:AO79,'[11]МЕТАЛЛОСТРОЙ Нояб.'!AN79:AO79,'[12]МЕТАЛЛОСТРОЙ Дек.'!AN79:AO79)</f>
        <v>22.177</v>
      </c>
      <c r="AP93" s="250">
        <v>1.2</v>
      </c>
      <c r="AQ93" s="118">
        <f>SUM('[1]МЕТАЛЛОСТРОЙ Янв.'!AP79:AQ79,'[2]МЕТАЛЛОСТРОЙ Февр.'!AP79:AQ79,'[3]МЕТАЛЛОСТРОЙ Март'!AP79:AQ79,'[4]МЕТАЛЛОСТРОЙ Апр.'!AP79:AQ79,'[5]МЕТАЛЛОСТРОЙ Май'!AP79:AQ79,'[6]МЕТАЛЛОСТРОЙ Июнь'!AP79:AQ79,'[7]МЕТАЛЛОСТРОЙ Июль'!AP79:AQ79,'[8]МЕТАЛЛОСТРОЙ Авг.'!AP79:AQ79,'[9]МЕТАЛЛОСТРОЙ Сент.'!AP79:AQ79,'[10]МЕТАЛЛОСТРОЙ Окт.'!AP79:AQ79+'[11]МЕТАЛЛОСТРОЙ Нояб.'!AP79:AQ79,'[11]МЕТАЛЛОСТРОЙ Нояб.'!AP79:AQ79,'[12]МЕТАЛЛОСТРОЙ Дек.'!AP79:AQ79)</f>
        <v>11.844000000000001</v>
      </c>
      <c r="AR93" s="250">
        <v>1.2</v>
      </c>
      <c r="AS93" s="118">
        <f>SUM('[1]МЕТАЛЛОСТРОЙ Янв.'!AR79:AS79,'[2]МЕТАЛЛОСТРОЙ Февр.'!AR79:AS79,'[3]МЕТАЛЛОСТРОЙ Март'!AR79:AS79,'[4]МЕТАЛЛОСТРОЙ Апр.'!AR79:AS79,'[5]МЕТАЛЛОСТРОЙ Май'!AR79:AS79,'[6]МЕТАЛЛОСТРОЙ Июнь'!AR79:AS79,'[7]МЕТАЛЛОСТРОЙ Июль'!AR79:AS79,'[8]МЕТАЛЛОСТРОЙ Авг.'!AR79:AS79,'[9]МЕТАЛЛОСТРОЙ Сент.'!AR79:AS79,'[10]МЕТАЛЛОСТРОЙ Окт.'!AR79:AS79+'[11]МЕТАЛЛОСТРОЙ Нояб.'!AR79:AS79,'[11]МЕТАЛЛОСТРОЙ Нояб.'!AR79:AS79,'[12]МЕТАЛЛОСТРОЙ Дек.'!AR79:AS79)</f>
        <v>0</v>
      </c>
      <c r="AT93" s="250">
        <v>1.2</v>
      </c>
      <c r="AU93" s="118">
        <f>SUM('[1]МЕТАЛЛОСТРОЙ Янв.'!AT79:AU79,'[2]МЕТАЛЛОСТРОЙ Февр.'!AT79:AU79,'[3]МЕТАЛЛОСТРОЙ Март'!AT79:AU79,'[4]МЕТАЛЛОСТРОЙ Апр.'!AT79:AU79,'[5]МЕТАЛЛОСТРОЙ Май'!AT79:AU79,'[6]МЕТАЛЛОСТРОЙ Июнь'!AT79:AU79,'[7]МЕТАЛЛОСТРОЙ Июль'!AT79:AU79,'[8]МЕТАЛЛОСТРОЙ Авг.'!AT79:AU79,'[9]МЕТАЛЛОСТРОЙ Сент.'!AT79:AU79,'[10]МЕТАЛЛОСТРОЙ Окт.'!AT79:AU79+'[11]МЕТАЛЛОСТРОЙ Нояб.'!AT79:AU79,'[11]МЕТАЛЛОСТРОЙ Нояб.'!AT79:AU79,'[12]МЕТАЛЛОСТРОЙ Дек.'!AT79:AU79)</f>
        <v>1.5409999999999999</v>
      </c>
      <c r="AV93" s="250">
        <v>1.2</v>
      </c>
      <c r="AW93" s="118">
        <f>SUM('[1]МЕТАЛЛОСТРОЙ Янв.'!AV79:AW79,'[2]МЕТАЛЛОСТРОЙ Февр.'!AV79:AW79,'[3]МЕТАЛЛОСТРОЙ Март'!AV79:AW79,'[4]МЕТАЛЛОСТРОЙ Апр.'!AV79:AW79,'[5]МЕТАЛЛОСТРОЙ Май'!AV79:AW79,'[6]МЕТАЛЛОСТРОЙ Июнь'!AV79:AW79,'[7]МЕТАЛЛОСТРОЙ Июль'!AV79:AW79,'[8]МЕТАЛЛОСТРОЙ Авг.'!AV79:AW79,'[9]МЕТАЛЛОСТРОЙ Сент.'!AV79:AW79,'[10]МЕТАЛЛОСТРОЙ Окт.'!AV79:AW79+'[11]МЕТАЛЛОСТРОЙ Нояб.'!AV79:AW79,'[11]МЕТАЛЛОСТРОЙ Нояб.'!AV79:AW79,'[12]МЕТАЛЛОСТРОЙ Дек.'!AV79:AW79)</f>
        <v>0</v>
      </c>
      <c r="AX93" s="250">
        <v>1.2</v>
      </c>
      <c r="AY93" s="118">
        <f>SUM('[1]МЕТАЛЛОСТРОЙ Янв.'!AX79:AY79,'[2]МЕТАЛЛОСТРОЙ Февр.'!AX79:AY79,'[3]МЕТАЛЛОСТРОЙ Март'!AX79:AY79,'[4]МЕТАЛЛОСТРОЙ Апр.'!AX79:AY79,'[5]МЕТАЛЛОСТРОЙ Май'!AX79:AY79,'[6]МЕТАЛЛОСТРОЙ Июнь'!AX79:AY79,'[7]МЕТАЛЛОСТРОЙ Июль'!AX79:AY79,'[8]МЕТАЛЛОСТРОЙ Авг.'!AX79:AY79,'[9]МЕТАЛЛОСТРОЙ Сент.'!AX79:AY79,'[10]МЕТАЛЛОСТРОЙ Окт.'!AX79:AY79+'[11]МЕТАЛЛОСТРОЙ Нояб.'!AX79:AY79,'[11]МЕТАЛЛОСТРОЙ Нояб.'!AX79:AY79,'[12]МЕТАЛЛОСТРОЙ Дек.'!AX79:AY79)</f>
        <v>1.784</v>
      </c>
      <c r="AZ93" s="250">
        <v>1.2</v>
      </c>
      <c r="BA93" s="118">
        <f>SUM('[1]МЕТАЛЛОСТРОЙ Янв.'!AZ79:BA79,'[2]МЕТАЛЛОСТРОЙ Февр.'!AZ79:BA79,'[3]МЕТАЛЛОСТРОЙ Март'!AZ79:BA79,'[4]МЕТАЛЛОСТРОЙ Апр.'!AZ79:BA79,'[5]МЕТАЛЛОСТРОЙ Май'!AZ79:BA79,'[6]МЕТАЛЛОСТРОЙ Июнь'!AZ79:BA79,'[7]МЕТАЛЛОСТРОЙ Июль'!AZ79:BA79,'[8]МЕТАЛЛОСТРОЙ Авг.'!AZ79:BA79,'[9]МЕТАЛЛОСТРОЙ Сент.'!AZ79:BA79,'[10]МЕТАЛЛОСТРОЙ Окт.'!AZ79:BA79+'[11]МЕТАЛЛОСТРОЙ Нояб.'!AZ79:BA79,'[11]МЕТАЛЛОСТРОЙ Нояб.'!AZ79:BA79,'[12]МЕТАЛЛОСТРОЙ Дек.'!AZ79:BA79)</f>
        <v>0</v>
      </c>
      <c r="BB93" s="250">
        <v>1.2</v>
      </c>
      <c r="BC93" s="118">
        <f>SUM('[1]МЕТАЛЛОСТРОЙ Янв.'!BB79:BC79,'[2]МЕТАЛЛОСТРОЙ Февр.'!BB79:BC79,'[3]МЕТАЛЛОСТРОЙ Март'!BB79:BC79,'[4]МЕТАЛЛОСТРОЙ Апр.'!BB79:BC79,'[5]МЕТАЛЛОСТРОЙ Май'!BB79:BC79,'[6]МЕТАЛЛОСТРОЙ Июнь'!BB79:BC79,'[7]МЕТАЛЛОСТРОЙ Июль'!BB79:BC79,'[8]МЕТАЛЛОСТРОЙ Авг.'!BB79:BC79,'[9]МЕТАЛЛОСТРОЙ Сент.'!BB79:BC79,'[10]МЕТАЛЛОСТРОЙ Окт.'!BB79:BC79+'[11]МЕТАЛЛОСТРОЙ Нояб.'!BB79:BC79,'[11]МЕТАЛЛОСТРОЙ Нояб.'!BB79:BC79,'[12]МЕТАЛЛОСТРОЙ Дек.'!BB79:BC79)</f>
        <v>0</v>
      </c>
      <c r="BD93" s="250">
        <v>1.2</v>
      </c>
      <c r="BE93" s="118">
        <f>SUM('[1]МЕТАЛЛОСТРОЙ Янв.'!BD79:BE79,'[2]МЕТАЛЛОСТРОЙ Февр.'!BD79:BE79,'[3]МЕТАЛЛОСТРОЙ Март'!BD79:BE79,'[4]МЕТАЛЛОСТРОЙ Апр.'!BD79:BE79,'[5]МЕТАЛЛОСТРОЙ Май'!BD79:BE79,'[6]МЕТАЛЛОСТРОЙ Июнь'!BD79:BE79,'[7]МЕТАЛЛОСТРОЙ Июль'!BD79:BE79,'[8]МЕТАЛЛОСТРОЙ Авг.'!BD79:BE79,'[9]МЕТАЛЛОСТРОЙ Сент.'!BD79:BE79,'[10]МЕТАЛЛОСТРОЙ Окт.'!BD79:BE79+'[11]МЕТАЛЛОСТРОЙ Нояб.'!BD79:BE79,'[11]МЕТАЛЛОСТРОЙ Нояб.'!BD79:BE79,'[12]МЕТАЛЛОСТРОЙ Дек.'!BD79:BE79)</f>
        <v>1.3819999999999999</v>
      </c>
      <c r="BF93" s="250">
        <v>1.2</v>
      </c>
      <c r="BG93" s="118">
        <f>SUM('[1]МЕТАЛЛОСТРОЙ Янв.'!BF79:BG79,'[2]МЕТАЛЛОСТРОЙ Февр.'!BF79:BG79,'[3]МЕТАЛЛОСТРОЙ Март'!BF79:BG79,'[4]МЕТАЛЛОСТРОЙ Апр.'!BF79:BG79,'[5]МЕТАЛЛОСТРОЙ Май'!BF79:BG79,'[6]МЕТАЛЛОСТРОЙ Июнь'!BF79:BG79,'[7]МЕТАЛЛОСТРОЙ Июль'!BF79:BG79,'[8]МЕТАЛЛОСТРОЙ Авг.'!BF79:BG79,'[9]МЕТАЛЛОСТРОЙ Сент.'!BF79:BG79,'[10]МЕТАЛЛОСТРОЙ Окт.'!BF79:BG79+'[11]МЕТАЛЛОСТРОЙ Нояб.'!BF79:BG79,'[11]МЕТАЛЛОСТРОЙ Нояб.'!BF79:BG79,'[12]МЕТАЛЛОСТРОЙ Дек.'!BF79:BG79)</f>
        <v>0</v>
      </c>
      <c r="BH93" s="250">
        <v>4.5</v>
      </c>
      <c r="BI93" s="118">
        <f>SUM('[1]МЕТАЛЛОСТРОЙ Янв.'!BH79:BI79,'[2]МЕТАЛЛОСТРОЙ Февр.'!BH79:BI79,'[3]МЕТАЛЛОСТРОЙ Март'!BH79:BI79,'[4]МЕТАЛЛОСТРОЙ Апр.'!BH79:BI79,'[5]МЕТАЛЛОСТРОЙ Май'!BH79:BI79,'[6]МЕТАЛЛОСТРОЙ Июнь'!BH79:BI79,'[7]МЕТАЛЛОСТРОЙ Июль'!BH79:BI79,'[8]МЕТАЛЛОСТРОЙ Авг.'!BH79:BI79,'[9]МЕТАЛЛОСТРОЙ Сент.'!BH79:BI79,'[10]МЕТАЛЛОСТРОЙ Окт.'!BH79:BI79+'[11]МЕТАЛЛОСТРОЙ Нояб.'!BH79:BI79,'[11]МЕТАЛЛОСТРОЙ Нояб.'!BH79:BI79,'[12]МЕТАЛЛОСТРОЙ Дек.'!BH79:BI79)</f>
        <v>7.7519999999999998</v>
      </c>
      <c r="BJ93" s="250">
        <v>22.1</v>
      </c>
      <c r="BK93" s="118">
        <f>SUM('[1]МЕТАЛЛОСТРОЙ Янв.'!BJ79:BK79,'[2]МЕТАЛЛОСТРОЙ Февр.'!BJ79:BK79,'[3]МЕТАЛЛОСТРОЙ Март'!BJ79:BK79,'[4]МЕТАЛЛОСТРОЙ Апр.'!BJ79:BK79,'[5]МЕТАЛЛОСТРОЙ Май'!BJ79:BK79,'[6]МЕТАЛЛОСТРОЙ Июнь'!BJ79:BK79,'[7]МЕТАЛЛОСТРОЙ Июль'!BJ79:BK79,'[8]МЕТАЛЛОСТРОЙ Авг.'!BJ79:BK79,'[9]МЕТАЛЛОСТРОЙ Сент.'!BJ79:BK79,'[10]МЕТАЛЛОСТРОЙ Окт.'!BJ79:BK79+'[11]МЕТАЛЛОСТРОЙ Нояб.'!BJ79:BK79,'[11]МЕТАЛЛОСТРОЙ Нояб.'!BJ79:BK79,'[12]МЕТАЛЛОСТРОЙ Дек.'!BJ79:BK79)</f>
        <v>22.012</v>
      </c>
      <c r="BL93" s="250">
        <v>1.2</v>
      </c>
      <c r="BM93" s="118">
        <f>SUM('[1]МЕТАЛЛОСТРОЙ Янв.'!BL79:BM79,'[2]МЕТАЛЛОСТРОЙ Февр.'!BL79:BM79,'[3]МЕТАЛЛОСТРОЙ Март'!BL79:BM79,'[4]МЕТАЛЛОСТРОЙ Апр.'!BL79:BM79,'[5]МЕТАЛЛОСТРОЙ Май'!BL79:BM79,'[6]МЕТАЛЛОСТРОЙ Июнь'!BL79:BM79,'[7]МЕТАЛЛОСТРОЙ Июль'!BL79:BM79,'[8]МЕТАЛЛОСТРОЙ Авг.'!BL79:BM79,'[9]МЕТАЛЛОСТРОЙ Сент.'!BL79:BM79,'[10]МЕТАЛЛОСТРОЙ Окт.'!BL79:BM79+'[11]МЕТАЛЛОСТРОЙ Нояб.'!BL79:BM79,'[11]МЕТАЛЛОСТРОЙ Нояб.'!BL79:BM79,'[12]МЕТАЛЛОСТРОЙ Дек.'!BL79:BM79)</f>
        <v>1.784</v>
      </c>
      <c r="BN93" s="250">
        <v>2.5</v>
      </c>
      <c r="BO93" s="118">
        <f>SUM('[1]МЕТАЛЛОСТРОЙ Янв.'!BN79:BO79,'[2]МЕТАЛЛОСТРОЙ Февр.'!BN79:BO79,'[3]МЕТАЛЛОСТРОЙ Март'!BN79:BO79,'[4]МЕТАЛЛОСТРОЙ Апр.'!BN79:BO79,'[5]МЕТАЛЛОСТРОЙ Май'!BN79:BO79,'[6]МЕТАЛЛОСТРОЙ Июнь'!BN79:BO79,'[7]МЕТАЛЛОСТРОЙ Июль'!BN79:BO79,'[8]МЕТАЛЛОСТРОЙ Авг.'!BN79:BO79,'[9]МЕТАЛЛОСТРОЙ Сент.'!BN79:BO79,'[10]МЕТАЛЛОСТРОЙ Окт.'!BN79:BO79+'[11]МЕТАЛЛОСТРОЙ Нояб.'!BN79:BO79,'[11]МЕТАЛЛОСТРОЙ Нояб.'!BN79:BO79,'[12]МЕТАЛЛОСТРОЙ Дек.'!BN79:BO79)</f>
        <v>3.9039999999999999</v>
      </c>
      <c r="BP93" s="250">
        <v>10.1</v>
      </c>
      <c r="BQ93" s="118">
        <f>SUM('[1]МЕТАЛЛОСТРОЙ Янв.'!BP79:BQ79,'[2]МЕТАЛЛОСТРОЙ Февр.'!BP79:BQ79,'[3]МЕТАЛЛОСТРОЙ Март'!BP79:BQ79,'[4]МЕТАЛЛОСТРОЙ Апр.'!BP79:BQ79,'[5]МЕТАЛЛОСТРОЙ Май'!BP79:BQ79,'[6]МЕТАЛЛОСТРОЙ Июнь'!BP79:BQ79,'[7]МЕТАЛЛОСТРОЙ Июль'!BP79:BQ79,'[8]МЕТАЛЛОСТРОЙ Авг.'!BP79:BQ79,'[9]МЕТАЛЛОСТРОЙ Сент.'!BP79:BQ79,'[10]МЕТАЛЛОСТРОЙ Окт.'!BP79:BQ79+'[11]МЕТАЛЛОСТРОЙ Нояб.'!BP79:BQ79,'[11]МЕТАЛЛОСТРОЙ Нояб.'!BP79:BQ79,'[12]МЕТАЛЛОСТРОЙ Дек.'!BP79:BQ79)</f>
        <v>1.21</v>
      </c>
      <c r="BR93" s="250">
        <v>6.5</v>
      </c>
      <c r="BS93" s="118">
        <f>SUM('[1]МЕТАЛЛОСТРОЙ Янв.'!BR79:BS79,'[2]МЕТАЛЛОСТРОЙ Февр.'!BR79:BS79,'[3]МЕТАЛЛОСТРОЙ Март'!BR79:BS79,'[4]МЕТАЛЛОСТРОЙ Апр.'!BR79:BS79,'[5]МЕТАЛЛОСТРОЙ Май'!BR79:BS79,'[6]МЕТАЛЛОСТРОЙ Июнь'!BR79:BS79,'[7]МЕТАЛЛОСТРОЙ Июль'!BR79:BS79,'[8]МЕТАЛЛОСТРОЙ Авг.'!BR79:BS79,'[9]МЕТАЛЛОСТРОЙ Сент.'!BR79:BS79,'[10]МЕТАЛЛОСТРОЙ Окт.'!BR79:BS79+'[11]МЕТАЛЛОСТРОЙ Нояб.'!BR79:BS79,'[11]МЕТАЛЛОСТРОЙ Нояб.'!BR79:BS79,'[12]МЕТАЛЛОСТРОЙ Дек.'!BR79:BS79)</f>
        <v>12.713999999999999</v>
      </c>
      <c r="BT93" s="250">
        <v>2.5</v>
      </c>
      <c r="BU93" s="118">
        <f>SUM('[1]МЕТАЛЛОСТРОЙ Янв.'!BT79:BU79,'[2]МЕТАЛЛОСТРОЙ Февр.'!BT79:BU79,'[3]МЕТАЛЛОСТРОЙ Март'!BT79:BU79,'[4]МЕТАЛЛОСТРОЙ Апр.'!BT79:BU79,'[5]МЕТАЛЛОСТРОЙ Май'!BT79:BU79,'[6]МЕТАЛЛОСТРОЙ Июнь'!BT79:BU79,'[7]МЕТАЛЛОСТРОЙ Июль'!BT79:BU79,'[8]МЕТАЛЛОСТРОЙ Авг.'!BT79:BU79,'[9]МЕТАЛЛОСТРОЙ Сент.'!BT79:BU79,'[10]МЕТАЛЛОСТРОЙ Окт.'!BT79:BU79+'[11]МЕТАЛЛОСТРОЙ Нояб.'!BT79:BU79,'[11]МЕТАЛЛОСТРОЙ Нояб.'!BT79:BU79,'[12]МЕТАЛЛОСТРОЙ Дек.'!BT79:BU79)</f>
        <v>0</v>
      </c>
      <c r="BV93" s="250">
        <v>1.2</v>
      </c>
      <c r="BW93" s="118">
        <f>SUM('[1]МЕТАЛЛОСТРОЙ Янв.'!BV79:BW79,'[2]МЕТАЛЛОСТРОЙ Февр.'!BV79:BW79,'[3]МЕТАЛЛОСТРОЙ Март'!BV79:BW79,'[4]МЕТАЛЛОСТРОЙ Апр.'!BV79:BW79,'[5]МЕТАЛЛОСТРОЙ Май'!BV79:BW79,'[6]МЕТАЛЛОСТРОЙ Июнь'!BV79:BW79,'[7]МЕТАЛЛОСТРОЙ Июль'!BV79:BW79,'[8]МЕТАЛЛОСТРОЙ Авг.'!BV79:BW79,'[9]МЕТАЛЛОСТРОЙ Сент.'!BV79:BW79,'[10]МЕТАЛЛОСТРОЙ Окт.'!BV79:BW79+'[11]МЕТАЛЛОСТРОЙ Нояб.'!BV79:BW79,'[11]МЕТАЛЛОСТРОЙ Нояб.'!BV79:BW79,'[12]МЕТАЛЛОСТРОЙ Дек.'!BV79:BW79)</f>
        <v>1.0900000000000001</v>
      </c>
      <c r="BX93" s="250">
        <v>1.2</v>
      </c>
      <c r="BY93" s="118">
        <f>SUM('[1]МЕТАЛЛОСТРОЙ Янв.'!BX79:BY79,'[2]МЕТАЛЛОСТРОЙ Февр.'!BX79:BY79,'[3]МЕТАЛЛОСТРОЙ Март'!BX79:BY79,'[4]МЕТАЛЛОСТРОЙ Апр.'!BX79:BY79,'[5]МЕТАЛЛОСТРОЙ Май'!BX79:BY79,'[6]МЕТАЛЛОСТРОЙ Июнь'!BX79:BY79,'[7]МЕТАЛЛОСТРОЙ Июль'!BX79:BY79,'[8]МЕТАЛЛОСТРОЙ Авг.'!BX79:BY79,'[9]МЕТАЛЛОСТРОЙ Сент.'!BX79:BY79,'[10]МЕТАЛЛОСТРОЙ Окт.'!BX79:BY79+'[11]МЕТАЛЛОСТРОЙ Нояб.'!BX79:BY79,'[11]МЕТАЛЛОСТРОЙ Нояб.'!BX79:BY79,'[12]МЕТАЛЛОСТРОЙ Дек.'!BX79:BY79)</f>
        <v>0</v>
      </c>
      <c r="BZ93" s="250">
        <v>1.2</v>
      </c>
      <c r="CA93" s="118">
        <f>SUM('[1]МЕТАЛЛОСТРОЙ Янв.'!BZ79:CA79,'[2]МЕТАЛЛОСТРОЙ Февр.'!BZ79:CA79,'[3]МЕТАЛЛОСТРОЙ Март'!BZ79:CA79,'[4]МЕТАЛЛОСТРОЙ Апр.'!BZ79:CA79,'[5]МЕТАЛЛОСТРОЙ Май'!BZ79:CA79,'[6]МЕТАЛЛОСТРОЙ Июнь'!BZ79:CA79,'[7]МЕТАЛЛОСТРОЙ Июль'!BZ79:CA79,'[8]МЕТАЛЛОСТРОЙ Авг.'!BZ79:CA79,'[9]МЕТАЛЛОСТРОЙ Сент.'!BZ79:CA79,'[10]МЕТАЛЛОСТРОЙ Окт.'!BZ79:CA79+'[11]МЕТАЛЛОСТРОЙ Нояб.'!BZ79:CA79,'[11]МЕТАЛЛОСТРОЙ Нояб.'!BZ79:CA79,'[12]МЕТАЛЛОСТРОЙ Дек.'!BZ79:CA79)</f>
        <v>21.25</v>
      </c>
      <c r="CB93" s="250">
        <v>1.2</v>
      </c>
      <c r="CC93" s="118">
        <f>SUM('[1]МЕТАЛЛОСТРОЙ Янв.'!CB79:CC79,'[2]МЕТАЛЛОСТРОЙ Февр.'!CB79:CC79,'[3]МЕТАЛЛОСТРОЙ Март'!CB79:CC79,'[4]МЕТАЛЛОСТРОЙ Апр.'!CB79:CC79,'[5]МЕТАЛЛОСТРОЙ Май'!CB79:CC79,'[6]МЕТАЛЛОСТРОЙ Июнь'!CB79:CC79,'[7]МЕТАЛЛОСТРОЙ Июль'!CB79:CC79,'[8]МЕТАЛЛОСТРОЙ Авг.'!CB79:CC79,'[9]МЕТАЛЛОСТРОЙ Сент.'!CB79:CC79,'[10]МЕТАЛЛОСТРОЙ Окт.'!CB79:CC79+'[11]МЕТАЛЛОСТРОЙ Нояб.'!CB79:CC79,'[11]МЕТАЛЛОСТРОЙ Нояб.'!CB79:CC79,'[12]МЕТАЛЛОСТРОЙ Дек.'!CB79:CC79)</f>
        <v>4.66</v>
      </c>
      <c r="CD93" s="250">
        <v>1.2</v>
      </c>
      <c r="CE93" s="118">
        <f>SUM('[1]МЕТАЛЛОСТРОЙ Янв.'!CD79:CE79,'[2]МЕТАЛЛОСТРОЙ Февр.'!CD79:CE79,'[3]МЕТАЛЛОСТРОЙ Март'!CD79:CE79,'[4]МЕТАЛЛОСТРОЙ Апр.'!CD79:CE79,'[5]МЕТАЛЛОСТРОЙ Май'!CD79:CE79,'[6]МЕТАЛЛОСТРОЙ Июнь'!CD79:CE79,'[7]МЕТАЛЛОСТРОЙ Июль'!CD79:CE79,'[8]МЕТАЛЛОСТРОЙ Авг.'!CD79:CE79,'[9]МЕТАЛЛОСТРОЙ Сент.'!CD79:CE79,'[10]МЕТАЛЛОСТРОЙ Окт.'!CD79:CE79+'[11]МЕТАЛЛОСТРОЙ Нояб.'!CD79:CE79,'[11]МЕТАЛЛОСТРОЙ Нояб.'!CD79:CE79,'[12]МЕТАЛЛОСТРОЙ Дек.'!CD79:CE79)</f>
        <v>11.782</v>
      </c>
      <c r="CF93" s="250">
        <v>1.2</v>
      </c>
      <c r="CG93" s="118">
        <f>SUM('[1]МЕТАЛЛОСТРОЙ Янв.'!CF79:CG79,'[2]МЕТАЛЛОСТРОЙ Февр.'!CF79:CG79,'[3]МЕТАЛЛОСТРОЙ Март'!CF79:CG79,'[4]МЕТАЛЛОСТРОЙ Апр.'!CF79:CG79,'[5]МЕТАЛЛОСТРОЙ Май'!CF79:CG79,'[6]МЕТАЛЛОСТРОЙ Июнь'!CF79:CG79,'[7]МЕТАЛЛОСТРОЙ Июль'!CF79:CG79,'[8]МЕТАЛЛОСТРОЙ Авг.'!CF79:CG79,'[9]МЕТАЛЛОСТРОЙ Сент.'!CF79:CG79,'[10]МЕТАЛЛОСТРОЙ Окт.'!CF79:CG79+'[11]МЕТАЛЛОСТРОЙ Нояб.'!CF79:CG79,'[11]МЕТАЛЛОСТРОЙ Нояб.'!CF79:CG79,'[12]МЕТАЛЛОСТРОЙ Дек.'!CF79:CG79)</f>
        <v>2.5489999999999999</v>
      </c>
      <c r="CH93" s="99">
        <v>21.4</v>
      </c>
      <c r="CI93" s="118">
        <f>SUM('[1]МЕТАЛЛОСТРОЙ Янв.'!CH79:CI79,'[2]МЕТАЛЛОСТРОЙ Февр.'!CH79:CI79,'[3]МЕТАЛЛОСТРОЙ Март'!CH79:CI79,'[4]МЕТАЛЛОСТРОЙ Апр.'!CH79:CI79,'[5]МЕТАЛЛОСТРОЙ Май'!CH79:CI79,'[6]МЕТАЛЛОСТРОЙ Июнь'!CH79:CI79,'[7]МЕТАЛЛОСТРОЙ Июль'!CH79:CI79,'[8]МЕТАЛЛОСТРОЙ Авг.'!CH79:CI79,'[9]МЕТАЛЛОСТРОЙ Сент.'!CH79:CI79,'[10]МЕТАЛЛОСТРОЙ Окт.'!CH79:CI79+'[11]МЕТАЛЛОСТРОЙ Нояб.'!CH79:CI79,'[11]МЕТАЛЛОСТРОЙ Нояб.'!CH79:CI79,'[12]МЕТАЛЛОСТРОЙ Дек.'!CH79:CI79)</f>
        <v>14.027000000000001</v>
      </c>
      <c r="CJ93" s="250">
        <v>65.239999999999995</v>
      </c>
      <c r="CK93" s="118">
        <f>SUM('[1]МЕТАЛЛОСТРОЙ Янв.'!CJ79:CK79,'[2]МЕТАЛЛОСТРОЙ Февр.'!CJ79:CK79,'[3]МЕТАЛЛОСТРОЙ Март'!CJ79:CK79,'[4]МЕТАЛЛОСТРОЙ Апр.'!CJ79:CK79,'[5]МЕТАЛЛОСТРОЙ Май'!CJ79:CK79,'[6]МЕТАЛЛОСТРОЙ Июнь'!CJ79:CK79,'[7]МЕТАЛЛОСТРОЙ Июль'!CJ79:CK79,'[8]МЕТАЛЛОСТРОЙ Авг.'!CJ79:CK79,'[9]МЕТАЛЛОСТРОЙ Сент.'!CJ79:CK79,'[10]МЕТАЛЛОСТРОЙ Окт.'!CJ79:CK79+'[11]МЕТАЛЛОСТРОЙ Нояб.'!CJ79:CK79,'[11]МЕТАЛЛОСТРОЙ Нояб.'!CJ79:CK79,'[12]МЕТАЛЛОСТРОЙ Дек.'!CJ79:CK79)</f>
        <v>47.878999999999998</v>
      </c>
      <c r="CL93" s="250">
        <v>1.2</v>
      </c>
      <c r="CM93" s="118">
        <f>SUM('[1]МЕТАЛЛОСТРОЙ Янв.'!CL79:CM79,'[2]МЕТАЛЛОСТРОЙ Февр.'!CL79:CM79,'[3]МЕТАЛЛОСТРОЙ Март'!CL79:CM79,'[4]МЕТАЛЛОСТРОЙ Апр.'!CL79:CM79,'[5]МЕТАЛЛОСТРОЙ Май'!CL79:CM79,'[6]МЕТАЛЛОСТРОЙ Июнь'!CL79:CM79,'[7]МЕТАЛЛОСТРОЙ Июль'!CL79:CM79,'[8]МЕТАЛЛОСТРОЙ Авг.'!CL79:CM79,'[9]МЕТАЛЛОСТРОЙ Сент.'!CL79:CM79,'[10]МЕТАЛЛОСТРОЙ Окт.'!CL79:CM79+'[11]МЕТАЛЛОСТРОЙ Нояб.'!CL79:CM79,'[11]МЕТАЛЛОСТРОЙ Нояб.'!CL79:CM79,'[12]МЕТАЛЛОСТРОЙ Дек.'!CL79:CM79)</f>
        <v>18.101999999999997</v>
      </c>
      <c r="CN93" s="250">
        <v>1.2</v>
      </c>
      <c r="CO93" s="118">
        <f>SUM('[1]МЕТАЛЛОСТРОЙ Янв.'!CN79:CO79,'[2]МЕТАЛЛОСТРОЙ Февр.'!CN79:CO79,'[3]МЕТАЛЛОСТРОЙ Март'!CN79:CO79,'[4]МЕТАЛЛОСТРОЙ Апр.'!CN79:CO79,'[5]МЕТАЛЛОСТРОЙ Май'!CN79:CO79,'[6]МЕТАЛЛОСТРОЙ Июнь'!CN79:CO79,'[7]МЕТАЛЛОСТРОЙ Июль'!CN79:CO79,'[8]МЕТАЛЛОСТРОЙ Авг.'!CN79:CO79,'[9]МЕТАЛЛОСТРОЙ Сент.'!CN79:CO79,'[10]МЕТАЛЛОСТРОЙ Окт.'!CN79:CO79+'[11]МЕТАЛЛОСТРОЙ Нояб.'!CN79:CO79,'[11]МЕТАЛЛОСТРОЙ Нояб.'!CN79:CO79,'[12]МЕТАЛЛОСТРОЙ Дек.'!CN79:CO79)</f>
        <v>34.18</v>
      </c>
      <c r="CP93" s="106" t="s">
        <v>183</v>
      </c>
      <c r="CQ93" s="84">
        <f>BD103+BF103+BH103+BJ103+BL103+BN103+BP103+BR103+BT103+BV103+BX103+BZ103+CB103+CD103+CF103+CH103+CJ103+CL103+CN103</f>
        <v>5165.1099999999997</v>
      </c>
      <c r="CR93" s="85">
        <f>BE103+BG103+BI103+BK103+BM103+BO103+BQ103+BS103+BU103+BW103+BY103+CA103+CC103+CE103+CG103+CI103+CK103+CM103+CO103</f>
        <v>4510.6319999999996</v>
      </c>
    </row>
    <row r="94" spans="1:98" ht="32.1" customHeight="1" thickBot="1" x14ac:dyDescent="0.35">
      <c r="A94" s="3" t="s">
        <v>28</v>
      </c>
      <c r="B94" s="2" t="s">
        <v>29</v>
      </c>
      <c r="C94" s="14" t="s">
        <v>5</v>
      </c>
      <c r="D94" s="97">
        <f>D96+D98+D100+D101+D102</f>
        <v>32</v>
      </c>
      <c r="E94" s="251">
        <f>E96+E98+E100+E101+E102</f>
        <v>17.211000000000002</v>
      </c>
      <c r="F94" s="97">
        <f t="shared" ref="F94:BQ94" si="12">F96+F98+F100+F101+F102</f>
        <v>46</v>
      </c>
      <c r="G94" s="251">
        <f t="shared" si="12"/>
        <v>22.115000000000002</v>
      </c>
      <c r="H94" s="97">
        <f t="shared" si="12"/>
        <v>88</v>
      </c>
      <c r="I94" s="251">
        <f t="shared" si="12"/>
        <v>15.745000000000001</v>
      </c>
      <c r="J94" s="97">
        <f t="shared" si="12"/>
        <v>74</v>
      </c>
      <c r="K94" s="251">
        <f t="shared" si="12"/>
        <v>11.896000000000001</v>
      </c>
      <c r="L94" s="97">
        <f t="shared" si="12"/>
        <v>121</v>
      </c>
      <c r="M94" s="251">
        <f t="shared" si="12"/>
        <v>87.022000000000006</v>
      </c>
      <c r="N94" s="97">
        <f t="shared" si="12"/>
        <v>134</v>
      </c>
      <c r="O94" s="251">
        <f t="shared" si="12"/>
        <v>55.41</v>
      </c>
      <c r="P94" s="97">
        <f t="shared" si="12"/>
        <v>70</v>
      </c>
      <c r="Q94" s="251">
        <f t="shared" si="12"/>
        <v>6.5299999999999994</v>
      </c>
      <c r="R94" s="97">
        <f t="shared" si="12"/>
        <v>59</v>
      </c>
      <c r="S94" s="251">
        <f t="shared" si="12"/>
        <v>8.0590000000000011</v>
      </c>
      <c r="T94" s="97">
        <f t="shared" si="12"/>
        <v>79</v>
      </c>
      <c r="U94" s="251">
        <f t="shared" si="12"/>
        <v>12.166</v>
      </c>
      <c r="V94" s="97">
        <f t="shared" si="12"/>
        <v>88.5</v>
      </c>
      <c r="W94" s="251">
        <f t="shared" si="12"/>
        <v>22.045999999999999</v>
      </c>
      <c r="X94" s="97">
        <f t="shared" si="12"/>
        <v>74</v>
      </c>
      <c r="Y94" s="251">
        <f t="shared" si="12"/>
        <v>19.573</v>
      </c>
      <c r="Z94" s="97">
        <f t="shared" si="12"/>
        <v>74</v>
      </c>
      <c r="AA94" s="251">
        <f t="shared" si="12"/>
        <v>9.6810000000000009</v>
      </c>
      <c r="AB94" s="97">
        <f t="shared" si="12"/>
        <v>88.5</v>
      </c>
      <c r="AC94" s="251">
        <f t="shared" si="12"/>
        <v>32.238</v>
      </c>
      <c r="AD94" s="97">
        <f t="shared" si="12"/>
        <v>88.5</v>
      </c>
      <c r="AE94" s="251">
        <f t="shared" si="12"/>
        <v>23.027000000000001</v>
      </c>
      <c r="AF94" s="97">
        <f t="shared" si="12"/>
        <v>74</v>
      </c>
      <c r="AG94" s="251">
        <f t="shared" si="12"/>
        <v>4.9719999999999995</v>
      </c>
      <c r="AH94" s="97">
        <f t="shared" si="12"/>
        <v>97</v>
      </c>
      <c r="AI94" s="251">
        <f t="shared" si="12"/>
        <v>37.820999999999998</v>
      </c>
      <c r="AJ94" s="97">
        <f t="shared" si="12"/>
        <v>74</v>
      </c>
      <c r="AK94" s="251">
        <f t="shared" si="12"/>
        <v>14.758999999999999</v>
      </c>
      <c r="AL94" s="97">
        <f t="shared" si="12"/>
        <v>228</v>
      </c>
      <c r="AM94" s="251">
        <f t="shared" si="12"/>
        <v>101.76999999999998</v>
      </c>
      <c r="AN94" s="97">
        <f t="shared" si="12"/>
        <v>190</v>
      </c>
      <c r="AO94" s="251">
        <f t="shared" si="12"/>
        <v>123.41699999999999</v>
      </c>
      <c r="AP94" s="97">
        <f t="shared" si="12"/>
        <v>74</v>
      </c>
      <c r="AQ94" s="251">
        <f t="shared" si="12"/>
        <v>21.424999999999997</v>
      </c>
      <c r="AR94" s="97">
        <f t="shared" si="12"/>
        <v>36</v>
      </c>
      <c r="AS94" s="251">
        <f t="shared" si="12"/>
        <v>7.8</v>
      </c>
      <c r="AT94" s="97">
        <f t="shared" si="12"/>
        <v>41</v>
      </c>
      <c r="AU94" s="251">
        <f t="shared" si="12"/>
        <v>8.6589999999999989</v>
      </c>
      <c r="AV94" s="97">
        <f t="shared" si="12"/>
        <v>41</v>
      </c>
      <c r="AW94" s="251">
        <f t="shared" si="12"/>
        <v>1.0449999999999999</v>
      </c>
      <c r="AX94" s="97">
        <f t="shared" si="12"/>
        <v>66</v>
      </c>
      <c r="AY94" s="251">
        <f t="shared" si="12"/>
        <v>2.625</v>
      </c>
      <c r="AZ94" s="97">
        <f t="shared" si="12"/>
        <v>78</v>
      </c>
      <c r="BA94" s="251">
        <f t="shared" si="12"/>
        <v>19.798999999999999</v>
      </c>
      <c r="BB94" s="97">
        <f t="shared" si="12"/>
        <v>77</v>
      </c>
      <c r="BC94" s="251">
        <f t="shared" si="12"/>
        <v>15.827999999999999</v>
      </c>
      <c r="BD94" s="97">
        <f t="shared" si="12"/>
        <v>79</v>
      </c>
      <c r="BE94" s="251">
        <f t="shared" si="12"/>
        <v>15.15</v>
      </c>
      <c r="BF94" s="97">
        <f t="shared" si="12"/>
        <v>38</v>
      </c>
      <c r="BG94" s="251">
        <f t="shared" si="12"/>
        <v>5.6459999999999999</v>
      </c>
      <c r="BH94" s="97">
        <f t="shared" si="12"/>
        <v>110</v>
      </c>
      <c r="BI94" s="251">
        <f t="shared" si="12"/>
        <v>32.536999999999999</v>
      </c>
      <c r="BJ94" s="97">
        <f t="shared" si="12"/>
        <v>40</v>
      </c>
      <c r="BK94" s="251">
        <f t="shared" si="12"/>
        <v>5.0869999999999997</v>
      </c>
      <c r="BL94" s="97">
        <f t="shared" si="12"/>
        <v>57</v>
      </c>
      <c r="BM94" s="251">
        <f t="shared" si="12"/>
        <v>13.978999999999997</v>
      </c>
      <c r="BN94" s="97">
        <f t="shared" si="12"/>
        <v>54.5</v>
      </c>
      <c r="BO94" s="251">
        <f t="shared" si="12"/>
        <v>18.939999999999998</v>
      </c>
      <c r="BP94" s="97">
        <f t="shared" si="12"/>
        <v>43</v>
      </c>
      <c r="BQ94" s="251">
        <f t="shared" si="12"/>
        <v>7.2889999999999997</v>
      </c>
      <c r="BR94" s="97">
        <f t="shared" ref="BR94:CO94" si="13">BR96+BR98+BR100+BR101+BR102</f>
        <v>52</v>
      </c>
      <c r="BS94" s="251">
        <f t="shared" si="13"/>
        <v>5.2</v>
      </c>
      <c r="BT94" s="97">
        <f t="shared" si="13"/>
        <v>64</v>
      </c>
      <c r="BU94" s="251">
        <f t="shared" si="13"/>
        <v>10.265000000000001</v>
      </c>
      <c r="BV94" s="97">
        <f t="shared" si="13"/>
        <v>31</v>
      </c>
      <c r="BW94" s="251">
        <f t="shared" si="13"/>
        <v>3.2719999999999998</v>
      </c>
      <c r="BX94" s="97">
        <f t="shared" si="13"/>
        <v>32</v>
      </c>
      <c r="BY94" s="251">
        <f t="shared" si="13"/>
        <v>164.791</v>
      </c>
      <c r="BZ94" s="97">
        <f t="shared" si="13"/>
        <v>125.5</v>
      </c>
      <c r="CA94" s="251">
        <f t="shared" si="13"/>
        <v>52.097000000000001</v>
      </c>
      <c r="CB94" s="97">
        <f t="shared" si="13"/>
        <v>52</v>
      </c>
      <c r="CC94" s="251">
        <f t="shared" si="13"/>
        <v>26.888000000000002</v>
      </c>
      <c r="CD94" s="97">
        <f t="shared" si="13"/>
        <v>46</v>
      </c>
      <c r="CE94" s="251">
        <f t="shared" si="13"/>
        <v>6.7669999999999995</v>
      </c>
      <c r="CF94" s="97">
        <f t="shared" si="13"/>
        <v>63</v>
      </c>
      <c r="CG94" s="251">
        <f t="shared" si="13"/>
        <v>24.008000000000003</v>
      </c>
      <c r="CH94" s="97">
        <f t="shared" si="13"/>
        <v>83</v>
      </c>
      <c r="CI94" s="251">
        <f t="shared" si="13"/>
        <v>36.630000000000003</v>
      </c>
      <c r="CJ94" s="97">
        <f t="shared" si="13"/>
        <v>46</v>
      </c>
      <c r="CK94" s="251">
        <f t="shared" si="13"/>
        <v>24.673999999999999</v>
      </c>
      <c r="CL94" s="97">
        <f t="shared" si="13"/>
        <v>102</v>
      </c>
      <c r="CM94" s="251">
        <f t="shared" si="13"/>
        <v>4.0529999999999999</v>
      </c>
      <c r="CN94" s="97">
        <f t="shared" si="13"/>
        <v>83</v>
      </c>
      <c r="CO94" s="251">
        <f t="shared" si="13"/>
        <v>89.60499999999999</v>
      </c>
      <c r="CP94" s="79"/>
      <c r="CQ94" s="79"/>
      <c r="CR94" s="79"/>
      <c r="CT94" s="26">
        <f>CQ91-CR94</f>
        <v>0</v>
      </c>
    </row>
    <row r="95" spans="1:98" s="25" customFormat="1" ht="31.5" customHeight="1" thickBot="1" x14ac:dyDescent="0.35">
      <c r="A95" s="460" t="s">
        <v>205</v>
      </c>
      <c r="B95" s="461" t="s">
        <v>30</v>
      </c>
      <c r="C95" s="6" t="s">
        <v>7</v>
      </c>
      <c r="D95" s="98"/>
      <c r="E95" s="115">
        <f>SUM('[1]МЕТАЛЛОСТРОЙ Янв.'!D81:E81,'[2]МЕТАЛЛОСТРОЙ Февр.'!D81:E81,'[3]МЕТАЛЛОСТРОЙ Март'!D81:E81,'[4]МЕТАЛЛОСТРОЙ Апр.'!D81:E81,'[5]МЕТАЛЛОСТРОЙ Май'!D81:E81,'[6]МЕТАЛЛОСТРОЙ Июнь'!D81:E81,'[7]МЕТАЛЛОСТРОЙ Июль'!D81:E81,'[8]МЕТАЛЛОСТРОЙ Авг.'!D81:E81,'[9]МЕТАЛЛОСТРОЙ Сент.'!D81:E81,'[10]МЕТАЛЛОСТРОЙ Окт.'!D81:E81+'[11]МЕТАЛЛОСТРОЙ Нояб.'!D81:E81,'[11]МЕТАЛЛОСТРОЙ Нояб.'!D81:E81,'[12]МЕТАЛЛОСТРОЙ Дек.'!D81:E81)</f>
        <v>7</v>
      </c>
      <c r="F95" s="275"/>
      <c r="G95" s="115">
        <f>SUM('[1]МЕТАЛЛОСТРОЙ Янв.'!F81:G81,'[2]МЕТАЛЛОСТРОЙ Февр.'!F81:G81,'[3]МЕТАЛЛОСТРОЙ Март'!F81:G81,'[4]МЕТАЛЛОСТРОЙ Апр.'!F81:G81,'[5]МЕТАЛЛОСТРОЙ Май'!F81:G81,'[6]МЕТАЛЛОСТРОЙ Июнь'!F81:G81,'[7]МЕТАЛЛОСТРОЙ Июль'!F81:G81,'[8]МЕТАЛЛОСТРОЙ Авг.'!F81:G81,'[9]МЕТАЛЛОСТРОЙ Сент.'!F81:G81,'[10]МЕТАЛЛОСТРОЙ Окт.'!F81:G81+'[11]МЕТАЛЛОСТРОЙ Нояб.'!F81:G81,'[11]МЕТАЛЛОСТРОЙ Нояб.'!F81:G81,'[12]МЕТАЛЛОСТРОЙ Дек.'!F81:G81)</f>
        <v>0</v>
      </c>
      <c r="H95" s="275"/>
      <c r="I95" s="115">
        <f>SUM('[1]МЕТАЛЛОСТРОЙ Янв.'!H81:I81,'[2]МЕТАЛЛОСТРОЙ Февр.'!H81:I81,'[3]МЕТАЛЛОСТРОЙ Март'!H81:I81,'[4]МЕТАЛЛОСТРОЙ Апр.'!H81:I81,'[5]МЕТАЛЛОСТРОЙ Май'!H81:I81,'[6]МЕТАЛЛОСТРОЙ Июнь'!H81:I81,'[7]МЕТАЛЛОСТРОЙ Июль'!H81:I81,'[8]МЕТАЛЛОСТРОЙ Авг.'!H81:I81,'[9]МЕТАЛЛОСТРОЙ Сент.'!H81:I81,'[10]МЕТАЛЛОСТРОЙ Окт.'!H81:I81+'[11]МЕТАЛЛОСТРОЙ Нояб.'!H81:I81,'[11]МЕТАЛЛОСТРОЙ Нояб.'!H81:I81,'[12]МЕТАЛЛОСТРОЙ Дек.'!H81:I81)</f>
        <v>0</v>
      </c>
      <c r="J95" s="275"/>
      <c r="K95" s="115">
        <f>SUM('[1]МЕТАЛЛОСТРОЙ Янв.'!J81:K81,'[2]МЕТАЛЛОСТРОЙ Февр.'!J81:K81,'[3]МЕТАЛЛОСТРОЙ Март'!J81:K81,'[4]МЕТАЛЛОСТРОЙ Апр.'!J81:K81,'[5]МЕТАЛЛОСТРОЙ Май'!J81:K81,'[6]МЕТАЛЛОСТРОЙ Июнь'!J81:K81,'[7]МЕТАЛЛОСТРОЙ Июль'!J81:K81,'[8]МЕТАЛЛОСТРОЙ Авг.'!J81:K81,'[9]МЕТАЛЛОСТРОЙ Сент.'!J81:K81,'[10]МЕТАЛЛОСТРОЙ Окт.'!J81:K81+'[11]МЕТАЛЛОСТРОЙ Нояб.'!J81:K81,'[11]МЕТАЛЛОСТРОЙ Нояб.'!J81:K81,'[12]МЕТАЛЛОСТРОЙ Дек.'!J81:K81)</f>
        <v>9</v>
      </c>
      <c r="L95" s="252">
        <v>30</v>
      </c>
      <c r="M95" s="115">
        <f>SUM('[1]МЕТАЛЛОСТРОЙ Янв.'!L81:M81,'[2]МЕТАЛЛОСТРОЙ Февр.'!L81:M81,'[3]МЕТАЛЛОСТРОЙ Март'!L81:M81,'[4]МЕТАЛЛОСТРОЙ Апр.'!L81:M81,'[5]МЕТАЛЛОСТРОЙ Май'!L81:M81,'[6]МЕТАЛЛОСТРОЙ Июнь'!L81:M81,'[7]МЕТАЛЛОСТРОЙ Июль'!L81:M81,'[8]МЕТАЛЛОСТРОЙ Авг.'!L81:M81,'[9]МЕТАЛЛОСТРОЙ Сент.'!L81:M81,'[10]МЕТАЛЛОСТРОЙ Окт.'!L81:M81+'[11]МЕТАЛЛОСТРОЙ Нояб.'!L81:M81,'[11]МЕТАЛЛОСТРОЙ Нояб.'!L81:M81,'[12]МЕТАЛЛОСТРОЙ Дек.'!L81:M81)</f>
        <v>8</v>
      </c>
      <c r="N95" s="275"/>
      <c r="O95" s="115">
        <f>SUM('[1]МЕТАЛЛОСТРОЙ Янв.'!N81:O81,'[2]МЕТАЛЛОСТРОЙ Февр.'!N81:O81,'[3]МЕТАЛЛОСТРОЙ Март'!N81:O81,'[4]МЕТАЛЛОСТРОЙ Апр.'!N81:O81,'[5]МЕТАЛЛОСТРОЙ Май'!N81:O81,'[6]МЕТАЛЛОСТРОЙ Июнь'!N81:O81,'[7]МЕТАЛЛОСТРОЙ Июль'!N81:O81,'[8]МЕТАЛЛОСТРОЙ Авг.'!N81:O81,'[9]МЕТАЛЛОСТРОЙ Сент.'!N81:O81,'[10]МЕТАЛЛОСТРОЙ Окт.'!N81:O81+'[11]МЕТАЛЛОСТРОЙ Нояб.'!N81:O81,'[11]МЕТАЛЛОСТРОЙ Нояб.'!N81:O81,'[12]МЕТАЛЛОСТРОЙ Дек.'!N81:O81)</f>
        <v>8</v>
      </c>
      <c r="P95" s="275"/>
      <c r="Q95" s="115">
        <f>SUM('[1]МЕТАЛЛОСТРОЙ Янв.'!P81:Q81,'[2]МЕТАЛЛОСТРОЙ Февр.'!P81:Q81,'[3]МЕТАЛЛОСТРОЙ Март'!P81:Q81,'[4]МЕТАЛЛОСТРОЙ Апр.'!P81:Q81,'[5]МЕТАЛЛОСТРОЙ Май'!P81:Q81,'[6]МЕТАЛЛОСТРОЙ Июнь'!P81:Q81,'[7]МЕТАЛЛОСТРОЙ Июль'!P81:Q81,'[8]МЕТАЛЛОСТРОЙ Авг.'!P81:Q81,'[9]МЕТАЛЛОСТРОЙ Сент.'!P81:Q81,'[10]МЕТАЛЛОСТРОЙ Окт.'!P81:Q81+'[11]МЕТАЛЛОСТРОЙ Нояб.'!P81:Q81,'[11]МЕТАЛЛОСТРОЙ Нояб.'!P81:Q81,'[12]МЕТАЛЛОСТРОЙ Дек.'!P81:Q81)</f>
        <v>0</v>
      </c>
      <c r="R95" s="275"/>
      <c r="S95" s="115">
        <f>SUM('[1]МЕТАЛЛОСТРОЙ Янв.'!R81:S81,'[2]МЕТАЛЛОСТРОЙ Февр.'!R81:S81,'[3]МЕТАЛЛОСТРОЙ Март'!R81:S81,'[4]МЕТАЛЛОСТРОЙ Апр.'!R81:S81,'[5]МЕТАЛЛОСТРОЙ Май'!R81:S81,'[6]МЕТАЛЛОСТРОЙ Июнь'!R81:S81,'[7]МЕТАЛЛОСТРОЙ Июль'!R81:S81,'[8]МЕТАЛЛОСТРОЙ Авг.'!R81:S81,'[9]МЕТАЛЛОСТРОЙ Сент.'!R81:S81,'[10]МЕТАЛЛОСТРОЙ Окт.'!R81:S81+'[11]МЕТАЛЛОСТРОЙ Нояб.'!R81:S81,'[11]МЕТАЛЛОСТРОЙ Нояб.'!R81:S81,'[12]МЕТАЛЛОСТРОЙ Дек.'!R81:S81)</f>
        <v>0</v>
      </c>
      <c r="T95" s="275"/>
      <c r="U95" s="115">
        <f>SUM('[1]МЕТАЛЛОСТРОЙ Янв.'!T81:U81,'[2]МЕТАЛЛОСТРОЙ Февр.'!T81:U81,'[3]МЕТАЛЛОСТРОЙ Март'!T81:U81,'[4]МЕТАЛЛОСТРОЙ Апр.'!T81:U81,'[5]МЕТАЛЛОСТРОЙ Май'!T81:U81,'[6]МЕТАЛЛОСТРОЙ Июнь'!T81:U81,'[7]МЕТАЛЛОСТРОЙ Июль'!T81:U81,'[8]МЕТАЛЛОСТРОЙ Авг.'!T81:U81,'[9]МЕТАЛЛОСТРОЙ Сент.'!T81:U81,'[10]МЕТАЛЛОСТРОЙ Окт.'!T81:U81+'[11]МЕТАЛЛОСТРОЙ Нояб.'!T81:U81,'[11]МЕТАЛЛОСТРОЙ Нояб.'!T81:U81,'[12]МЕТАЛЛОСТРОЙ Дек.'!T81:U81)</f>
        <v>0</v>
      </c>
      <c r="V95" s="252">
        <v>30</v>
      </c>
      <c r="W95" s="115">
        <f>SUM('[1]МЕТАЛЛОСТРОЙ Янв.'!V81:W81,'[2]МЕТАЛЛОСТРОЙ Февр.'!V81:W81,'[3]МЕТАЛЛОСТРОЙ Март'!V81:W81,'[4]МЕТАЛЛОСТРОЙ Апр.'!V81:W81,'[5]МЕТАЛЛОСТРОЙ Май'!V81:W81,'[6]МЕТАЛЛОСТРОЙ Июнь'!V81:W81,'[7]МЕТАЛЛОСТРОЙ Июль'!V81:W81,'[8]МЕТАЛЛОСТРОЙ Авг.'!V81:W81,'[9]МЕТАЛЛОСТРОЙ Сент.'!V81:W81,'[10]МЕТАЛЛОСТРОЙ Окт.'!V81:W81+'[11]МЕТАЛЛОСТРОЙ Нояб.'!V81:W81,'[11]МЕТАЛЛОСТРОЙ Нояб.'!V81:W81,'[12]МЕТАЛЛОСТРОЙ Дек.'!V81:W81)</f>
        <v>0</v>
      </c>
      <c r="X95" s="275"/>
      <c r="Y95" s="115">
        <f>SUM('[1]МЕТАЛЛОСТРОЙ Янв.'!X81:Y81,'[2]МЕТАЛЛОСТРОЙ Февр.'!X81:Y81,'[3]МЕТАЛЛОСТРОЙ Март'!X81:Y81,'[4]МЕТАЛЛОСТРОЙ Апр.'!X81:Y81,'[5]МЕТАЛЛОСТРОЙ Май'!X81:Y81,'[6]МЕТАЛЛОСТРОЙ Июнь'!X81:Y81,'[7]МЕТАЛЛОСТРОЙ Июль'!X81:Y81,'[8]МЕТАЛЛОСТРОЙ Авг.'!X81:Y81,'[9]МЕТАЛЛОСТРОЙ Сент.'!X81:Y81,'[10]МЕТАЛЛОСТРОЙ Окт.'!X81:Y81+'[11]МЕТАЛЛОСТРОЙ Нояб.'!X81:Y81,'[11]МЕТАЛЛОСТРОЙ Нояб.'!X81:Y81,'[12]МЕТАЛЛОСТРОЙ Дек.'!X81:Y81)</f>
        <v>0</v>
      </c>
      <c r="Z95" s="275"/>
      <c r="AA95" s="115">
        <f>SUM('[1]МЕТАЛЛОСТРОЙ Янв.'!Z81:AA81,'[2]МЕТАЛЛОСТРОЙ Февр.'!Z81:AA81,'[3]МЕТАЛЛОСТРОЙ Март'!Z81:AA81,'[4]МЕТАЛЛОСТРОЙ Апр.'!Z81:AA81,'[5]МЕТАЛЛОСТРОЙ Май'!Z81:AA81,'[6]МЕТАЛЛОСТРОЙ Июнь'!Z81:AA81,'[7]МЕТАЛЛОСТРОЙ Июль'!Z81:AA81,'[8]МЕТАЛЛОСТРОЙ Авг.'!Z81:AA81,'[9]МЕТАЛЛОСТРОЙ Сент.'!Z81:AA81,'[10]МЕТАЛЛОСТРОЙ Окт.'!Z81:AA81+'[11]МЕТАЛЛОСТРОЙ Нояб.'!Z81:AA81,'[11]МЕТАЛЛОСТРОЙ Нояб.'!Z81:AA81,'[12]МЕТАЛЛОСТРОЙ Дек.'!Z81:AA81)</f>
        <v>0</v>
      </c>
      <c r="AB95" s="252">
        <v>30</v>
      </c>
      <c r="AC95" s="115">
        <f>SUM('[1]МЕТАЛЛОСТРОЙ Янв.'!AB81:AC81,'[2]МЕТАЛЛОСТРОЙ Февр.'!AB81:AC81,'[3]МЕТАЛЛОСТРОЙ Март'!AB81:AC81,'[4]МЕТАЛЛОСТРОЙ Апр.'!AB81:AC81,'[5]МЕТАЛЛОСТРОЙ Май'!AB81:AC81,'[6]МЕТАЛЛОСТРОЙ Июнь'!AB81:AC81,'[7]МЕТАЛЛОСТРОЙ Июль'!AB81:AC81,'[8]МЕТАЛЛОСТРОЙ Авг.'!AB81:AC81,'[9]МЕТАЛЛОСТРОЙ Сент.'!AB81:AC81,'[10]МЕТАЛЛОСТРОЙ Окт.'!AB81:AC81+'[11]МЕТАЛЛОСТРОЙ Нояб.'!AB81:AC81,'[11]МЕТАЛЛОСТРОЙ Нояб.'!AB81:AC81,'[12]МЕТАЛЛОСТРОЙ Дек.'!AB81:AC81)</f>
        <v>3</v>
      </c>
      <c r="AD95" s="252">
        <v>30</v>
      </c>
      <c r="AE95" s="115">
        <f>SUM('[1]МЕТАЛЛОСТРОЙ Янв.'!AD81:AE81,'[2]МЕТАЛЛОСТРОЙ Февр.'!AD81:AE81,'[3]МЕТАЛЛОСТРОЙ Март'!AD81:AE81,'[4]МЕТАЛЛОСТРОЙ Апр.'!AD81:AE81,'[5]МЕТАЛЛОСТРОЙ Май'!AD81:AE81,'[6]МЕТАЛЛОСТРОЙ Июнь'!AD81:AE81,'[7]МЕТАЛЛОСТРОЙ Июль'!AD81:AE81,'[8]МЕТАЛЛОСТРОЙ Авг.'!AD81:AE81,'[9]МЕТАЛЛОСТРОЙ Сент.'!AD81:AE81,'[10]МЕТАЛЛОСТРОЙ Окт.'!AD81:AE81+'[11]МЕТАЛЛОСТРОЙ Нояб.'!AD81:AE81,'[11]МЕТАЛЛОСТРОЙ Нояб.'!AD81:AE81,'[12]МЕТАЛЛОСТРОЙ Дек.'!AD81:AE81)</f>
        <v>0</v>
      </c>
      <c r="AF95" s="252"/>
      <c r="AG95" s="115">
        <f>SUM('[1]МЕТАЛЛОСТРОЙ Янв.'!AF81:AG81,'[2]МЕТАЛЛОСТРОЙ Февр.'!AF81:AG81,'[3]МЕТАЛЛОСТРОЙ Март'!AF81:AG81,'[4]МЕТАЛЛОСТРОЙ Апр.'!AF81:AG81,'[5]МЕТАЛЛОСТРОЙ Май'!AF81:AG81,'[6]МЕТАЛЛОСТРОЙ Июнь'!AF81:AG81,'[7]МЕТАЛЛОСТРОЙ Июль'!AF81:AG81,'[8]МЕТАЛЛОСТРОЙ Авг.'!AF81:AG81,'[9]МЕТАЛЛОСТРОЙ Сент.'!AF81:AG81,'[10]МЕТАЛЛОСТРОЙ Окт.'!AF81:AG81+'[11]МЕТАЛЛОСТРОЙ Нояб.'!AF81:AG81,'[11]МЕТАЛЛОСТРОЙ Нояб.'!AF81:AG81,'[12]МЕТАЛЛОСТРОЙ Дек.'!AF81:AG81)</f>
        <v>0</v>
      </c>
      <c r="AH95" s="252">
        <v>30</v>
      </c>
      <c r="AI95" s="115">
        <f>SUM('[1]МЕТАЛЛОСТРОЙ Янв.'!AH81:AI81,'[2]МЕТАЛЛОСТРОЙ Февр.'!AH81:AI81,'[3]МЕТАЛЛОСТРОЙ Март'!AH81:AI81,'[4]МЕТАЛЛОСТРОЙ Апр.'!AH81:AI81,'[5]МЕТАЛЛОСТРОЙ Май'!AH81:AI81,'[6]МЕТАЛЛОСТРОЙ Июнь'!AH81:AI81,'[7]МЕТАЛЛОСТРОЙ Июль'!AH81:AI81,'[8]МЕТАЛЛОСТРОЙ Авг.'!AH81:AI81,'[9]МЕТАЛЛОСТРОЙ Сент.'!AH81:AI81,'[10]МЕТАЛЛОСТРОЙ Окт.'!AH81:AI81+'[11]МЕТАЛЛОСТРОЙ Нояб.'!AH81:AI81,'[11]МЕТАЛЛОСТРОЙ Нояб.'!AH81:AI81,'[12]МЕТАЛЛОСТРОЙ Дек.'!AH81:AI81)</f>
        <v>0</v>
      </c>
      <c r="AJ95" s="252"/>
      <c r="AK95" s="115">
        <f>SUM('[1]МЕТАЛЛОСТРОЙ Янв.'!AJ81:AK81,'[2]МЕТАЛЛОСТРОЙ Февр.'!AJ81:AK81,'[3]МЕТАЛЛОСТРОЙ Март'!AJ81:AK81,'[4]МЕТАЛЛОСТРОЙ Апр.'!AJ81:AK81,'[5]МЕТАЛЛОСТРОЙ Май'!AJ81:AK81,'[6]МЕТАЛЛОСТРОЙ Июнь'!AJ81:AK81,'[7]МЕТАЛЛОСТРОЙ Июль'!AJ81:AK81,'[8]МЕТАЛЛОСТРОЙ Авг.'!AJ81:AK81,'[9]МЕТАЛЛОСТРОЙ Сент.'!AJ81:AK81,'[10]МЕТАЛЛОСТРОЙ Окт.'!AJ81:AK81+'[11]МЕТАЛЛОСТРОЙ Нояб.'!AJ81:AK81,'[11]МЕТАЛЛОСТРОЙ Нояб.'!AJ81:AK81,'[12]МЕТАЛЛОСТРОЙ Дек.'!AJ81:AK81)</f>
        <v>0</v>
      </c>
      <c r="AL95" s="252">
        <v>30</v>
      </c>
      <c r="AM95" s="115">
        <f>SUM('[1]МЕТАЛЛОСТРОЙ Янв.'!AL81:AM81,'[2]МЕТАЛЛОСТРОЙ Февр.'!AL81:AM81,'[3]МЕТАЛЛОСТРОЙ Март'!AL81:AM81,'[4]МЕТАЛЛОСТРОЙ Апр.'!AL81:AM81,'[5]МЕТАЛЛОСТРОЙ Май'!AL81:AM81,'[6]МЕТАЛЛОСТРОЙ Июнь'!AL81:AM81,'[7]МЕТАЛЛОСТРОЙ Июль'!AL81:AM81,'[8]МЕТАЛЛОСТРОЙ Авг.'!AL81:AM81,'[9]МЕТАЛЛОСТРОЙ Сент.'!AL81:AM81,'[10]МЕТАЛЛОСТРОЙ Окт.'!AL81:AM81+'[11]МЕТАЛЛОСТРОЙ Нояб.'!AL81:AM81,'[11]МЕТАЛЛОСТРОЙ Нояб.'!AL81:AM81,'[12]МЕТАЛЛОСТРОЙ Дек.'!AL81:AM81)</f>
        <v>16</v>
      </c>
      <c r="AN95" s="252">
        <v>30</v>
      </c>
      <c r="AO95" s="115">
        <f>SUM('[1]МЕТАЛЛОСТРОЙ Янв.'!AN81:AO81,'[2]МЕТАЛЛОСТРОЙ Февр.'!AN81:AO81,'[3]МЕТАЛЛОСТРОЙ Март'!AN81:AO81,'[4]МЕТАЛЛОСТРОЙ Апр.'!AN81:AO81,'[5]МЕТАЛЛОСТРОЙ Май'!AN81:AO81,'[6]МЕТАЛЛОСТРОЙ Июнь'!AN81:AO81,'[7]МЕТАЛЛОСТРОЙ Июль'!AN81:AO81,'[8]МЕТАЛЛОСТРОЙ Авг.'!AN81:AO81,'[9]МЕТАЛЛОСТРОЙ Сент.'!AN81:AO81,'[10]МЕТАЛЛОСТРОЙ Окт.'!AN81:AO81+'[11]МЕТАЛЛОСТРОЙ Нояб.'!AN81:AO81,'[11]МЕТАЛЛОСТРОЙ Нояб.'!AN81:AO81,'[12]МЕТАЛЛОСТРОЙ Дек.'!AN81:AO81)</f>
        <v>0</v>
      </c>
      <c r="AP95" s="252"/>
      <c r="AQ95" s="115">
        <f>SUM('[1]МЕТАЛЛОСТРОЙ Янв.'!AP81:AQ81,'[2]МЕТАЛЛОСТРОЙ Февр.'!AP81:AQ81,'[3]МЕТАЛЛОСТРОЙ Март'!AP81:AQ81,'[4]МЕТАЛЛОСТРОЙ Апр.'!AP81:AQ81,'[5]МЕТАЛЛОСТРОЙ Май'!AP81:AQ81,'[6]МЕТАЛЛОСТРОЙ Июнь'!AP81:AQ81,'[7]МЕТАЛЛОСТРОЙ Июль'!AP81:AQ81,'[8]МЕТАЛЛОСТРОЙ Авг.'!AP81:AQ81,'[9]МЕТАЛЛОСТРОЙ Сент.'!AP81:AQ81,'[10]МЕТАЛЛОСТРОЙ Окт.'!AP81:AQ81+'[11]МЕТАЛЛОСТРОЙ Нояб.'!AP81:AQ81,'[11]МЕТАЛЛОСТРОЙ Нояб.'!AP81:AQ81,'[12]МЕТАЛЛОСТРОЙ Дек.'!AP81:AQ81)</f>
        <v>0</v>
      </c>
      <c r="AR95" s="98"/>
      <c r="AS95" s="115">
        <f>SUM('[1]МЕТАЛЛОСТРОЙ Янв.'!AR81:AS81,'[2]МЕТАЛЛОСТРОЙ Февр.'!AR81:AS81,'[3]МЕТАЛЛОСТРОЙ Март'!AR81:AS81,'[4]МЕТАЛЛОСТРОЙ Апр.'!AR81:AS81,'[5]МЕТАЛЛОСТРОЙ Май'!AR81:AS81,'[6]МЕТАЛЛОСТРОЙ Июнь'!AR81:AS81,'[7]МЕТАЛЛОСТРОЙ Июль'!AR81:AS81,'[8]МЕТАЛЛОСТРОЙ Авг.'!AR81:AS81,'[9]МЕТАЛЛОСТРОЙ Сент.'!AR81:AS81,'[10]МЕТАЛЛОСТРОЙ Окт.'!AR81:AS81+'[11]МЕТАЛЛОСТРОЙ Нояб.'!AR81:AS81,'[11]МЕТАЛЛОСТРОЙ Нояб.'!AR81:AS81,'[12]МЕТАЛЛОСТРОЙ Дек.'!AR81:AS81)</f>
        <v>0</v>
      </c>
      <c r="AT95" s="98"/>
      <c r="AU95" s="115">
        <f>SUM('[1]МЕТАЛЛОСТРОЙ Янв.'!AT81:AU81,'[2]МЕТАЛЛОСТРОЙ Февр.'!AT81:AU81,'[3]МЕТАЛЛОСТРОЙ Март'!AT81:AU81,'[4]МЕТАЛЛОСТРОЙ Апр.'!AT81:AU81,'[5]МЕТАЛЛОСТРОЙ Май'!AT81:AU81,'[6]МЕТАЛЛОСТРОЙ Июнь'!AT81:AU81,'[7]МЕТАЛЛОСТРОЙ Июль'!AT81:AU81,'[8]МЕТАЛЛОСТРОЙ Авг.'!AT81:AU81,'[9]МЕТАЛЛОСТРОЙ Сент.'!AT81:AU81,'[10]МЕТАЛЛОСТРОЙ Окт.'!AT81:AU81+'[11]МЕТАЛЛОСТРОЙ Нояб.'!AT81:AU81,'[11]МЕТАЛЛОСТРОЙ Нояб.'!AT81:AU81,'[12]МЕТАЛЛОСТРОЙ Дек.'!AT81:AU81)</f>
        <v>0</v>
      </c>
      <c r="AV95" s="98"/>
      <c r="AW95" s="115">
        <f>SUM('[1]МЕТАЛЛОСТРОЙ Янв.'!AV81:AW81,'[2]МЕТАЛЛОСТРОЙ Февр.'!AV81:AW81,'[3]МЕТАЛЛОСТРОЙ Март'!AV81:AW81,'[4]МЕТАЛЛОСТРОЙ Апр.'!AV81:AW81,'[5]МЕТАЛЛОСТРОЙ Май'!AV81:AW81,'[6]МЕТАЛЛОСТРОЙ Июнь'!AV81:AW81,'[7]МЕТАЛЛОСТРОЙ Июль'!AV81:AW81,'[8]МЕТАЛЛОСТРОЙ Авг.'!AV81:AW81,'[9]МЕТАЛЛОСТРОЙ Сент.'!AV81:AW81,'[10]МЕТАЛЛОСТРОЙ Окт.'!AV81:AW81+'[11]МЕТАЛЛОСТРОЙ Нояб.'!AV81:AW81,'[11]МЕТАЛЛОСТРОЙ Нояб.'!AV81:AW81,'[12]МЕТАЛЛОСТРОЙ Дек.'!AV81:AW81)</f>
        <v>0</v>
      </c>
      <c r="AX95" s="98"/>
      <c r="AY95" s="115">
        <f>SUM('[1]МЕТАЛЛОСТРОЙ Янв.'!AX81:AY81,'[2]МЕТАЛЛОСТРОЙ Февр.'!AX81:AY81,'[3]МЕТАЛЛОСТРОЙ Март'!AX81:AY81,'[4]МЕТАЛЛОСТРОЙ Апр.'!AX81:AY81,'[5]МЕТАЛЛОСТРОЙ Май'!AX81:AY81,'[6]МЕТАЛЛОСТРОЙ Июнь'!AX81:AY81,'[7]МЕТАЛЛОСТРОЙ Июль'!AX81:AY81,'[8]МЕТАЛЛОСТРОЙ Авг.'!AX81:AY81,'[9]МЕТАЛЛОСТРОЙ Сент.'!AX81:AY81,'[10]МЕТАЛЛОСТРОЙ Окт.'!AX81:AY81+'[11]МЕТАЛЛОСТРОЙ Нояб.'!AX81:AY81,'[11]МЕТАЛЛОСТРОЙ Нояб.'!AX81:AY81,'[12]МЕТАЛЛОСТРОЙ Дек.'!AX81:AY81)</f>
        <v>0</v>
      </c>
      <c r="AZ95" s="252"/>
      <c r="BA95" s="115">
        <f>SUM('[1]МЕТАЛЛОСТРОЙ Янв.'!AZ81:BA81,'[2]МЕТАЛЛОСТРОЙ Февр.'!AZ81:BA81,'[3]МЕТАЛЛОСТРОЙ Март'!AZ81:BA81,'[4]МЕТАЛЛОСТРОЙ Апр.'!AZ81:BA81,'[5]МЕТАЛЛОСТРОЙ Май'!AZ81:BA81,'[6]МЕТАЛЛОСТРОЙ Июнь'!AZ81:BA81,'[7]МЕТАЛЛОСТРОЙ Июль'!AZ81:BA81,'[8]МЕТАЛЛОСТРОЙ Авг.'!AZ81:BA81,'[9]МЕТАЛЛОСТРОЙ Сент.'!AZ81:BA81,'[10]МЕТАЛЛОСТРОЙ Окт.'!AZ81:BA81+'[11]МЕТАЛЛОСТРОЙ Нояб.'!AZ81:BA81,'[11]МЕТАЛЛОСТРОЙ Нояб.'!AZ81:BA81,'[12]МЕТАЛЛОСТРОЙ Дек.'!AZ81:BA81)</f>
        <v>3</v>
      </c>
      <c r="BB95" s="252"/>
      <c r="BC95" s="115">
        <f>SUM('[1]МЕТАЛЛОСТРОЙ Янв.'!BB81:BC81,'[2]МЕТАЛЛОСТРОЙ Февр.'!BB81:BC81,'[3]МЕТАЛЛОСТРОЙ Март'!BB81:BC81,'[4]МЕТАЛЛОСТРОЙ Апр.'!BB81:BC81,'[5]МЕТАЛЛОСТРОЙ Май'!BB81:BC81,'[6]МЕТАЛЛОСТРОЙ Июнь'!BB81:BC81,'[7]МЕТАЛЛОСТРОЙ Июль'!BB81:BC81,'[8]МЕТАЛЛОСТРОЙ Авг.'!BB81:BC81,'[9]МЕТАЛЛОСТРОЙ Сент.'!BB81:BC81,'[10]МЕТАЛЛОСТРОЙ Окт.'!BB81:BC81+'[11]МЕТАЛЛОСТРОЙ Нояб.'!BB81:BC81,'[11]МЕТАЛЛОСТРОЙ Нояб.'!BB81:BC81,'[12]МЕТАЛЛОСТРОЙ Дек.'!BB81:BC81)</f>
        <v>0</v>
      </c>
      <c r="BD95" s="252">
        <v>10</v>
      </c>
      <c r="BE95" s="115">
        <f>SUM('[1]МЕТАЛЛОСТРОЙ Янв.'!BD81:BE81,'[2]МЕТАЛЛОСТРОЙ Февр.'!BD81:BE81,'[3]МЕТАЛЛОСТРОЙ Март'!BD81:BE81,'[4]МЕТАЛЛОСТРОЙ Апр.'!BD81:BE81,'[5]МЕТАЛЛОСТРОЙ Май'!BD81:BE81,'[6]МЕТАЛЛОСТРОЙ Июнь'!BD81:BE81,'[7]МЕТАЛЛОСТРОЙ Июль'!BD81:BE81,'[8]МЕТАЛЛОСТРОЙ Авг.'!BD81:BE81,'[9]МЕТАЛЛОСТРОЙ Сент.'!BD81:BE81,'[10]МЕТАЛЛОСТРОЙ Окт.'!BD81:BE81+'[11]МЕТАЛЛОСТРОЙ Нояб.'!BD81:BE81,'[11]МЕТАЛЛОСТРОЙ Нояб.'!BD81:BE81,'[12]МЕТАЛЛОСТРОЙ Дек.'!BD81:BE81)</f>
        <v>15</v>
      </c>
      <c r="BF95" s="252">
        <v>10</v>
      </c>
      <c r="BG95" s="115">
        <f>SUM('[1]МЕТАЛЛОСТРОЙ Янв.'!BF81:BG81,'[2]МЕТАЛЛОСТРОЙ Февр.'!BF81:BG81,'[3]МЕТАЛЛОСТРОЙ Март'!BF81:BG81,'[4]МЕТАЛЛОСТРОЙ Апр.'!BF81:BG81,'[5]МЕТАЛЛОСТРОЙ Май'!BF81:BG81,'[6]МЕТАЛЛОСТРОЙ Июнь'!BF81:BG81,'[7]МЕТАЛЛОСТРОЙ Июль'!BF81:BG81,'[8]МЕТАЛЛОСТРОЙ Авг.'!BF81:BG81,'[9]МЕТАЛЛОСТРОЙ Сент.'!BF81:BG81,'[10]МЕТАЛЛОСТРОЙ Окт.'!BF81:BG81+'[11]МЕТАЛЛОСТРОЙ Нояб.'!BF81:BG81,'[11]МЕТАЛЛОСТРОЙ Нояб.'!BF81:BG81,'[12]МЕТАЛЛОСТРОЙ Дек.'!BF81:BG81)</f>
        <v>0</v>
      </c>
      <c r="BH95" s="98">
        <v>10</v>
      </c>
      <c r="BI95" s="115">
        <f>SUM('[1]МЕТАЛЛОСТРОЙ Янв.'!BH81:BI81,'[2]МЕТАЛЛОСТРОЙ Февр.'!BH81:BI81,'[3]МЕТАЛЛОСТРОЙ Март'!BH81:BI81,'[4]МЕТАЛЛОСТРОЙ Апр.'!BH81:BI81,'[5]МЕТАЛЛОСТРОЙ Май'!BH81:BI81,'[6]МЕТАЛЛОСТРОЙ Июнь'!BH81:BI81,'[7]МЕТАЛЛОСТРОЙ Июль'!BH81:BI81,'[8]МЕТАЛЛОСТРОЙ Авг.'!BH81:BI81,'[9]МЕТАЛЛОСТРОЙ Сент.'!BH81:BI81,'[10]МЕТАЛЛОСТРОЙ Окт.'!BH81:BI81+'[11]МЕТАЛЛОСТРОЙ Нояб.'!BH81:BI81,'[11]МЕТАЛЛОСТРОЙ Нояб.'!BH81:BI81,'[12]МЕТАЛЛОСТРОЙ Дек.'!BH81:BI81)</f>
        <v>22</v>
      </c>
      <c r="BJ95" s="98">
        <v>10</v>
      </c>
      <c r="BK95" s="115">
        <f>SUM('[1]МЕТАЛЛОСТРОЙ Янв.'!BJ81:BK81,'[2]МЕТАЛЛОСТРОЙ Февр.'!BJ81:BK81,'[3]МЕТАЛЛОСТРОЙ Март'!BJ81:BK81,'[4]МЕТАЛЛОСТРОЙ Апр.'!BJ81:BK81,'[5]МЕТАЛЛОСТРОЙ Май'!BJ81:BK81,'[6]МЕТАЛЛОСТРОЙ Июнь'!BJ81:BK81,'[7]МЕТАЛЛОСТРОЙ Июль'!BJ81:BK81,'[8]МЕТАЛЛОСТРОЙ Авг.'!BJ81:BK81,'[9]МЕТАЛЛОСТРОЙ Сент.'!BJ81:BK81,'[10]МЕТАЛЛОСТРОЙ Окт.'!BJ81:BK81+'[11]МЕТАЛЛОСТРОЙ Нояб.'!BJ81:BK81,'[11]МЕТАЛЛОСТРОЙ Нояб.'!BJ81:BK81,'[12]МЕТАЛЛОСТРОЙ Дек.'!BJ81:BK81)</f>
        <v>0</v>
      </c>
      <c r="BL95" s="98">
        <v>30</v>
      </c>
      <c r="BM95" s="115">
        <f>SUM('[1]МЕТАЛЛОСТРОЙ Янв.'!BL81:BM81,'[2]МЕТАЛЛОСТРОЙ Февр.'!BL81:BM81,'[3]МЕТАЛЛОСТРОЙ Март'!BL81:BM81,'[4]МЕТАЛЛОСТРОЙ Апр.'!BL81:BM81,'[5]МЕТАЛЛОСТРОЙ Май'!BL81:BM81,'[6]МЕТАЛЛОСТРОЙ Июнь'!BL81:BM81,'[7]МЕТАЛЛОСТРОЙ Июль'!BL81:BM81,'[8]МЕТАЛЛОСТРОЙ Авг.'!BL81:BM81,'[9]МЕТАЛЛОСТРОЙ Сент.'!BL81:BM81,'[10]МЕТАЛЛОСТРОЙ Окт.'!BL81:BM81+'[11]МЕТАЛЛОСТРОЙ Нояб.'!BL81:BM81,'[11]МЕТАЛЛОСТРОЙ Нояб.'!BL81:BM81,'[12]МЕТАЛЛОСТРОЙ Дек.'!BL81:BM81)</f>
        <v>10</v>
      </c>
      <c r="BN95" s="98">
        <v>30</v>
      </c>
      <c r="BO95" s="115">
        <f>SUM('[1]МЕТАЛЛОСТРОЙ Янв.'!BN81:BO81,'[2]МЕТАЛЛОСТРОЙ Февр.'!BN81:BO81,'[3]МЕТАЛЛОСТРОЙ Март'!BN81:BO81,'[4]МЕТАЛЛОСТРОЙ Апр.'!BN81:BO81,'[5]МЕТАЛЛОСТРОЙ Май'!BN81:BO81,'[6]МЕТАЛЛОСТРОЙ Июнь'!BN81:BO81,'[7]МЕТАЛЛОСТРОЙ Июль'!BN81:BO81,'[8]МЕТАЛЛОСТРОЙ Авг.'!BN81:BO81,'[9]МЕТАЛЛОСТРОЙ Сент.'!BN81:BO81,'[10]МЕТАЛЛОСТРОЙ Окт.'!BN81:BO81+'[11]МЕТАЛЛОСТРОЙ Нояб.'!BN81:BO81,'[11]МЕТАЛЛОСТРОЙ Нояб.'!BN81:BO81,'[12]МЕТАЛЛОСТРОЙ Дек.'!BN81:BO81)</f>
        <v>28</v>
      </c>
      <c r="BP95" s="98">
        <v>10</v>
      </c>
      <c r="BQ95" s="115">
        <f>SUM('[1]МЕТАЛЛОСТРОЙ Янв.'!BP81:BQ81,'[2]МЕТАЛЛОСТРОЙ Февр.'!BP81:BQ81,'[3]МЕТАЛЛОСТРОЙ Март'!BP81:BQ81,'[4]МЕТАЛЛОСТРОЙ Апр.'!BP81:BQ81,'[5]МЕТАЛЛОСТРОЙ Май'!BP81:BQ81,'[6]МЕТАЛЛОСТРОЙ Июнь'!BP81:BQ81,'[7]МЕТАЛЛОСТРОЙ Июль'!BP81:BQ81,'[8]МЕТАЛЛОСТРОЙ Авг.'!BP81:BQ81,'[9]МЕТАЛЛОСТРОЙ Сент.'!BP81:BQ81,'[10]МЕТАЛЛОСТРОЙ Окт.'!BP81:BQ81+'[11]МЕТАЛЛОСТРОЙ Нояб.'!BP81:BQ81,'[11]МЕТАЛЛОСТРОЙ Нояб.'!BP81:BQ81,'[12]МЕТАЛЛОСТРОЙ Дек.'!BP81:BQ81)</f>
        <v>0</v>
      </c>
      <c r="BR95" s="98">
        <v>10</v>
      </c>
      <c r="BS95" s="115">
        <f>SUM('[1]МЕТАЛЛОСТРОЙ Янв.'!BR81:BS81,'[2]МЕТАЛЛОСТРОЙ Февр.'!BR81:BS81,'[3]МЕТАЛЛОСТРОЙ Март'!BR81:BS81,'[4]МЕТАЛЛОСТРОЙ Апр.'!BR81:BS81,'[5]МЕТАЛЛОСТРОЙ Май'!BR81:BS81,'[6]МЕТАЛЛОСТРОЙ Июнь'!BR81:BS81,'[7]МЕТАЛЛОСТРОЙ Июль'!BR81:BS81,'[8]МЕТАЛЛОСТРОЙ Авг.'!BR81:BS81,'[9]МЕТАЛЛОСТРОЙ Сент.'!BR81:BS81,'[10]МЕТАЛЛОСТРОЙ Окт.'!BR81:BS81+'[11]МЕТАЛЛОСТРОЙ Нояб.'!BR81:BS81,'[11]МЕТАЛЛОСТРОЙ Нояб.'!BR81:BS81,'[12]МЕТАЛЛОСТРОЙ Дек.'!BR81:BS81)</f>
        <v>30</v>
      </c>
      <c r="BT95" s="98">
        <v>10</v>
      </c>
      <c r="BU95" s="115">
        <f>SUM('[1]МЕТАЛЛОСТРОЙ Янв.'!BT81:BU81,'[2]МЕТАЛЛОСТРОЙ Февр.'!BT81:BU81,'[3]МЕТАЛЛОСТРОЙ Март'!BT81:BU81,'[4]МЕТАЛЛОСТРОЙ Апр.'!BT81:BU81,'[5]МЕТАЛЛОСТРОЙ Май'!BT81:BU81,'[6]МЕТАЛЛОСТРОЙ Июнь'!BT81:BU81,'[7]МЕТАЛЛОСТРОЙ Июль'!BT81:BU81,'[8]МЕТАЛЛОСТРОЙ Авг.'!BT81:BU81,'[9]МЕТАЛЛОСТРОЙ Сент.'!BT81:BU81,'[10]МЕТАЛЛОСТРОЙ Окт.'!BT81:BU81+'[11]МЕТАЛЛОСТРОЙ Нояб.'!BT81:BU81,'[11]МЕТАЛЛОСТРОЙ Нояб.'!BT81:BU81,'[12]МЕТАЛЛОСТРОЙ Дек.'!BT81:BU81)</f>
        <v>0</v>
      </c>
      <c r="BV95" s="98">
        <v>10</v>
      </c>
      <c r="BW95" s="115">
        <f>SUM('[1]МЕТАЛЛОСТРОЙ Янв.'!BV81:BW81,'[2]МЕТАЛЛОСТРОЙ Февр.'!BV81:BW81,'[3]МЕТАЛЛОСТРОЙ Март'!BV81:BW81,'[4]МЕТАЛЛОСТРОЙ Апр.'!BV81:BW81,'[5]МЕТАЛЛОСТРОЙ Май'!BV81:BW81,'[6]МЕТАЛЛОСТРОЙ Июнь'!BV81:BW81,'[7]МЕТАЛЛОСТРОЙ Июль'!BV81:BW81,'[8]МЕТАЛЛОСТРОЙ Авг.'!BV81:BW81,'[9]МЕТАЛЛОСТРОЙ Сент.'!BV81:BW81,'[10]МЕТАЛЛОСТРОЙ Окт.'!BV81:BW81+'[11]МЕТАЛЛОСТРОЙ Нояб.'!BV81:BW81,'[11]МЕТАЛЛОСТРОЙ Нояб.'!BV81:BW81,'[12]МЕТАЛЛОСТРОЙ Дек.'!BV81:BW81)</f>
        <v>0</v>
      </c>
      <c r="BX95" s="275">
        <v>10</v>
      </c>
      <c r="BY95" s="115">
        <f>SUM('[1]МЕТАЛЛОСТРОЙ Янв.'!BX81:BY81,'[2]МЕТАЛЛОСТРОЙ Февр.'!BX81:BY81,'[3]МЕТАЛЛОСТРОЙ Март'!BX81:BY81,'[4]МЕТАЛЛОСТРОЙ Апр.'!BX81:BY81,'[5]МЕТАЛЛОСТРОЙ Май'!BX81:BY81,'[6]МЕТАЛЛОСТРОЙ Июнь'!BX81:BY81,'[7]МЕТАЛЛОСТРОЙ Июль'!BX81:BY81,'[8]МЕТАЛЛОСТРОЙ Авг.'!BX81:BY81,'[9]МЕТАЛЛОСТРОЙ Сент.'!BX81:BY81,'[10]МЕТАЛЛОСТРОЙ Окт.'!BX81:BY81+'[11]МЕТАЛЛОСТРОЙ Нояб.'!BX81:BY81,'[11]МЕТАЛЛОСТРОЙ Нояб.'!BX81:BY81,'[12]МЕТАЛЛОСТРОЙ Дек.'!BX81:BY81)</f>
        <v>7</v>
      </c>
      <c r="BZ95" s="252">
        <v>10</v>
      </c>
      <c r="CA95" s="115">
        <f>SUM('[1]МЕТАЛЛОСТРОЙ Янв.'!BZ81:CA81,'[2]МЕТАЛЛОСТРОЙ Февр.'!BZ81:CA81,'[3]МЕТАЛЛОСТРОЙ Март'!BZ81:CA81,'[4]МЕТАЛЛОСТРОЙ Апр.'!BZ81:CA81,'[5]МЕТАЛЛОСТРОЙ Май'!BZ81:CA81,'[6]МЕТАЛЛОСТРОЙ Июнь'!BZ81:CA81,'[7]МЕТАЛЛОСТРОЙ Июль'!BZ81:CA81,'[8]МЕТАЛЛОСТРОЙ Авг.'!BZ81:CA81,'[9]МЕТАЛЛОСТРОЙ Сент.'!BZ81:CA81,'[10]МЕТАЛЛОСТРОЙ Окт.'!BZ81:CA81+'[11]МЕТАЛЛОСТРОЙ Нояб.'!BZ81:CA81,'[11]МЕТАЛЛОСТРОЙ Нояб.'!BZ81:CA81,'[12]МЕТАЛЛОСТРОЙ Дек.'!BZ81:CA81)</f>
        <v>3</v>
      </c>
      <c r="CB95" s="98">
        <v>10</v>
      </c>
      <c r="CC95" s="115">
        <f>SUM('[1]МЕТАЛЛОСТРОЙ Янв.'!CB81:CC81,'[2]МЕТАЛЛОСТРОЙ Февр.'!CB81:CC81,'[3]МЕТАЛЛОСТРОЙ Март'!CB81:CC81,'[4]МЕТАЛЛОСТРОЙ Апр.'!CB81:CC81,'[5]МЕТАЛЛОСТРОЙ Май'!CB81:CC81,'[6]МЕТАЛЛОСТРОЙ Июнь'!CB81:CC81,'[7]МЕТАЛЛОСТРОЙ Июль'!CB81:CC81,'[8]МЕТАЛЛОСТРОЙ Авг.'!CB81:CC81,'[9]МЕТАЛЛОСТРОЙ Сент.'!CB81:CC81,'[10]МЕТАЛЛОСТРОЙ Окт.'!CB81:CC81+'[11]МЕТАЛЛОСТРОЙ Нояб.'!CB81:CC81,'[11]МЕТАЛЛОСТРОЙ Нояб.'!CB81:CC81,'[12]МЕТАЛЛОСТРОЙ Дек.'!CB81:CC81)</f>
        <v>0</v>
      </c>
      <c r="CD95" s="98"/>
      <c r="CE95" s="115">
        <f>SUM('[1]МЕТАЛЛОСТРОЙ Янв.'!CD81:CE81,'[2]МЕТАЛЛОСТРОЙ Февр.'!CD81:CE81,'[3]МЕТАЛЛОСТРОЙ Март'!CD81:CE81,'[4]МЕТАЛЛОСТРОЙ Апр.'!CD81:CE81,'[5]МЕТАЛЛОСТРОЙ Май'!CD81:CE81,'[6]МЕТАЛЛОСТРОЙ Июнь'!CD81:CE81,'[7]МЕТАЛЛОСТРОЙ Июль'!CD81:CE81,'[8]МЕТАЛЛОСТРОЙ Авг.'!CD81:CE81,'[9]МЕТАЛЛОСТРОЙ Сент.'!CD81:CE81,'[10]МЕТАЛЛОСТРОЙ Окт.'!CD81:CE81+'[11]МЕТАЛЛОСТРОЙ Нояб.'!CD81:CE81,'[11]МЕТАЛЛОСТРОЙ Нояб.'!CD81:CE81,'[12]МЕТАЛЛОСТРОЙ Дек.'!CD81:CE81)</f>
        <v>0</v>
      </c>
      <c r="CF95" s="252">
        <v>10</v>
      </c>
      <c r="CG95" s="115">
        <f>SUM('[1]МЕТАЛЛОСТРОЙ Янв.'!CF81:CG81,'[2]МЕТАЛЛОСТРОЙ Февр.'!CF81:CG81,'[3]МЕТАЛЛОСТРОЙ Март'!CF81:CG81,'[4]МЕТАЛЛОСТРОЙ Апр.'!CF81:CG81,'[5]МЕТАЛЛОСТРОЙ Май'!CF81:CG81,'[6]МЕТАЛЛОСТРОЙ Июнь'!CF81:CG81,'[7]МЕТАЛЛОСТРОЙ Июль'!CF81:CG81,'[8]МЕТАЛЛОСТРОЙ Авг.'!CF81:CG81,'[9]МЕТАЛЛОСТРОЙ Сент.'!CF81:CG81,'[10]МЕТАЛЛОСТРОЙ Окт.'!CF81:CG81+'[11]МЕТАЛЛОСТРОЙ Нояб.'!CF81:CG81,'[11]МЕТАЛЛОСТРОЙ Нояб.'!CF81:CG81,'[12]МЕТАЛЛОСТРОЙ Дек.'!CF81:CG81)</f>
        <v>0</v>
      </c>
      <c r="CH95" s="98">
        <v>15</v>
      </c>
      <c r="CI95" s="115">
        <f>SUM('[1]МЕТАЛЛОСТРОЙ Янв.'!CH81:CI81,'[2]МЕТАЛЛОСТРОЙ Февр.'!CH81:CI81,'[3]МЕТАЛЛОСТРОЙ Март'!CH81:CI81,'[4]МЕТАЛЛОСТРОЙ Апр.'!CH81:CI81,'[5]МЕТАЛЛОСТРОЙ Май'!CH81:CI81,'[6]МЕТАЛЛОСТРОЙ Июнь'!CH81:CI81,'[7]МЕТАЛЛОСТРОЙ Июль'!CH81:CI81,'[8]МЕТАЛЛОСТРОЙ Авг.'!CH81:CI81,'[9]МЕТАЛЛОСТРОЙ Сент.'!CH81:CI81,'[10]МЕТАЛЛОСТРОЙ Окт.'!CH81:CI81+'[11]МЕТАЛЛОСТРОЙ Нояб.'!CH81:CI81,'[11]МЕТАЛЛОСТРОЙ Нояб.'!CH81:CI81,'[12]МЕТАЛЛОСТРОЙ Дек.'!CH81:CI81)</f>
        <v>0</v>
      </c>
      <c r="CJ95" s="252"/>
      <c r="CK95" s="115">
        <f>SUM('[1]МЕТАЛЛОСТРОЙ Янв.'!CJ81:CK81,'[2]МЕТАЛЛОСТРОЙ Февр.'!CJ81:CK81,'[3]МЕТАЛЛОСТРОЙ Март'!CJ81:CK81,'[4]МЕТАЛЛОСТРОЙ Апр.'!CJ81:CK81,'[5]МЕТАЛЛОСТРОЙ Май'!CJ81:CK81,'[6]МЕТАЛЛОСТРОЙ Июнь'!CJ81:CK81,'[7]МЕТАЛЛОСТРОЙ Июль'!CJ81:CK81,'[8]МЕТАЛЛОСТРОЙ Авг.'!CJ81:CK81,'[9]МЕТАЛЛОСТРОЙ Сент.'!CJ81:CK81,'[10]МЕТАЛЛОСТРОЙ Окт.'!CJ81:CK81+'[11]МЕТАЛЛОСТРОЙ Нояб.'!CJ81:CK81,'[11]МЕТАЛЛОСТРОЙ Нояб.'!CJ81:CK81,'[12]МЕТАЛЛОСТРОЙ Дек.'!CJ81:CK81)</f>
        <v>6</v>
      </c>
      <c r="CL95" s="252"/>
      <c r="CM95" s="115">
        <f>SUM('[1]МЕТАЛЛОСТРОЙ Янв.'!CL81:CM81,'[2]МЕТАЛЛОСТРОЙ Февр.'!CL81:CM81,'[3]МЕТАЛЛОСТРОЙ Март'!CL81:CM81,'[4]МЕТАЛЛОСТРОЙ Апр.'!CL81:CM81,'[5]МЕТАЛЛОСТРОЙ Май'!CL81:CM81,'[6]МЕТАЛЛОСТРОЙ Июнь'!CL81:CM81,'[7]МЕТАЛЛОСТРОЙ Июль'!CL81:CM81,'[8]МЕТАЛЛОСТРОЙ Авг.'!CL81:CM81,'[9]МЕТАЛЛОСТРОЙ Сент.'!CL81:CM81,'[10]МЕТАЛЛОСТРОЙ Окт.'!CL81:CM81+'[11]МЕТАЛЛОСТРОЙ Нояб.'!CL81:CM81,'[11]МЕТАЛЛОСТРОЙ Нояб.'!CL81:CM81,'[12]МЕТАЛЛОСТРОЙ Дек.'!CL81:CM81)</f>
        <v>0</v>
      </c>
      <c r="CN95" s="252">
        <v>30</v>
      </c>
      <c r="CO95" s="115">
        <f>SUM('[1]МЕТАЛЛОСТРОЙ Янв.'!CN81:CO81,'[2]МЕТАЛЛОСТРОЙ Февр.'!CN81:CO81,'[3]МЕТАЛЛОСТРОЙ Март'!CN81:CO81,'[4]МЕТАЛЛОСТРОЙ Апр.'!CN81:CO81,'[5]МЕТАЛЛОСТРОЙ Май'!CN81:CO81,'[6]МЕТАЛЛОСТРОЙ Июнь'!CN81:CO81,'[7]МЕТАЛЛОСТРОЙ Июль'!CN81:CO81,'[8]МЕТАЛЛОСТРОЙ Авг.'!CN81:CO81,'[9]МЕТАЛЛОСТРОЙ Сент.'!CN81:CO81,'[10]МЕТАЛЛОСТРОЙ Окт.'!CN81:CO81+'[11]МЕТАЛЛОСТРОЙ Нояб.'!CN81:CO81,'[11]МЕТАЛЛОСТРОЙ Нояб.'!CN81:CO81,'[12]МЕТАЛЛОСТРОЙ Дек.'!CN81:CO81)</f>
        <v>23</v>
      </c>
      <c r="CP95" s="107" t="s">
        <v>194</v>
      </c>
      <c r="CQ95" s="86">
        <f>CR93-CQ93</f>
        <v>-654.47800000000007</v>
      </c>
      <c r="CR95" s="64"/>
    </row>
    <row r="96" spans="1:98" ht="15" customHeight="1" x14ac:dyDescent="0.3">
      <c r="A96" s="402"/>
      <c r="B96" s="459"/>
      <c r="C96" s="7" t="s">
        <v>5</v>
      </c>
      <c r="D96" s="248"/>
      <c r="E96" s="108">
        <f>SUM('[1]МЕТАЛЛОСТРОЙ Янв.'!D82:E82,'[2]МЕТАЛЛОСТРОЙ Февр.'!D82:E82,'[3]МЕТАЛЛОСТРОЙ Март'!D82:E82,'[4]МЕТАЛЛОСТРОЙ Апр.'!D82:E82,'[5]МЕТАЛЛОСТРОЙ Май'!D82:E82,'[6]МЕТАЛЛОСТРОЙ Июнь'!D82:E82,'[7]МЕТАЛЛОСТРОЙ Июль'!D82:E82,'[8]МЕТАЛЛОСТРОЙ Авг.'!D82:E82,'[9]МЕТАЛЛОСТРОЙ Сент.'!D82:E82,'[10]МЕТАЛЛОСТРОЙ Окт.'!D82:E82+'[11]МЕТАЛЛОСТРОЙ Нояб.'!D82:E82,'[11]МЕТАЛЛОСТРОЙ Нояб.'!D82:E82,'[12]МЕТАЛЛОСТРОЙ Дек.'!D82:E82)</f>
        <v>1.042</v>
      </c>
      <c r="F96" s="276"/>
      <c r="G96" s="108">
        <f>SUM('[1]МЕТАЛЛОСТРОЙ Янв.'!F82:G82,'[2]МЕТАЛЛОСТРОЙ Февр.'!F82:G82,'[3]МЕТАЛЛОСТРОЙ Март'!F82:G82,'[4]МЕТАЛЛОСТРОЙ Апр.'!F82:G82,'[5]МЕТАЛЛОСТРОЙ Май'!F82:G82,'[6]МЕТАЛЛОСТРОЙ Июнь'!F82:G82,'[7]МЕТАЛЛОСТРОЙ Июль'!F82:G82,'[8]МЕТАЛЛОСТРОЙ Авг.'!F82:G82,'[9]МЕТАЛЛОСТРОЙ Сент.'!F82:G82,'[10]МЕТАЛЛОСТРОЙ Окт.'!F82:G82+'[11]МЕТАЛЛОСТРОЙ Нояб.'!F82:G82,'[11]МЕТАЛЛОСТРОЙ Нояб.'!F82:G82,'[12]МЕТАЛЛОСТРОЙ Дек.'!F82:G82)</f>
        <v>0</v>
      </c>
      <c r="H96" s="276"/>
      <c r="I96" s="108">
        <f>SUM('[1]МЕТАЛЛОСТРОЙ Янв.'!H82:I82,'[2]МЕТАЛЛОСТРОЙ Февр.'!H82:I82,'[3]МЕТАЛЛОСТРОЙ Март'!H82:I82,'[4]МЕТАЛЛОСТРОЙ Апр.'!H82:I82,'[5]МЕТАЛЛОСТРОЙ Май'!H82:I82,'[6]МЕТАЛЛОСТРОЙ Июнь'!H82:I82,'[7]МЕТАЛЛОСТРОЙ Июль'!H82:I82,'[8]МЕТАЛЛОСТРОЙ Авг.'!H82:I82,'[9]МЕТАЛЛОСТРОЙ Сент.'!H82:I82,'[10]МЕТАЛЛОСТРОЙ Окт.'!H82:I82+'[11]МЕТАЛЛОСТРОЙ Нояб.'!H82:I82,'[11]МЕТАЛЛОСТРОЙ Нояб.'!H82:I82,'[12]МЕТАЛЛОСТРОЙ Дек.'!H82:I82)</f>
        <v>0</v>
      </c>
      <c r="J96" s="276"/>
      <c r="K96" s="108">
        <f>SUM('[1]МЕТАЛЛОСТРОЙ Янв.'!J82:K82,'[2]МЕТАЛЛОСТРОЙ Февр.'!J82:K82,'[3]МЕТАЛЛОСТРОЙ Март'!J82:K82,'[4]МЕТАЛЛОСТРОЙ Апр.'!J82:K82,'[5]МЕТАЛЛОСТРОЙ Май'!J82:K82,'[6]МЕТАЛЛОСТРОЙ Июнь'!J82:K82,'[7]МЕТАЛЛОСТРОЙ Июль'!J82:K82,'[8]МЕТАЛЛОСТРОЙ Авг.'!J82:K82,'[9]МЕТАЛЛОСТРОЙ Сент.'!J82:K82,'[10]МЕТАЛЛОСТРОЙ Окт.'!J82:K82+'[11]МЕТАЛЛОСТРОЙ Нояб.'!J82:K82,'[11]МЕТАЛЛОСТРОЙ Нояб.'!J82:K82,'[12]МЕТАЛЛОСТРОЙ Дек.'!J82:K82)</f>
        <v>1.294</v>
      </c>
      <c r="L96" s="248">
        <v>6</v>
      </c>
      <c r="M96" s="108">
        <f>SUM('[1]МЕТАЛЛОСТРОЙ Янв.'!L82:M82,'[2]МЕТАЛЛОСТРОЙ Февр.'!L82:M82,'[3]МЕТАЛЛОСТРОЙ Март'!L82:M82,'[4]МЕТАЛЛОСТРОЙ Апр.'!L82:M82,'[5]МЕТАЛЛОСТРОЙ Май'!L82:M82,'[6]МЕТАЛЛОСТРОЙ Июнь'!L82:M82,'[7]МЕТАЛЛОСТРОЙ Июль'!L82:M82,'[8]МЕТАЛЛОСТРОЙ Авг.'!L82:M82,'[9]МЕТАЛЛОСТРОЙ Сент.'!L82:M82,'[10]МЕТАЛЛОСТРОЙ Окт.'!L82:M82+'[11]МЕТАЛЛОСТРОЙ Нояб.'!L82:M82,'[11]МЕТАЛЛОСТРОЙ Нояб.'!L82:M82,'[12]МЕТАЛЛОСТРОЙ Дек.'!L82:M82)</f>
        <v>0.92600000000000005</v>
      </c>
      <c r="N96" s="276"/>
      <c r="O96" s="108">
        <f>SUM('[1]МЕТАЛЛОСТРОЙ Янв.'!N82:O82,'[2]МЕТАЛЛОСТРОЙ Февр.'!N82:O82,'[3]МЕТАЛЛОСТРОЙ Март'!N82:O82,'[4]МЕТАЛЛОСТРОЙ Апр.'!N82:O82,'[5]МЕТАЛЛОСТРОЙ Май'!N82:O82,'[6]МЕТАЛЛОСТРОЙ Июнь'!N82:O82,'[7]МЕТАЛЛОСТРОЙ Июль'!N82:O82,'[8]МЕТАЛЛОСТРОЙ Авг.'!N82:O82,'[9]МЕТАЛЛОСТРОЙ Сент.'!N82:O82,'[10]МЕТАЛЛОСТРОЙ Окт.'!N82:O82+'[11]МЕТАЛЛОСТРОЙ Нояб.'!N82:O82,'[11]МЕТАЛЛОСТРОЙ Нояб.'!N82:O82,'[12]МЕТАЛЛОСТРОЙ Дек.'!N82:O82)</f>
        <v>0.96</v>
      </c>
      <c r="P96" s="276"/>
      <c r="Q96" s="108">
        <f>SUM('[1]МЕТАЛЛОСТРОЙ Янв.'!P82:Q82,'[2]МЕТАЛЛОСТРОЙ Февр.'!P82:Q82,'[3]МЕТАЛЛОСТРОЙ Март'!P82:Q82,'[4]МЕТАЛЛОСТРОЙ Апр.'!P82:Q82,'[5]МЕТАЛЛОСТРОЙ Май'!P82:Q82,'[6]МЕТАЛЛОСТРОЙ Июнь'!P82:Q82,'[7]МЕТАЛЛОСТРОЙ Июль'!P82:Q82,'[8]МЕТАЛЛОСТРОЙ Авг.'!P82:Q82,'[9]МЕТАЛЛОСТРОЙ Сент.'!P82:Q82,'[10]МЕТАЛЛОСТРОЙ Окт.'!P82:Q82+'[11]МЕТАЛЛОСТРОЙ Нояб.'!P82:Q82,'[11]МЕТАЛЛОСТРОЙ Нояб.'!P82:Q82,'[12]МЕТАЛЛОСТРОЙ Дек.'!P82:Q82)</f>
        <v>0</v>
      </c>
      <c r="R96" s="276"/>
      <c r="S96" s="108">
        <f>SUM('[1]МЕТАЛЛОСТРОЙ Янв.'!R82:S82,'[2]МЕТАЛЛОСТРОЙ Февр.'!R82:S82,'[3]МЕТАЛЛОСТРОЙ Март'!R82:S82,'[4]МЕТАЛЛОСТРОЙ Апр.'!R82:S82,'[5]МЕТАЛЛОСТРОЙ Май'!R82:S82,'[6]МЕТАЛЛОСТРОЙ Июнь'!R82:S82,'[7]МЕТАЛЛОСТРОЙ Июль'!R82:S82,'[8]МЕТАЛЛОСТРОЙ Авг.'!R82:S82,'[9]МЕТАЛЛОСТРОЙ Сент.'!R82:S82,'[10]МЕТАЛЛОСТРОЙ Окт.'!R82:S82+'[11]МЕТАЛЛОСТРОЙ Нояб.'!R82:S82,'[11]МЕТАЛЛОСТРОЙ Нояб.'!R82:S82,'[12]МЕТАЛЛОСТРОЙ Дек.'!R82:S82)</f>
        <v>0</v>
      </c>
      <c r="T96" s="276"/>
      <c r="U96" s="108">
        <f>SUM('[1]МЕТАЛЛОСТРОЙ Янв.'!T82:U82,'[2]МЕТАЛЛОСТРОЙ Февр.'!T82:U82,'[3]МЕТАЛЛОСТРОЙ Март'!T82:U82,'[4]МЕТАЛЛОСТРОЙ Апр.'!T82:U82,'[5]МЕТАЛЛОСТРОЙ Май'!T82:U82,'[6]МЕТАЛЛОСТРОЙ Июнь'!T82:U82,'[7]МЕТАЛЛОСТРОЙ Июль'!T82:U82,'[8]МЕТАЛЛОСТРОЙ Авг.'!T82:U82,'[9]МЕТАЛЛОСТРОЙ Сент.'!T82:U82,'[10]МЕТАЛЛОСТРОЙ Окт.'!T82:U82+'[11]МЕТАЛЛОСТРОЙ Нояб.'!T82:U82,'[11]МЕТАЛЛОСТРОЙ Нояб.'!T82:U82,'[12]МЕТАЛЛОСТРОЙ Дек.'!T82:U82)</f>
        <v>0</v>
      </c>
      <c r="V96" s="248">
        <v>6</v>
      </c>
      <c r="W96" s="108">
        <f>SUM('[1]МЕТАЛЛОСТРОЙ Янв.'!V82:W82,'[2]МЕТАЛЛОСТРОЙ Февр.'!V82:W82,'[3]МЕТАЛЛОСТРОЙ Март'!V82:W82,'[4]МЕТАЛЛОСТРОЙ Апр.'!V82:W82,'[5]МЕТАЛЛОСТРОЙ Май'!V82:W82,'[6]МЕТАЛЛОСТРОЙ Июнь'!V82:W82,'[7]МЕТАЛЛОСТРОЙ Июль'!V82:W82,'[8]МЕТАЛЛОСТРОЙ Авг.'!V82:W82,'[9]МЕТАЛЛОСТРОЙ Сент.'!V82:W82,'[10]МЕТАЛЛОСТРОЙ Окт.'!V82:W82+'[11]МЕТАЛЛОСТРОЙ Нояб.'!V82:W82,'[11]МЕТАЛЛОСТРОЙ Нояб.'!V82:W82,'[12]МЕТАЛЛОСТРОЙ Дек.'!V82:W82)</f>
        <v>0</v>
      </c>
      <c r="X96" s="276"/>
      <c r="Y96" s="108">
        <f>SUM('[1]МЕТАЛЛОСТРОЙ Янв.'!X82:Y82,'[2]МЕТАЛЛОСТРОЙ Февр.'!X82:Y82,'[3]МЕТАЛЛОСТРОЙ Март'!X82:Y82,'[4]МЕТАЛЛОСТРОЙ Апр.'!X82:Y82,'[5]МЕТАЛЛОСТРОЙ Май'!X82:Y82,'[6]МЕТАЛЛОСТРОЙ Июнь'!X82:Y82,'[7]МЕТАЛЛОСТРОЙ Июль'!X82:Y82,'[8]МЕТАЛЛОСТРОЙ Авг.'!X82:Y82,'[9]МЕТАЛЛОСТРОЙ Сент.'!X82:Y82,'[10]МЕТАЛЛОСТРОЙ Окт.'!X82:Y82+'[11]МЕТАЛЛОСТРОЙ Нояб.'!X82:Y82,'[11]МЕТАЛЛОСТРОЙ Нояб.'!X82:Y82,'[12]МЕТАЛЛОСТРОЙ Дек.'!X82:Y82)</f>
        <v>0</v>
      </c>
      <c r="Z96" s="276"/>
      <c r="AA96" s="108">
        <f>SUM('[1]МЕТАЛЛОСТРОЙ Янв.'!Z82:AA82,'[2]МЕТАЛЛОСТРОЙ Февр.'!Z82:AA82,'[3]МЕТАЛЛОСТРОЙ Март'!Z82:AA82,'[4]МЕТАЛЛОСТРОЙ Апр.'!Z82:AA82,'[5]МЕТАЛЛОСТРОЙ Май'!Z82:AA82,'[6]МЕТАЛЛОСТРОЙ Июнь'!Z82:AA82,'[7]МЕТАЛЛОСТРОЙ Июль'!Z82:AA82,'[8]МЕТАЛЛОСТРОЙ Авг.'!Z82:AA82,'[9]МЕТАЛЛОСТРОЙ Сент.'!Z82:AA82,'[10]МЕТАЛЛОСТРОЙ Окт.'!Z82:AA82+'[11]МЕТАЛЛОСТРОЙ Нояб.'!Z82:AA82,'[11]МЕТАЛЛОСТРОЙ Нояб.'!Z82:AA82,'[12]МЕТАЛЛОСТРОЙ Дек.'!Z82:AA82)</f>
        <v>0</v>
      </c>
      <c r="AB96" s="248">
        <v>6</v>
      </c>
      <c r="AC96" s="108">
        <f>SUM('[1]МЕТАЛЛОСТРОЙ Янв.'!AB82:AC82,'[2]МЕТАЛЛОСТРОЙ Февр.'!AB82:AC82,'[3]МЕТАЛЛОСТРОЙ Март'!AB82:AC82,'[4]МЕТАЛЛОСТРОЙ Апр.'!AB82:AC82,'[5]МЕТАЛЛОСТРОЙ Май'!AB82:AC82,'[6]МЕТАЛЛОСТРОЙ Июнь'!AB82:AC82,'[7]МЕТАЛЛОСТРОЙ Июль'!AB82:AC82,'[8]МЕТАЛЛОСТРОЙ Авг.'!AB82:AC82,'[9]МЕТАЛЛОСТРОЙ Сент.'!AB82:AC82,'[10]МЕТАЛЛОСТРОЙ Окт.'!AB82:AC82+'[11]МЕТАЛЛОСТРОЙ Нояб.'!AB82:AC82,'[11]МЕТАЛЛОСТРОЙ Нояб.'!AB82:AC82,'[12]МЕТАЛЛОСТРОЙ Дек.'!AB82:AC82)</f>
        <v>0.43099999999999999</v>
      </c>
      <c r="AD96" s="248">
        <v>6</v>
      </c>
      <c r="AE96" s="108">
        <f>SUM('[1]МЕТАЛЛОСТРОЙ Янв.'!AD82:AE82,'[2]МЕТАЛЛОСТРОЙ Февр.'!AD82:AE82,'[3]МЕТАЛЛОСТРОЙ Март'!AD82:AE82,'[4]МЕТАЛЛОСТРОЙ Апр.'!AD82:AE82,'[5]МЕТАЛЛОСТРОЙ Май'!AD82:AE82,'[6]МЕТАЛЛОСТРОЙ Июнь'!AD82:AE82,'[7]МЕТАЛЛОСТРОЙ Июль'!AD82:AE82,'[8]МЕТАЛЛОСТРОЙ Авг.'!AD82:AE82,'[9]МЕТАЛЛОСТРОЙ Сент.'!AD82:AE82,'[10]МЕТАЛЛОСТРОЙ Окт.'!AD82:AE82+'[11]МЕТАЛЛОСТРОЙ Нояб.'!AD82:AE82,'[11]МЕТАЛЛОСТРОЙ Нояб.'!AD82:AE82,'[12]МЕТАЛЛОСТРОЙ Дек.'!AD82:AE82)</f>
        <v>0</v>
      </c>
      <c r="AF96" s="248"/>
      <c r="AG96" s="108">
        <f>SUM('[1]МЕТАЛЛОСТРОЙ Янв.'!AF82:AG82,'[2]МЕТАЛЛОСТРОЙ Февр.'!AF82:AG82,'[3]МЕТАЛЛОСТРОЙ Март'!AF82:AG82,'[4]МЕТАЛЛОСТРОЙ Апр.'!AF82:AG82,'[5]МЕТАЛЛОСТРОЙ Май'!AF82:AG82,'[6]МЕТАЛЛОСТРОЙ Июнь'!AF82:AG82,'[7]МЕТАЛЛОСТРОЙ Июль'!AF82:AG82,'[8]МЕТАЛЛОСТРОЙ Авг.'!AF82:AG82,'[9]МЕТАЛЛОСТРОЙ Сент.'!AF82:AG82,'[10]МЕТАЛЛОСТРОЙ Окт.'!AF82:AG82+'[11]МЕТАЛЛОСТРОЙ Нояб.'!AF82:AG82,'[11]МЕТАЛЛОСТРОЙ Нояб.'!AF82:AG82,'[12]МЕТАЛЛОСТРОЙ Дек.'!AF82:AG82)</f>
        <v>0</v>
      </c>
      <c r="AH96" s="248">
        <v>6</v>
      </c>
      <c r="AI96" s="108">
        <f>SUM('[1]МЕТАЛЛОСТРОЙ Янв.'!AH82:AI82,'[2]МЕТАЛЛОСТРОЙ Февр.'!AH82:AI82,'[3]МЕТАЛЛОСТРОЙ Март'!AH82:AI82,'[4]МЕТАЛЛОСТРОЙ Апр.'!AH82:AI82,'[5]МЕТАЛЛОСТРОЙ Май'!AH82:AI82,'[6]МЕТАЛЛОСТРОЙ Июнь'!AH82:AI82,'[7]МЕТАЛЛОСТРОЙ Июль'!AH82:AI82,'[8]МЕТАЛЛОСТРОЙ Авг.'!AH82:AI82,'[9]МЕТАЛЛОСТРОЙ Сент.'!AH82:AI82,'[10]МЕТАЛЛОСТРОЙ Окт.'!AH82:AI82+'[11]МЕТАЛЛОСТРОЙ Нояб.'!AH82:AI82,'[11]МЕТАЛЛОСТРОЙ Нояб.'!AH82:AI82,'[12]МЕТАЛЛОСТРОЙ Дек.'!AH82:AI82)</f>
        <v>0</v>
      </c>
      <c r="AJ96" s="248"/>
      <c r="AK96" s="108">
        <f>SUM('[1]МЕТАЛЛОСТРОЙ Янв.'!AJ82:AK82,'[2]МЕТАЛЛОСТРОЙ Февр.'!AJ82:AK82,'[3]МЕТАЛЛОСТРОЙ Март'!AJ82:AK82,'[4]МЕТАЛЛОСТРОЙ Апр.'!AJ82:AK82,'[5]МЕТАЛЛОСТРОЙ Май'!AJ82:AK82,'[6]МЕТАЛЛОСТРОЙ Июнь'!AJ82:AK82,'[7]МЕТАЛЛОСТРОЙ Июль'!AJ82:AK82,'[8]МЕТАЛЛОСТРОЙ Авг.'!AJ82:AK82,'[9]МЕТАЛЛОСТРОЙ Сент.'!AJ82:AK82,'[10]МЕТАЛЛОСТРОЙ Окт.'!AJ82:AK82+'[11]МЕТАЛЛОСТРОЙ Нояб.'!AJ82:AK82,'[11]МЕТАЛЛОСТРОЙ Нояб.'!AJ82:AK82,'[12]МЕТАЛЛОСТРОЙ Дек.'!AJ82:AK82)</f>
        <v>0</v>
      </c>
      <c r="AL96" s="248">
        <v>6</v>
      </c>
      <c r="AM96" s="108">
        <f>SUM('[1]МЕТАЛЛОСТРОЙ Янв.'!AL82:AM82,'[2]МЕТАЛЛОСТРОЙ Февр.'!AL82:AM82,'[3]МЕТАЛЛОСТРОЙ Март'!AL82:AM82,'[4]МЕТАЛЛОСТРОЙ Апр.'!AL82:AM82,'[5]МЕТАЛЛОСТРОЙ Май'!AL82:AM82,'[6]МЕТАЛЛОСТРОЙ Июнь'!AL82:AM82,'[7]МЕТАЛЛОСТРОЙ Июль'!AL82:AM82,'[8]МЕТАЛЛОСТРОЙ Авг.'!AL82:AM82,'[9]МЕТАЛЛОСТРОЙ Сент.'!AL82:AM82,'[10]МЕТАЛЛОСТРОЙ Окт.'!AL82:AM82+'[11]МЕТАЛЛОСТРОЙ Нояб.'!AL82:AM82,'[11]МЕТАЛЛОСТРОЙ Нояб.'!AL82:AM82,'[12]МЕТАЛЛОСТРОЙ Дек.'!AL82:AM82)</f>
        <v>1.865</v>
      </c>
      <c r="AN96" s="248">
        <v>6</v>
      </c>
      <c r="AO96" s="108">
        <f>SUM('[1]МЕТАЛЛОСТРОЙ Янв.'!AN82:AO82,'[2]МЕТАЛЛОСТРОЙ Февр.'!AN82:AO82,'[3]МЕТАЛЛОСТРОЙ Март'!AN82:AO82,'[4]МЕТАЛЛОСТРОЙ Апр.'!AN82:AO82,'[5]МЕТАЛЛОСТРОЙ Май'!AN82:AO82,'[6]МЕТАЛЛОСТРОЙ Июнь'!AN82:AO82,'[7]МЕТАЛЛОСТРОЙ Июль'!AN82:AO82,'[8]МЕТАЛЛОСТРОЙ Авг.'!AN82:AO82,'[9]МЕТАЛЛОСТРОЙ Сент.'!AN82:AO82,'[10]МЕТАЛЛОСТРОЙ Окт.'!AN82:AO82+'[11]МЕТАЛЛОСТРОЙ Нояб.'!AN82:AO82,'[11]МЕТАЛЛОСТРОЙ Нояб.'!AN82:AO82,'[12]МЕТАЛЛОСТРОЙ Дек.'!AN82:AO82)</f>
        <v>0</v>
      </c>
      <c r="AP96" s="248"/>
      <c r="AQ96" s="108">
        <f>SUM('[1]МЕТАЛЛОСТРОЙ Янв.'!AP82:AQ82,'[2]МЕТАЛЛОСТРОЙ Февр.'!AP82:AQ82,'[3]МЕТАЛЛОСТРОЙ Март'!AP82:AQ82,'[4]МЕТАЛЛОСТРОЙ Апр.'!AP82:AQ82,'[5]МЕТАЛЛОСТРОЙ Май'!AP82:AQ82,'[6]МЕТАЛЛОСТРОЙ Июнь'!AP82:AQ82,'[7]МЕТАЛЛОСТРОЙ Июль'!AP82:AQ82,'[8]МЕТАЛЛОСТРОЙ Авг.'!AP82:AQ82,'[9]МЕТАЛЛОСТРОЙ Сент.'!AP82:AQ82,'[10]МЕТАЛЛОСТРОЙ Окт.'!AP82:AQ82+'[11]МЕТАЛЛОСТРОЙ Нояб.'!AP82:AQ82,'[11]МЕТАЛЛОСТРОЙ Нояб.'!AP82:AQ82,'[12]МЕТАЛЛОСТРОЙ Дек.'!AP82:AQ82)</f>
        <v>0</v>
      </c>
      <c r="AR96" s="248"/>
      <c r="AS96" s="108">
        <f>SUM('[1]МЕТАЛЛОСТРОЙ Янв.'!AR82:AS82,'[2]МЕТАЛЛОСТРОЙ Февр.'!AR82:AS82,'[3]МЕТАЛЛОСТРОЙ Март'!AR82:AS82,'[4]МЕТАЛЛОСТРОЙ Апр.'!AR82:AS82,'[5]МЕТАЛЛОСТРОЙ Май'!AR82:AS82,'[6]МЕТАЛЛОСТРОЙ Июнь'!AR82:AS82,'[7]МЕТАЛЛОСТРОЙ Июль'!AR82:AS82,'[8]МЕТАЛЛОСТРОЙ Авг.'!AR82:AS82,'[9]МЕТАЛЛОСТРОЙ Сент.'!AR82:AS82,'[10]МЕТАЛЛОСТРОЙ Окт.'!AR82:AS82+'[11]МЕТАЛЛОСТРОЙ Нояб.'!AR82:AS82,'[11]МЕТАЛЛОСТРОЙ Нояб.'!AR82:AS82,'[12]МЕТАЛЛОСТРОЙ Дек.'!AR82:AS82)</f>
        <v>0</v>
      </c>
      <c r="AT96" s="248"/>
      <c r="AU96" s="108">
        <f>SUM('[1]МЕТАЛЛОСТРОЙ Янв.'!AT82:AU82,'[2]МЕТАЛЛОСТРОЙ Февр.'!AT82:AU82,'[3]МЕТАЛЛОСТРОЙ Март'!AT82:AU82,'[4]МЕТАЛЛОСТРОЙ Апр.'!AT82:AU82,'[5]МЕТАЛЛОСТРОЙ Май'!AT82:AU82,'[6]МЕТАЛЛОСТРОЙ Июнь'!AT82:AU82,'[7]МЕТАЛЛОСТРОЙ Июль'!AT82:AU82,'[8]МЕТАЛЛОСТРОЙ Авг.'!AT82:AU82,'[9]МЕТАЛЛОСТРОЙ Сент.'!AT82:AU82,'[10]МЕТАЛЛОСТРОЙ Окт.'!AT82:AU82+'[11]МЕТАЛЛОСТРОЙ Нояб.'!AT82:AU82,'[11]МЕТАЛЛОСТРОЙ Нояб.'!AT82:AU82,'[12]МЕТАЛЛОСТРОЙ Дек.'!AT82:AU82)</f>
        <v>0</v>
      </c>
      <c r="AV96" s="248"/>
      <c r="AW96" s="108">
        <f>SUM('[1]МЕТАЛЛОСТРОЙ Янв.'!AV82:AW82,'[2]МЕТАЛЛОСТРОЙ Февр.'!AV82:AW82,'[3]МЕТАЛЛОСТРОЙ Март'!AV82:AW82,'[4]МЕТАЛЛОСТРОЙ Апр.'!AV82:AW82,'[5]МЕТАЛЛОСТРОЙ Май'!AV82:AW82,'[6]МЕТАЛЛОСТРОЙ Июнь'!AV82:AW82,'[7]МЕТАЛЛОСТРОЙ Июль'!AV82:AW82,'[8]МЕТАЛЛОСТРОЙ Авг.'!AV82:AW82,'[9]МЕТАЛЛОСТРОЙ Сент.'!AV82:AW82,'[10]МЕТАЛЛОСТРОЙ Окт.'!AV82:AW82+'[11]МЕТАЛЛОСТРОЙ Нояб.'!AV82:AW82,'[11]МЕТАЛЛОСТРОЙ Нояб.'!AV82:AW82,'[12]МЕТАЛЛОСТРОЙ Дек.'!AV82:AW82)</f>
        <v>0</v>
      </c>
      <c r="AX96" s="248"/>
      <c r="AY96" s="108">
        <f>SUM('[1]МЕТАЛЛОСТРОЙ Янв.'!AX82:AY82,'[2]МЕТАЛЛОСТРОЙ Февр.'!AX82:AY82,'[3]МЕТАЛЛОСТРОЙ Март'!AX82:AY82,'[4]МЕТАЛЛОСТРОЙ Апр.'!AX82:AY82,'[5]МЕТАЛЛОСТРОЙ Май'!AX82:AY82,'[6]МЕТАЛЛОСТРОЙ Июнь'!AX82:AY82,'[7]МЕТАЛЛОСТРОЙ Июль'!AX82:AY82,'[8]МЕТАЛЛОСТРОЙ Авг.'!AX82:AY82,'[9]МЕТАЛЛОСТРОЙ Сент.'!AX82:AY82,'[10]МЕТАЛЛОСТРОЙ Окт.'!AX82:AY82+'[11]МЕТАЛЛОСТРОЙ Нояб.'!AX82:AY82,'[11]МЕТАЛЛОСТРОЙ Нояб.'!AX82:AY82,'[12]МЕТАЛЛОСТРОЙ Дек.'!AX82:AY82)</f>
        <v>0</v>
      </c>
      <c r="AZ96" s="248"/>
      <c r="BA96" s="108">
        <f>SUM('[1]МЕТАЛЛОСТРОЙ Янв.'!AZ82:BA82,'[2]МЕТАЛЛОСТРОЙ Февр.'!AZ82:BA82,'[3]МЕТАЛЛОСТРОЙ Март'!AZ82:BA82,'[4]МЕТАЛЛОСТРОЙ Апр.'!AZ82:BA82,'[5]МЕТАЛЛОСТРОЙ Май'!AZ82:BA82,'[6]МЕТАЛЛОСТРОЙ Июнь'!AZ82:BA82,'[7]МЕТАЛЛОСТРОЙ Июль'!AZ82:BA82,'[8]МЕТАЛЛОСТРОЙ Авг.'!AZ82:BA82,'[9]МЕТАЛЛОСТРОЙ Сент.'!AZ82:BA82,'[10]МЕТАЛЛОСТРОЙ Окт.'!AZ82:BA82+'[11]МЕТАЛЛОСТРОЙ Нояб.'!AZ82:BA82,'[11]МЕТАЛЛОСТРОЙ Нояб.'!AZ82:BA82,'[12]МЕТАЛЛОСТРОЙ Дек.'!AZ82:BA82)</f>
        <v>0.44800000000000001</v>
      </c>
      <c r="BB96" s="248"/>
      <c r="BC96" s="108">
        <f>SUM('[1]МЕТАЛЛОСТРОЙ Янв.'!BB82:BC82,'[2]МЕТАЛЛОСТРОЙ Февр.'!BB82:BC82,'[3]МЕТАЛЛОСТРОЙ Март'!BB82:BC82,'[4]МЕТАЛЛОСТРОЙ Апр.'!BB82:BC82,'[5]МЕТАЛЛОСТРОЙ Май'!BB82:BC82,'[6]МЕТАЛЛОСТРОЙ Июнь'!BB82:BC82,'[7]МЕТАЛЛОСТРОЙ Июль'!BB82:BC82,'[8]МЕТАЛЛОСТРОЙ Авг.'!BB82:BC82,'[9]МЕТАЛЛОСТРОЙ Сент.'!BB82:BC82,'[10]МЕТАЛЛОСТРОЙ Окт.'!BB82:BC82+'[11]МЕТАЛЛОСТРОЙ Нояб.'!BB82:BC82,'[11]МЕТАЛЛОСТРОЙ Нояб.'!BB82:BC82,'[12]МЕТАЛЛОСТРОЙ Дек.'!BB82:BC82)</f>
        <v>0</v>
      </c>
      <c r="BD96" s="248">
        <v>2</v>
      </c>
      <c r="BE96" s="108">
        <f>SUM('[1]МЕТАЛЛОСТРОЙ Янв.'!BD82:BE82,'[2]МЕТАЛЛОСТРОЙ Февр.'!BD82:BE82,'[3]МЕТАЛЛОСТРОЙ Март'!BD82:BE82,'[4]МЕТАЛЛОСТРОЙ Апр.'!BD82:BE82,'[5]МЕТАЛЛОСТРОЙ Май'!BD82:BE82,'[6]МЕТАЛЛОСТРОЙ Июнь'!BD82:BE82,'[7]МЕТАЛЛОСТРОЙ Июль'!BD82:BE82,'[8]МЕТАЛЛОСТРОЙ Авг.'!BD82:BE82,'[9]МЕТАЛЛОСТРОЙ Сент.'!BD82:BE82,'[10]МЕТАЛЛОСТРОЙ Окт.'!BD82:BE82+'[11]МЕТАЛЛОСТРОЙ Нояб.'!BD82:BE82,'[11]МЕТАЛЛОСТРОЙ Нояб.'!BD82:BE82,'[12]МЕТАЛЛОСТРОЙ Дек.'!BD82:BE82)</f>
        <v>2.23</v>
      </c>
      <c r="BF96" s="248">
        <v>2</v>
      </c>
      <c r="BG96" s="108">
        <f>SUM('[1]МЕТАЛЛОСТРОЙ Янв.'!BF82:BG82,'[2]МЕТАЛЛОСТРОЙ Февр.'!BF82:BG82,'[3]МЕТАЛЛОСТРОЙ Март'!BF82:BG82,'[4]МЕТАЛЛОСТРОЙ Апр.'!BF82:BG82,'[5]МЕТАЛЛОСТРОЙ Май'!BF82:BG82,'[6]МЕТАЛЛОСТРОЙ Июнь'!BF82:BG82,'[7]МЕТАЛЛОСТРОЙ Июль'!BF82:BG82,'[8]МЕТАЛЛОСТРОЙ Авг.'!BF82:BG82,'[9]МЕТАЛЛОСТРОЙ Сент.'!BF82:BG82,'[10]МЕТАЛЛОСТРОЙ Окт.'!BF82:BG82+'[11]МЕТАЛЛОСТРОЙ Нояб.'!BF82:BG82,'[11]МЕТАЛЛОСТРОЙ Нояб.'!BF82:BG82,'[12]МЕТАЛЛОСТРОЙ Дек.'!BF82:BG82)</f>
        <v>0</v>
      </c>
      <c r="BH96" s="248">
        <v>2</v>
      </c>
      <c r="BI96" s="108">
        <f>SUM('[1]МЕТАЛЛОСТРОЙ Янв.'!BH82:BI82,'[2]МЕТАЛЛОСТРОЙ Февр.'!BH82:BI82,'[3]МЕТАЛЛОСТРОЙ Март'!BH82:BI82,'[4]МЕТАЛЛОСТРОЙ Апр.'!BH82:BI82,'[5]МЕТАЛЛОСТРОЙ Май'!BH82:BI82,'[6]МЕТАЛЛОСТРОЙ Июнь'!BH82:BI82,'[7]МЕТАЛЛОСТРОЙ Июль'!BH82:BI82,'[8]МЕТАЛЛОСТРОЙ Авг.'!BH82:BI82,'[9]МЕТАЛЛОСТРОЙ Сент.'!BH82:BI82,'[10]МЕТАЛЛОСТРОЙ Окт.'!BH82:BI82+'[11]МЕТАЛЛОСТРОЙ Нояб.'!BH82:BI82,'[11]МЕТАЛЛОСТРОЙ Нояб.'!BH82:BI82,'[12]МЕТАЛЛОСТРОЙ Дек.'!BH82:BI82)</f>
        <v>2.548</v>
      </c>
      <c r="BJ96" s="248">
        <v>2</v>
      </c>
      <c r="BK96" s="108">
        <f>SUM('[1]МЕТАЛЛОСТРОЙ Янв.'!BJ82:BK82,'[2]МЕТАЛЛОСТРОЙ Февр.'!BJ82:BK82,'[3]МЕТАЛЛОСТРОЙ Март'!BJ82:BK82,'[4]МЕТАЛЛОСТРОЙ Апр.'!BJ82:BK82,'[5]МЕТАЛЛОСТРОЙ Май'!BJ82:BK82,'[6]МЕТАЛЛОСТРОЙ Июнь'!BJ82:BK82,'[7]МЕТАЛЛОСТРОЙ Июль'!BJ82:BK82,'[8]МЕТАЛЛОСТРОЙ Авг.'!BJ82:BK82,'[9]МЕТАЛЛОСТРОЙ Сент.'!BJ82:BK82,'[10]МЕТАЛЛОСТРОЙ Окт.'!BJ82:BK82+'[11]МЕТАЛЛОСТРОЙ Нояб.'!BJ82:BK82,'[11]МЕТАЛЛОСТРОЙ Нояб.'!BJ82:BK82,'[12]МЕТАЛЛОСТРОЙ Дек.'!BJ82:BK82)</f>
        <v>0</v>
      </c>
      <c r="BL96" s="248">
        <v>6</v>
      </c>
      <c r="BM96" s="108">
        <f>SUM('[1]МЕТАЛЛОСТРОЙ Янв.'!BL82:BM82,'[2]МЕТАЛЛОСТРОЙ Февр.'!BL82:BM82,'[3]МЕТАЛЛОСТРОЙ Март'!BL82:BM82,'[4]МЕТАЛЛОСТРОЙ Апр.'!BL82:BM82,'[5]МЕТАЛЛОСТРОЙ Май'!BL82:BM82,'[6]МЕТАЛЛОСТРОЙ Июнь'!BL82:BM82,'[7]МЕТАЛЛОСТРОЙ Июль'!BL82:BM82,'[8]МЕТАЛЛОСТРОЙ Авг.'!BL82:BM82,'[9]МЕТАЛЛОСТРОЙ Сент.'!BL82:BM82,'[10]МЕТАЛЛОСТРОЙ Окт.'!BL82:BM82+'[11]МЕТАЛЛОСТРОЙ Нояб.'!BL82:BM82,'[11]МЕТАЛЛОСТРОЙ Нояб.'!BL82:BM82,'[12]МЕТАЛЛОСТРОЙ Дек.'!BL82:BM82)</f>
        <v>1.175</v>
      </c>
      <c r="BN96" s="248">
        <v>6</v>
      </c>
      <c r="BO96" s="108">
        <f>SUM('[1]МЕТАЛЛОСТРОЙ Янв.'!BN82:BO82,'[2]МЕТАЛЛОСТРОЙ Февр.'!BN82:BO82,'[3]МЕТАЛЛОСТРОЙ Март'!BN82:BO82,'[4]МЕТАЛЛОСТРОЙ Апр.'!BN82:BO82,'[5]МЕТАЛЛОСТРОЙ Май'!BN82:BO82,'[6]МЕТАЛЛОСТРОЙ Июнь'!BN82:BO82,'[7]МЕТАЛЛОСТРОЙ Июль'!BN82:BO82,'[8]МЕТАЛЛОСТРОЙ Авг.'!BN82:BO82,'[9]МЕТАЛЛОСТРОЙ Сент.'!BN82:BO82,'[10]МЕТАЛЛОСТРОЙ Окт.'!BN82:BO82+'[11]МЕТАЛЛОСТРОЙ Нояб.'!BN82:BO82,'[11]МЕТАЛЛОСТРОЙ Нояб.'!BN82:BO82,'[12]МЕТАЛЛОСТРОЙ Дек.'!BN82:BO82)</f>
        <v>4.1349999999999998</v>
      </c>
      <c r="BP96" s="248">
        <v>2</v>
      </c>
      <c r="BQ96" s="108">
        <f>SUM('[1]МЕТАЛЛОСТРОЙ Янв.'!BP82:BQ82,'[2]МЕТАЛЛОСТРОЙ Февр.'!BP82:BQ82,'[3]МЕТАЛЛОСТРОЙ Март'!BP82:BQ82,'[4]МЕТАЛЛОСТРОЙ Апр.'!BP82:BQ82,'[5]МЕТАЛЛОСТРОЙ Май'!BP82:BQ82,'[6]МЕТАЛЛОСТРОЙ Июнь'!BP82:BQ82,'[7]МЕТАЛЛОСТРОЙ Июль'!BP82:BQ82,'[8]МЕТАЛЛОСТРОЙ Авг.'!BP82:BQ82,'[9]МЕТАЛЛОСТРОЙ Сент.'!BP82:BQ82,'[10]МЕТАЛЛОСТРОЙ Окт.'!BP82:BQ82+'[11]МЕТАЛЛОСТРОЙ Нояб.'!BP82:BQ82,'[11]МЕТАЛЛОСТРОЙ Нояб.'!BP82:BQ82,'[12]МЕТАЛЛОСТРОЙ Дек.'!BP82:BQ82)</f>
        <v>0</v>
      </c>
      <c r="BR96" s="248">
        <v>2</v>
      </c>
      <c r="BS96" s="108">
        <f>SUM('[1]МЕТАЛЛОСТРОЙ Янв.'!BR82:BS82,'[2]МЕТАЛЛОСТРОЙ Февр.'!BR82:BS82,'[3]МЕТАЛЛОСТРОЙ Март'!BR82:BS82,'[4]МЕТАЛЛОСТРОЙ Апр.'!BR82:BS82,'[5]МЕТАЛЛОСТРОЙ Май'!BR82:BS82,'[6]МЕТАЛЛОСТРОЙ Июнь'!BR82:BS82,'[7]МЕТАЛЛОСТРОЙ Июль'!BR82:BS82,'[8]МЕТАЛЛОСТРОЙ Авг.'!BR82:BS82,'[9]МЕТАЛЛОСТРОЙ Сент.'!BR82:BS82,'[10]МЕТАЛЛОСТРОЙ Окт.'!BR82:BS82+'[11]МЕТАЛЛОСТРОЙ Нояб.'!BR82:BS82,'[11]МЕТАЛЛОСТРОЙ Нояб.'!BR82:BS82,'[12]МЕТАЛЛОСТРОЙ Дек.'!BR82:BS82)</f>
        <v>3.476</v>
      </c>
      <c r="BT96" s="248">
        <v>2</v>
      </c>
      <c r="BU96" s="108">
        <f>SUM('[1]МЕТАЛЛОСТРОЙ Янв.'!BT82:BU82,'[2]МЕТАЛЛОСТРОЙ Февр.'!BT82:BU82,'[3]МЕТАЛЛОСТРОЙ Март'!BT82:BU82,'[4]МЕТАЛЛОСТРОЙ Апр.'!BT82:BU82,'[5]МЕТАЛЛОСТРОЙ Май'!BT82:BU82,'[6]МЕТАЛЛОСТРОЙ Июнь'!BT82:BU82,'[7]МЕТАЛЛОСТРОЙ Июль'!BT82:BU82,'[8]МЕТАЛЛОСТРОЙ Авг.'!BT82:BU82,'[9]МЕТАЛЛОСТРОЙ Сент.'!BT82:BU82,'[10]МЕТАЛЛОСТРОЙ Окт.'!BT82:BU82+'[11]МЕТАЛЛОСТРОЙ Нояб.'!BT82:BU82,'[11]МЕТАЛЛОСТРОЙ Нояб.'!BT82:BU82,'[12]МЕТАЛЛОСТРОЙ Дек.'!BT82:BU82)</f>
        <v>0</v>
      </c>
      <c r="BV96" s="248">
        <v>2</v>
      </c>
      <c r="BW96" s="108">
        <f>SUM('[1]МЕТАЛЛОСТРОЙ Янв.'!BV82:BW82,'[2]МЕТАЛЛОСТРОЙ Февр.'!BV82:BW82,'[3]МЕТАЛЛОСТРОЙ Март'!BV82:BW82,'[4]МЕТАЛЛОСТРОЙ Апр.'!BV82:BW82,'[5]МЕТАЛЛОСТРОЙ Май'!BV82:BW82,'[6]МЕТАЛЛОСТРОЙ Июнь'!BV82:BW82,'[7]МЕТАЛЛОСТРОЙ Июль'!BV82:BW82,'[8]МЕТАЛЛОСТРОЙ Авг.'!BV82:BW82,'[9]МЕТАЛЛОСТРОЙ Сент.'!BV82:BW82,'[10]МЕТАЛЛОСТРОЙ Окт.'!BV82:BW82+'[11]МЕТАЛЛОСТРОЙ Нояб.'!BV82:BW82,'[11]МЕТАЛЛОСТРОЙ Нояб.'!BV82:BW82,'[12]МЕТАЛЛОСТРОЙ Дек.'!BV82:BW82)</f>
        <v>0</v>
      </c>
      <c r="BX96" s="276">
        <v>2</v>
      </c>
      <c r="BY96" s="108">
        <f>SUM('[1]МЕТАЛЛОСТРОЙ Янв.'!BX82:BY82,'[2]МЕТАЛЛОСТРОЙ Февр.'!BX82:BY82,'[3]МЕТАЛЛОСТРОЙ Март'!BX82:BY82,'[4]МЕТАЛЛОСТРОЙ Апр.'!BX82:BY82,'[5]МЕТАЛЛОСТРОЙ Май'!BX82:BY82,'[6]МЕТАЛЛОСТРОЙ Июнь'!BX82:BY82,'[7]МЕТАЛЛОСТРОЙ Июль'!BX82:BY82,'[8]МЕТАЛЛОСТРОЙ Авг.'!BX82:BY82,'[9]МЕТАЛЛОСТРОЙ Сент.'!BX82:BY82,'[10]МЕТАЛЛОСТРОЙ Окт.'!BX82:BY82+'[11]МЕТАЛЛОСТРОЙ Нояб.'!BX82:BY82,'[11]МЕТАЛЛОСТРОЙ Нояб.'!BX82:BY82,'[12]МЕТАЛЛОСТРОЙ Дек.'!BX82:BY82)</f>
        <v>1.006</v>
      </c>
      <c r="BZ96" s="248">
        <v>2</v>
      </c>
      <c r="CA96" s="108">
        <f>SUM('[1]МЕТАЛЛОСТРОЙ Янв.'!BZ82:CA82,'[2]МЕТАЛЛОСТРОЙ Февр.'!BZ82:CA82,'[3]МЕТАЛЛОСТРОЙ Март'!BZ82:CA82,'[4]МЕТАЛЛОСТРОЙ Апр.'!BZ82:CA82,'[5]МЕТАЛЛОСТРОЙ Май'!BZ82:CA82,'[6]МЕТАЛЛОСТРОЙ Июнь'!BZ82:CA82,'[7]МЕТАЛЛОСТРОЙ Июль'!BZ82:CA82,'[8]МЕТАЛЛОСТРОЙ Авг.'!BZ82:CA82,'[9]МЕТАЛЛОСТРОЙ Сент.'!BZ82:CA82,'[10]МЕТАЛЛОСТРОЙ Окт.'!BZ82:CA82+'[11]МЕТАЛЛОСТРОЙ Нояб.'!BZ82:CA82,'[11]МЕТАЛЛОСТРОЙ Нояб.'!BZ82:CA82,'[12]МЕТАЛЛОСТРОЙ Дек.'!BZ82:CA82)</f>
        <v>0.377</v>
      </c>
      <c r="CB96" s="248">
        <v>2</v>
      </c>
      <c r="CC96" s="108">
        <f>SUM('[1]МЕТАЛЛОСТРОЙ Янв.'!CB82:CC82,'[2]МЕТАЛЛОСТРОЙ Февр.'!CB82:CC82,'[3]МЕТАЛЛОСТРОЙ Март'!CB82:CC82,'[4]МЕТАЛЛОСТРОЙ Апр.'!CB82:CC82,'[5]МЕТАЛЛОСТРОЙ Май'!CB82:CC82,'[6]МЕТАЛЛОСТРОЙ Июнь'!CB82:CC82,'[7]МЕТАЛЛОСТРОЙ Июль'!CB82:CC82,'[8]МЕТАЛЛОСТРОЙ Авг.'!CB82:CC82,'[9]МЕТАЛЛОСТРОЙ Сент.'!CB82:CC82,'[10]МЕТАЛЛОСТРОЙ Окт.'!CB82:CC82+'[11]МЕТАЛЛОСТРОЙ Нояб.'!CB82:CC82,'[11]МЕТАЛЛОСТРОЙ Нояб.'!CB82:CC82,'[12]МЕТАЛЛОСТРОЙ Дек.'!CB82:CC82)</f>
        <v>0</v>
      </c>
      <c r="CD96" s="248"/>
      <c r="CE96" s="108">
        <f>SUM('[1]МЕТАЛЛОСТРОЙ Янв.'!CD82:CE82,'[2]МЕТАЛЛОСТРОЙ Февр.'!CD82:CE82,'[3]МЕТАЛЛОСТРОЙ Март'!CD82:CE82,'[4]МЕТАЛЛОСТРОЙ Апр.'!CD82:CE82,'[5]МЕТАЛЛОСТРОЙ Май'!CD82:CE82,'[6]МЕТАЛЛОСТРОЙ Июнь'!CD82:CE82,'[7]МЕТАЛЛОСТРОЙ Июль'!CD82:CE82,'[8]МЕТАЛЛОСТРОЙ Авг.'!CD82:CE82,'[9]МЕТАЛЛОСТРОЙ Сент.'!CD82:CE82,'[10]МЕТАЛЛОСТРОЙ Окт.'!CD82:CE82+'[11]МЕТАЛЛОСТРОЙ Нояб.'!CD82:CE82,'[11]МЕТАЛЛОСТРОЙ Нояб.'!CD82:CE82,'[12]МЕТАЛЛОСТРОЙ Дек.'!CD82:CE82)</f>
        <v>0</v>
      </c>
      <c r="CF96" s="248">
        <v>2</v>
      </c>
      <c r="CG96" s="108">
        <f>SUM('[1]МЕТАЛЛОСТРОЙ Янв.'!CF82:CG82,'[2]МЕТАЛЛОСТРОЙ Февр.'!CF82:CG82,'[3]МЕТАЛЛОСТРОЙ Март'!CF82:CG82,'[4]МЕТАЛЛОСТРОЙ Апр.'!CF82:CG82,'[5]МЕТАЛЛОСТРОЙ Май'!CF82:CG82,'[6]МЕТАЛЛОСТРОЙ Июнь'!CF82:CG82,'[7]МЕТАЛЛОСТРОЙ Июль'!CF82:CG82,'[8]МЕТАЛЛОСТРОЙ Авг.'!CF82:CG82,'[9]МЕТАЛЛОСТРОЙ Сент.'!CF82:CG82,'[10]МЕТАЛЛОСТРОЙ Окт.'!CF82:CG82+'[11]МЕТАЛЛОСТРОЙ Нояб.'!CF82:CG82,'[11]МЕТАЛЛОСТРОЙ Нояб.'!CF82:CG82,'[12]МЕТАЛЛОСТРОЙ Дек.'!CF82:CG82)</f>
        <v>0</v>
      </c>
      <c r="CH96" s="248">
        <v>2</v>
      </c>
      <c r="CI96" s="108">
        <f>SUM('[1]МЕТАЛЛОСТРОЙ Янв.'!CH82:CI82,'[2]МЕТАЛЛОСТРОЙ Февр.'!CH82:CI82,'[3]МЕТАЛЛОСТРОЙ Март'!CH82:CI82,'[4]МЕТАЛЛОСТРОЙ Апр.'!CH82:CI82,'[5]МЕТАЛЛОСТРОЙ Май'!CH82:CI82,'[6]МЕТАЛЛОСТРОЙ Июнь'!CH82:CI82,'[7]МЕТАЛЛОСТРОЙ Июль'!CH82:CI82,'[8]МЕТАЛЛОСТРОЙ Авг.'!CH82:CI82,'[9]МЕТАЛЛОСТРОЙ Сент.'!CH82:CI82,'[10]МЕТАЛЛОСТРОЙ Окт.'!CH82:CI82+'[11]МЕТАЛЛОСТРОЙ Нояб.'!CH82:CI82,'[11]МЕТАЛЛОСТРОЙ Нояб.'!CH82:CI82,'[12]МЕТАЛЛОСТРОЙ Дек.'!CH82:CI82)</f>
        <v>0</v>
      </c>
      <c r="CJ96" s="248"/>
      <c r="CK96" s="108">
        <f>SUM('[1]МЕТАЛЛОСТРОЙ Янв.'!CJ82:CK82,'[2]МЕТАЛЛОСТРОЙ Февр.'!CJ82:CK82,'[3]МЕТАЛЛОСТРОЙ Март'!CJ82:CK82,'[4]МЕТАЛЛОСТРОЙ Апр.'!CJ82:CK82,'[5]МЕТАЛЛОСТРОЙ Май'!CJ82:CK82,'[6]МЕТАЛЛОСТРОЙ Июнь'!CJ82:CK82,'[7]МЕТАЛЛОСТРОЙ Июль'!CJ82:CK82,'[8]МЕТАЛЛОСТРОЙ Авг.'!CJ82:CK82,'[9]МЕТАЛЛОСТРОЙ Сент.'!CJ82:CK82,'[10]МЕТАЛЛОСТРОЙ Окт.'!CJ82:CK82+'[11]МЕТАЛЛОСТРОЙ Нояб.'!CJ82:CK82,'[11]МЕТАЛЛОСТРОЙ Нояб.'!CJ82:CK82,'[12]МЕТАЛЛОСТРОЙ Дек.'!CJ82:CK82)</f>
        <v>0.89300000000000002</v>
      </c>
      <c r="CL96" s="248"/>
      <c r="CM96" s="108">
        <f>SUM('[1]МЕТАЛЛОСТРОЙ Янв.'!CL82:CM82,'[2]МЕТАЛЛОСТРОЙ Февр.'!CL82:CM82,'[3]МЕТАЛЛОСТРОЙ Март'!CL82:CM82,'[4]МЕТАЛЛОСТРОЙ Апр.'!CL82:CM82,'[5]МЕТАЛЛОСТРОЙ Май'!CL82:CM82,'[6]МЕТАЛЛОСТРОЙ Июнь'!CL82:CM82,'[7]МЕТАЛЛОСТРОЙ Июль'!CL82:CM82,'[8]МЕТАЛЛОСТРОЙ Авг.'!CL82:CM82,'[9]МЕТАЛЛОСТРОЙ Сент.'!CL82:CM82,'[10]МЕТАЛЛОСТРОЙ Окт.'!CL82:CM82+'[11]МЕТАЛЛОСТРОЙ Нояб.'!CL82:CM82,'[11]МЕТАЛЛОСТРОЙ Нояб.'!CL82:CM82,'[12]МЕТАЛЛОСТРОЙ Дек.'!CL82:CM82)</f>
        <v>0</v>
      </c>
      <c r="CN96" s="248">
        <v>2</v>
      </c>
      <c r="CO96" s="108">
        <f>SUM('[1]МЕТАЛЛОСТРОЙ Янв.'!CN82:CO82,'[2]МЕТАЛЛОСТРОЙ Февр.'!CN82:CO82,'[3]МЕТАЛЛОСТРОЙ Март'!CN82:CO82,'[4]МЕТАЛЛОСТРОЙ Апр.'!CN82:CO82,'[5]МЕТАЛЛОСТРОЙ Май'!CN82:CO82,'[6]МЕТАЛЛОСТРОЙ Июнь'!CN82:CO82,'[7]МЕТАЛЛОСТРОЙ Июль'!CN82:CO82,'[8]МЕТАЛЛОСТРОЙ Авг.'!CN82:CO82,'[9]МЕТАЛЛОСТРОЙ Сент.'!CN82:CO82,'[10]МЕТАЛЛОСТРОЙ Окт.'!CN82:CO82+'[11]МЕТАЛЛОСТРОЙ Нояб.'!CN82:CO82,'[11]МЕТАЛЛОСТРОЙ Нояб.'!CN82:CO82,'[12]МЕТАЛЛОСТРОЙ Дек.'!CN82:CO82)</f>
        <v>2.7069999999999999</v>
      </c>
      <c r="CP96" s="64"/>
      <c r="CQ96" s="64"/>
      <c r="CR96" s="64"/>
    </row>
    <row r="97" spans="1:96" ht="15" customHeight="1" x14ac:dyDescent="0.3">
      <c r="A97" s="402" t="s">
        <v>206</v>
      </c>
      <c r="B97" s="459" t="s">
        <v>47</v>
      </c>
      <c r="C97" s="7" t="s">
        <v>8</v>
      </c>
      <c r="D97" s="248"/>
      <c r="E97" s="108">
        <f>SUM('[1]МЕТАЛЛОСТРОЙ Янв.'!D83:E83,'[2]МЕТАЛЛОСТРОЙ Февр.'!D83:E83,'[3]МЕТАЛЛОСТРОЙ Март'!D83:E83,'[4]МЕТАЛЛОСТРОЙ Апр.'!D83:E83,'[5]МЕТАЛЛОСТРОЙ Май'!D83:E83,'[6]МЕТАЛЛОСТРОЙ Июнь'!D83:E83,'[7]МЕТАЛЛОСТРОЙ Июль'!D83:E83,'[8]МЕТАЛЛОСТРОЙ Авг.'!D83:E83,'[9]МЕТАЛЛОСТРОЙ Сент.'!D83:E83,'[10]МЕТАЛЛОСТРОЙ Окт.'!D83:E83+'[11]МЕТАЛЛОСТРОЙ Нояб.'!D83:E83,'[11]МЕТАЛЛОСТРОЙ Нояб.'!D83:E83,'[12]МЕТАЛЛОСТРОЙ Дек.'!D83:E83)</f>
        <v>0</v>
      </c>
      <c r="F97" s="276"/>
      <c r="G97" s="108">
        <f>SUM('[1]МЕТАЛЛОСТРОЙ Янв.'!F83:G83,'[2]МЕТАЛЛОСТРОЙ Февр.'!F83:G83,'[3]МЕТАЛЛОСТРОЙ Март'!F83:G83,'[4]МЕТАЛЛОСТРОЙ Апр.'!F83:G83,'[5]МЕТАЛЛОСТРОЙ Май'!F83:G83,'[6]МЕТАЛЛОСТРОЙ Июнь'!F83:G83,'[7]МЕТАЛЛОСТРОЙ Июль'!F83:G83,'[8]МЕТАЛЛОСТРОЙ Авг.'!F83:G83,'[9]МЕТАЛЛОСТРОЙ Сент.'!F83:G83,'[10]МЕТАЛЛОСТРОЙ Окт.'!F83:G83+'[11]МЕТАЛЛОСТРОЙ Нояб.'!F83:G83,'[11]МЕТАЛЛОСТРОЙ Нояб.'!F83:G83,'[12]МЕТАЛЛОСТРОЙ Дек.'!F83:G83)</f>
        <v>1</v>
      </c>
      <c r="H97" s="276"/>
      <c r="I97" s="108">
        <f>SUM('[1]МЕТАЛЛОСТРОЙ Янв.'!H83:I83,'[2]МЕТАЛЛОСТРОЙ Февр.'!H83:I83,'[3]МЕТАЛЛОСТРОЙ Март'!H83:I83,'[4]МЕТАЛЛОСТРОЙ Апр.'!H83:I83,'[5]МЕТАЛЛОСТРОЙ Май'!H83:I83,'[6]МЕТАЛЛОСТРОЙ Июнь'!H83:I83,'[7]МЕТАЛЛОСТРОЙ Июль'!H83:I83,'[8]МЕТАЛЛОСТРОЙ Авг.'!H83:I83,'[9]МЕТАЛЛОСТРОЙ Сент.'!H83:I83,'[10]МЕТАЛЛОСТРОЙ Окт.'!H83:I83+'[11]МЕТАЛЛОСТРОЙ Нояб.'!H83:I83,'[11]МЕТАЛЛОСТРОЙ Нояб.'!H83:I83,'[12]МЕТАЛЛОСТРОЙ Дек.'!H83:I83)</f>
        <v>2</v>
      </c>
      <c r="J97" s="276"/>
      <c r="K97" s="108">
        <f>SUM('[1]МЕТАЛЛОСТРОЙ Янв.'!J83:K83,'[2]МЕТАЛЛОСТРОЙ Февр.'!J83:K83,'[3]МЕТАЛЛОСТРОЙ Март'!J83:K83,'[4]МЕТАЛЛОСТРОЙ Апр.'!J83:K83,'[5]МЕТАЛЛОСТРОЙ Май'!J83:K83,'[6]МЕТАЛЛОСТРОЙ Июнь'!J83:K83,'[7]МЕТАЛЛОСТРОЙ Июль'!J83:K83,'[8]МЕТАЛЛОСТРОЙ Авг.'!J83:K83,'[9]МЕТАЛЛОСТРОЙ Сент.'!J83:K83,'[10]МЕТАЛЛОСТРОЙ Окт.'!J83:K83+'[11]МЕТАЛЛОСТРОЙ Нояб.'!J83:K83,'[11]МЕТАЛЛОСТРОЙ Нояб.'!J83:K83,'[12]МЕТАЛЛОСТРОЙ Дек.'!J83:K83)</f>
        <v>0</v>
      </c>
      <c r="L97" s="248">
        <v>25</v>
      </c>
      <c r="M97" s="108">
        <f>SUM('[1]МЕТАЛЛОСТРОЙ Янв.'!L83:M83,'[2]МЕТАЛЛОСТРОЙ Февр.'!L83:M83,'[3]МЕТАЛЛОСТРОЙ Март'!L83:M83,'[4]МЕТАЛЛОСТРОЙ Апр.'!L83:M83,'[5]МЕТАЛЛОСТРОЙ Май'!L83:M83,'[6]МЕТАЛЛОСТРОЙ Июнь'!L83:M83,'[7]МЕТАЛЛОСТРОЙ Июль'!L83:M83,'[8]МЕТАЛЛОСТРОЙ Авг.'!L83:M83,'[9]МЕТАЛЛОСТРОЙ Сент.'!L83:M83,'[10]МЕТАЛЛОСТРОЙ Окт.'!L83:M83+'[11]МЕТАЛЛОСТРОЙ Нояб.'!L83:M83,'[11]МЕТАЛЛОСТРОЙ Нояб.'!L83:M83,'[12]МЕТАЛЛОСТРОЙ Дек.'!L83:M83)</f>
        <v>52</v>
      </c>
      <c r="N97" s="276"/>
      <c r="O97" s="108">
        <f>SUM('[1]МЕТАЛЛОСТРОЙ Янв.'!N83:O83,'[2]МЕТАЛЛОСТРОЙ Февр.'!N83:O83,'[3]МЕТАЛЛОСТРОЙ Март'!N83:O83,'[4]МЕТАЛЛОСТРОЙ Апр.'!N83:O83,'[5]МЕТАЛЛОСТРОЙ Май'!N83:O83,'[6]МЕТАЛЛОСТРОЙ Июнь'!N83:O83,'[7]МЕТАЛЛОСТРОЙ Июль'!N83:O83,'[8]МЕТАЛЛОСТРОЙ Авг.'!N83:O83,'[9]МЕТАЛЛОСТРОЙ Сент.'!N83:O83,'[10]МЕТАЛЛОСТРОЙ Окт.'!N83:O83+'[11]МЕТАЛЛОСТРОЙ Нояб.'!N83:O83,'[11]МЕТАЛЛОСТРОЙ Нояб.'!N83:O83,'[12]МЕТАЛЛОСТРОЙ Дек.'!N83:O83)</f>
        <v>11</v>
      </c>
      <c r="P97" s="276"/>
      <c r="Q97" s="108">
        <f>SUM('[1]МЕТАЛЛОСТРОЙ Янв.'!P83:Q83,'[2]МЕТАЛЛОСТРОЙ Февр.'!P83:Q83,'[3]МЕТАЛЛОСТРОЙ Март'!P83:Q83,'[4]МЕТАЛЛОСТРОЙ Апр.'!P83:Q83,'[5]МЕТАЛЛОСТРОЙ Май'!P83:Q83,'[6]МЕТАЛЛОСТРОЙ Июнь'!P83:Q83,'[7]МЕТАЛЛОСТРОЙ Июль'!P83:Q83,'[8]МЕТАЛЛОСТРОЙ Авг.'!P83:Q83,'[9]МЕТАЛЛОСТРОЙ Сент.'!P83:Q83,'[10]МЕТАЛЛОСТРОЙ Окт.'!P83:Q83+'[11]МЕТАЛЛОСТРОЙ Нояб.'!P83:Q83,'[11]МЕТАЛЛОСТРОЙ Нояб.'!P83:Q83,'[12]МЕТАЛЛОСТРОЙ Дек.'!P83:Q83)</f>
        <v>0</v>
      </c>
      <c r="R97" s="276"/>
      <c r="S97" s="108">
        <f>SUM('[1]МЕТАЛЛОСТРОЙ Янв.'!R83:S83,'[2]МЕТАЛЛОСТРОЙ Февр.'!R83:S83,'[3]МЕТАЛЛОСТРОЙ Март'!R83:S83,'[4]МЕТАЛЛОСТРОЙ Апр.'!R83:S83,'[5]МЕТАЛЛОСТРОЙ Май'!R83:S83,'[6]МЕТАЛЛОСТРОЙ Июнь'!R83:S83,'[7]МЕТАЛЛОСТРОЙ Июль'!R83:S83,'[8]МЕТАЛЛОСТРОЙ Авг.'!R83:S83,'[9]МЕТАЛЛОСТРОЙ Сент.'!R83:S83,'[10]МЕТАЛЛОСТРОЙ Окт.'!R83:S83+'[11]МЕТАЛЛОСТРОЙ Нояб.'!R83:S83,'[11]МЕТАЛЛОСТРОЙ Нояб.'!R83:S83,'[12]МЕТАЛЛОСТРОЙ Дек.'!R83:S83)</f>
        <v>2</v>
      </c>
      <c r="T97" s="276"/>
      <c r="U97" s="108">
        <f>SUM('[1]МЕТАЛЛОСТРОЙ Янв.'!T83:U83,'[2]МЕТАЛЛОСТРОЙ Февр.'!T83:U83,'[3]МЕТАЛЛОСТРОЙ Март'!T83:U83,'[4]МЕТАЛЛОСТРОЙ Апр.'!T83:U83,'[5]МЕТАЛЛОСТРОЙ Май'!T83:U83,'[6]МЕТАЛЛОСТРОЙ Июнь'!T83:U83,'[7]МЕТАЛЛОСТРОЙ Июль'!T83:U83,'[8]МЕТАЛЛОСТРОЙ Авг.'!T83:U83,'[9]МЕТАЛЛОСТРОЙ Сент.'!T83:U83,'[10]МЕТАЛЛОСТРОЙ Окт.'!T83:U83+'[11]МЕТАЛЛОСТРОЙ Нояб.'!T83:U83,'[11]МЕТАЛЛОСТРОЙ Нояб.'!T83:U83,'[12]МЕТАЛЛОСТРОЙ Дек.'!T83:U83)</f>
        <v>1</v>
      </c>
      <c r="V97" s="248">
        <v>6</v>
      </c>
      <c r="W97" s="108">
        <f>SUM('[1]МЕТАЛЛОСТРОЙ Янв.'!V83:W83,'[2]МЕТАЛЛОСТРОЙ Февр.'!V83:W83,'[3]МЕТАЛЛОСТРОЙ Март'!V83:W83,'[4]МЕТАЛЛОСТРОЙ Апр.'!V83:W83,'[5]МЕТАЛЛОСТРОЙ Май'!V83:W83,'[6]МЕТАЛЛОСТРОЙ Июнь'!V83:W83,'[7]МЕТАЛЛОСТРОЙ Июль'!V83:W83,'[8]МЕТАЛЛОСТРОЙ Авг.'!V83:W83,'[9]МЕТАЛЛОСТРОЙ Сент.'!V83:W83,'[10]МЕТАЛЛОСТРОЙ Окт.'!V83:W83+'[11]МЕТАЛЛОСТРОЙ Нояб.'!V83:W83,'[11]МЕТАЛЛОСТРОЙ Нояб.'!V83:W83,'[12]МЕТАЛЛОСТРОЙ Дек.'!V83:W83)</f>
        <v>8</v>
      </c>
      <c r="X97" s="276"/>
      <c r="Y97" s="108">
        <f>SUM('[1]МЕТАЛЛОСТРОЙ Янв.'!X83:Y83,'[2]МЕТАЛЛОСТРОЙ Февр.'!X83:Y83,'[3]МЕТАЛЛОСТРОЙ Март'!X83:Y83,'[4]МЕТАЛЛОСТРОЙ Апр.'!X83:Y83,'[5]МЕТАЛЛОСТРОЙ Май'!X83:Y83,'[6]МЕТАЛЛОСТРОЙ Июнь'!X83:Y83,'[7]МЕТАЛЛОСТРОЙ Июль'!X83:Y83,'[8]МЕТАЛЛОСТРОЙ Авг.'!X83:Y83,'[9]МЕТАЛЛОСТРОЙ Сент.'!X83:Y83,'[10]МЕТАЛЛОСТРОЙ Окт.'!X83:Y83+'[11]МЕТАЛЛОСТРОЙ Нояб.'!X83:Y83,'[11]МЕТАЛЛОСТРОЙ Нояб.'!X83:Y83,'[12]МЕТАЛЛОСТРОЙ Дек.'!X83:Y83)</f>
        <v>3</v>
      </c>
      <c r="Z97" s="276"/>
      <c r="AA97" s="108">
        <f>SUM('[1]МЕТАЛЛОСТРОЙ Янв.'!Z83:AA83,'[2]МЕТАЛЛОСТРОЙ Февр.'!Z83:AA83,'[3]МЕТАЛЛОСТРОЙ Март'!Z83:AA83,'[4]МЕТАЛЛОСТРОЙ Апр.'!Z83:AA83,'[5]МЕТАЛЛОСТРОЙ Май'!Z83:AA83,'[6]МЕТАЛЛОСТРОЙ Июнь'!Z83:AA83,'[7]МЕТАЛЛОСТРОЙ Июль'!Z83:AA83,'[8]МЕТАЛЛОСТРОЙ Авг.'!Z83:AA83,'[9]МЕТАЛЛОСТРОЙ Сент.'!Z83:AA83,'[10]МЕТАЛЛОСТРОЙ Окт.'!Z83:AA83+'[11]МЕТАЛЛОСТРОЙ Нояб.'!Z83:AA83,'[11]МЕТАЛЛОСТРОЙ Нояб.'!Z83:AA83,'[12]МЕТАЛЛОСТРОЙ Дек.'!Z83:AA83)</f>
        <v>0</v>
      </c>
      <c r="AB97" s="248">
        <v>6</v>
      </c>
      <c r="AC97" s="108">
        <f>SUM('[1]МЕТАЛЛОСТРОЙ Янв.'!AB83:AC83,'[2]МЕТАЛЛОСТРОЙ Февр.'!AB83:AC83,'[3]МЕТАЛЛОСТРОЙ Март'!AB83:AC83,'[4]МЕТАЛЛОСТРОЙ Апр.'!AB83:AC83,'[5]МЕТАЛЛОСТРОЙ Май'!AB83:AC83,'[6]МЕТАЛЛОСТРОЙ Июнь'!AB83:AC83,'[7]МЕТАЛЛОСТРОЙ Июль'!AB83:AC83,'[8]МЕТАЛЛОСТРОЙ Авг.'!AB83:AC83,'[9]МЕТАЛЛОСТРОЙ Сент.'!AB83:AC83,'[10]МЕТАЛЛОСТРОЙ Окт.'!AB83:AC83+'[11]МЕТАЛЛОСТРОЙ Нояб.'!AB83:AC83,'[11]МЕТАЛЛОСТРОЙ Нояб.'!AB83:AC83,'[12]МЕТАЛЛОСТРОЙ Дек.'!AB83:AC83)</f>
        <v>19</v>
      </c>
      <c r="AD97" s="248">
        <v>6</v>
      </c>
      <c r="AE97" s="108">
        <f>SUM('[1]МЕТАЛЛОСТРОЙ Янв.'!AD83:AE83,'[2]МЕТАЛЛОСТРОЙ Февр.'!AD83:AE83,'[3]МЕТАЛЛОСТРОЙ Март'!AD83:AE83,'[4]МЕТАЛЛОСТРОЙ Апр.'!AD83:AE83,'[5]МЕТАЛЛОСТРОЙ Май'!AD83:AE83,'[6]МЕТАЛЛОСТРОЙ Июнь'!AD83:AE83,'[7]МЕТАЛЛОСТРОЙ Июль'!AD83:AE83,'[8]МЕТАЛЛОСТРОЙ Авг.'!AD83:AE83,'[9]МЕТАЛЛОСТРОЙ Сент.'!AD83:AE83,'[10]МЕТАЛЛОСТРОЙ Окт.'!AD83:AE83+'[11]МЕТАЛЛОСТРОЙ Нояб.'!AD83:AE83,'[11]МЕТАЛЛОСТРОЙ Нояб.'!AD83:AE83,'[12]МЕТАЛЛОСТРОЙ Дек.'!AD83:AE83)</f>
        <v>8</v>
      </c>
      <c r="AF97" s="248"/>
      <c r="AG97" s="108">
        <f>SUM('[1]МЕТАЛЛОСТРОЙ Янв.'!AF83:AG83,'[2]МЕТАЛЛОСТРОЙ Февр.'!AF83:AG83,'[3]МЕТАЛЛОСТРОЙ Март'!AF83:AG83,'[4]МЕТАЛЛОСТРОЙ Апр.'!AF83:AG83,'[5]МЕТАЛЛОСТРОЙ Май'!AF83:AG83,'[6]МЕТАЛЛОСТРОЙ Июнь'!AF83:AG83,'[7]МЕТАЛЛОСТРОЙ Июль'!AF83:AG83,'[8]МЕТАЛЛОСТРОЙ Авг.'!AF83:AG83,'[9]МЕТАЛЛОСТРОЙ Сент.'!AF83:AG83,'[10]МЕТАЛЛОСТРОЙ Окт.'!AF83:AG83+'[11]МЕТАЛЛОСТРОЙ Нояб.'!AF83:AG83,'[11]МЕТАЛЛОСТРОЙ Нояб.'!AF83:AG83,'[12]МЕТАЛЛОСТРОЙ Дек.'!AF83:AG83)</f>
        <v>1</v>
      </c>
      <c r="AH97" s="248">
        <v>12</v>
      </c>
      <c r="AI97" s="108">
        <f>SUM('[1]МЕТАЛЛОСТРОЙ Янв.'!AH83:AI83,'[2]МЕТАЛЛОСТРОЙ Февр.'!AH83:AI83,'[3]МЕТАЛЛОСТРОЙ Март'!AH83:AI83,'[4]МЕТАЛЛОСТРОЙ Апр.'!AH83:AI83,'[5]МЕТАЛЛОСТРОЙ Май'!AH83:AI83,'[6]МЕТАЛЛОСТРОЙ Июнь'!AH83:AI83,'[7]МЕТАЛЛОСТРОЙ Июль'!AH83:AI83,'[8]МЕТАЛЛОСТРОЙ Авг.'!AH83:AI83,'[9]МЕТАЛЛОСТРОЙ Сент.'!AH83:AI83,'[10]МЕТАЛЛОСТРОЙ Окт.'!AH83:AI83+'[11]МЕТАЛЛОСТРОЙ Нояб.'!AH83:AI83,'[11]МЕТАЛЛОСТРОЙ Нояб.'!AH83:AI83,'[12]МЕТАЛЛОСТРОЙ Дек.'!AH83:AI83)</f>
        <v>13</v>
      </c>
      <c r="AJ97" s="248"/>
      <c r="AK97" s="108">
        <f>SUM('[1]МЕТАЛЛОСТРОЙ Янв.'!AJ83:AK83,'[2]МЕТАЛЛОСТРОЙ Февр.'!AJ83:AK83,'[3]МЕТАЛЛОСТРОЙ Март'!AJ83:AK83,'[4]МЕТАЛЛОСТРОЙ Апр.'!AJ83:AK83,'[5]МЕТАЛЛОСТРОЙ Май'!AJ83:AK83,'[6]МЕТАЛЛОСТРОЙ Июнь'!AJ83:AK83,'[7]МЕТАЛЛОСТРОЙ Июль'!AJ83:AK83,'[8]МЕТАЛЛОСТРОЙ Авг.'!AJ83:AK83,'[9]МЕТАЛЛОСТРОЙ Сент.'!AJ83:AK83,'[10]МЕТАЛЛОСТРОЙ Окт.'!AJ83:AK83+'[11]МЕТАЛЛОСТРОЙ Нояб.'!AJ83:AK83,'[11]МЕТАЛЛОСТРОЙ Нояб.'!AJ83:AK83,'[12]МЕТАЛЛОСТРОЙ Дек.'!AJ83:AK83)</f>
        <v>1</v>
      </c>
      <c r="AL97" s="248">
        <v>60</v>
      </c>
      <c r="AM97" s="108">
        <f>SUM('[1]МЕТАЛЛОСТРОЙ Янв.'!AL83:AM83,'[2]МЕТАЛЛОСТРОЙ Февр.'!AL83:AM83,'[3]МЕТАЛЛОСТРОЙ Март'!AL83:AM83,'[4]МЕТАЛЛОСТРОЙ Апр.'!AL83:AM83,'[5]МЕТАЛЛОСТРОЙ Май'!AL83:AM83,'[6]МЕТАЛЛОСТРОЙ Июнь'!AL83:AM83,'[7]МЕТАЛЛОСТРОЙ Июль'!AL83:AM83,'[8]МЕТАЛЛОСТРОЙ Авг.'!AL83:AM83,'[9]МЕТАЛЛОСТРОЙ Сент.'!AL83:AM83,'[10]МЕТАЛЛОСТРОЙ Окт.'!AL83:AM83+'[11]МЕТАЛЛОСТРОЙ Нояб.'!AL83:AM83,'[11]МЕТАЛЛОСТРОЙ Нояб.'!AL83:AM83,'[12]МЕТАЛЛОСТРОЙ Дек.'!AL83:AM83)</f>
        <v>61</v>
      </c>
      <c r="AN97" s="248">
        <v>46</v>
      </c>
      <c r="AO97" s="108">
        <f>SUM('[1]МЕТАЛЛОСТРОЙ Янв.'!AN83:AO83,'[2]МЕТАЛЛОСТРОЙ Февр.'!AN83:AO83,'[3]МЕТАЛЛОСТРОЙ Март'!AN83:AO83,'[4]МЕТАЛЛОСТРОЙ Апр.'!AN83:AO83,'[5]МЕТАЛЛОСТРОЙ Май'!AN83:AO83,'[6]МЕТАЛЛОСТРОЙ Июнь'!AN83:AO83,'[7]МЕТАЛЛОСТРОЙ Июль'!AN83:AO83,'[8]МЕТАЛЛОСТРОЙ Авг.'!AN83:AO83,'[9]МЕТАЛЛОСТРОЙ Сент.'!AN83:AO83,'[10]МЕТАЛЛОСТРОЙ Окт.'!AN83:AO83+'[11]МЕТАЛЛОСТРОЙ Нояб.'!AN83:AO83,'[11]МЕТАЛЛОСТРОЙ Нояб.'!AN83:AO83,'[12]МЕТАЛЛОСТРОЙ Дек.'!AN83:AO83)</f>
        <v>68</v>
      </c>
      <c r="AP97" s="248"/>
      <c r="AQ97" s="108">
        <f>SUM('[1]МЕТАЛЛОСТРОЙ Янв.'!AP83:AQ83,'[2]МЕТАЛЛОСТРОЙ Февр.'!AP83:AQ83,'[3]МЕТАЛЛОСТРОЙ Март'!AP83:AQ83,'[4]МЕТАЛЛОСТРОЙ Апр.'!AP83:AQ83,'[5]МЕТАЛЛОСТРОЙ Май'!AP83:AQ83,'[6]МЕТАЛЛОСТРОЙ Июнь'!AP83:AQ83,'[7]МЕТАЛЛОСТРОЙ Июль'!AP83:AQ83,'[8]МЕТАЛЛОСТРОЙ Авг.'!AP83:AQ83,'[9]МЕТАЛЛОСТРОЙ Сент.'!AP83:AQ83,'[10]МЕТАЛЛОСТРОЙ Окт.'!AP83:AQ83+'[11]МЕТАЛЛОСТРОЙ Нояб.'!AP83:AQ83,'[11]МЕТАЛЛОСТРОЙ Нояб.'!AP83:AQ83,'[12]МЕТАЛЛОСТРОЙ Дек.'!AP83:AQ83)</f>
        <v>2</v>
      </c>
      <c r="AR97" s="248"/>
      <c r="AS97" s="108">
        <f>SUM('[1]МЕТАЛЛОСТРОЙ Янв.'!AR83:AS83,'[2]МЕТАЛЛОСТРОЙ Февр.'!AR83:AS83,'[3]МЕТАЛЛОСТРОЙ Март'!AR83:AS83,'[4]МЕТАЛЛОСТРОЙ Апр.'!AR83:AS83,'[5]МЕТАЛЛОСТРОЙ Май'!AR83:AS83,'[6]МЕТАЛЛОСТРОЙ Июнь'!AR83:AS83,'[7]МЕТАЛЛОСТРОЙ Июль'!AR83:AS83,'[8]МЕТАЛЛОСТРОЙ Авг.'!AR83:AS83,'[9]МЕТАЛЛОСТРОЙ Сент.'!AR83:AS83,'[10]МЕТАЛЛОСТРОЙ Окт.'!AR83:AS83+'[11]МЕТАЛЛОСТРОЙ Нояб.'!AR83:AS83,'[11]МЕТАЛЛОСТРОЙ Нояб.'!AR83:AS83,'[12]МЕТАЛЛОСТРОЙ Дек.'!AR83:AS83)</f>
        <v>2</v>
      </c>
      <c r="AT97" s="248"/>
      <c r="AU97" s="108">
        <f>SUM('[1]МЕТАЛЛОСТРОЙ Янв.'!AT83:AU83,'[2]МЕТАЛЛОСТРОЙ Февр.'!AT83:AU83,'[3]МЕТАЛЛОСТРОЙ Март'!AT83:AU83,'[4]МЕТАЛЛОСТРОЙ Апр.'!AT83:AU83,'[5]МЕТАЛЛОСТРОЙ Май'!AT83:AU83,'[6]МЕТАЛЛОСТРОЙ Июнь'!AT83:AU83,'[7]МЕТАЛЛОСТРОЙ Июль'!AT83:AU83,'[8]МЕТАЛЛОСТРОЙ Авг.'!AT83:AU83,'[9]МЕТАЛЛОСТРОЙ Сент.'!AT83:AU83,'[10]МЕТАЛЛОСТРОЙ Окт.'!AT83:AU83+'[11]МЕТАЛЛОСТРОЙ Нояб.'!AT83:AU83,'[11]МЕТАЛЛОСТРОЙ Нояб.'!AT83:AU83,'[12]МЕТАЛЛОСТРОЙ Дек.'!AT83:AU83)</f>
        <v>0</v>
      </c>
      <c r="AV97" s="248"/>
      <c r="AW97" s="108">
        <f>SUM('[1]МЕТАЛЛОСТРОЙ Янв.'!AV83:AW83,'[2]МЕТАЛЛОСТРОЙ Февр.'!AV83:AW83,'[3]МЕТАЛЛОСТРОЙ Март'!AV83:AW83,'[4]МЕТАЛЛОСТРОЙ Апр.'!AV83:AW83,'[5]МЕТАЛЛОСТРОЙ Май'!AV83:AW83,'[6]МЕТАЛЛОСТРОЙ Июнь'!AV83:AW83,'[7]МЕТАЛЛОСТРОЙ Июль'!AV83:AW83,'[8]МЕТАЛЛОСТРОЙ Авг.'!AV83:AW83,'[9]МЕТАЛЛОСТРОЙ Сент.'!AV83:AW83,'[10]МЕТАЛЛОСТРОЙ Окт.'!AV83:AW83+'[11]МЕТАЛЛОСТРОЙ Нояб.'!AV83:AW83,'[11]МЕТАЛЛОСТРОЙ Нояб.'!AV83:AW83,'[12]МЕТАЛЛОСТРОЙ Дек.'!AV83:AW83)</f>
        <v>2</v>
      </c>
      <c r="AX97" s="248"/>
      <c r="AY97" s="108">
        <f>SUM('[1]МЕТАЛЛОСТРОЙ Янв.'!AX83:AY83,'[2]МЕТАЛЛОСТРОЙ Февр.'!AX83:AY83,'[3]МЕТАЛЛОСТРОЙ Март'!AX83:AY83,'[4]МЕТАЛЛОСТРОЙ Апр.'!AX83:AY83,'[5]МЕТАЛЛОСТРОЙ Май'!AX83:AY83,'[6]МЕТАЛЛОСТРОЙ Июнь'!AX83:AY83,'[7]МЕТАЛЛОСТРОЙ Июль'!AX83:AY83,'[8]МЕТАЛЛОСТРОЙ Авг.'!AX83:AY83,'[9]МЕТАЛЛОСТРОЙ Сент.'!AX83:AY83,'[10]МЕТАЛЛОСТРОЙ Окт.'!AX83:AY83+'[11]МЕТАЛЛОСТРОЙ Нояб.'!AX83:AY83,'[11]МЕТАЛЛОСТРОЙ Нояб.'!AX83:AY83,'[12]МЕТАЛЛОСТРОЙ Дек.'!AX83:AY83)</f>
        <v>1</v>
      </c>
      <c r="AZ97" s="248"/>
      <c r="BA97" s="108">
        <f>SUM('[1]МЕТАЛЛОСТРОЙ Янв.'!AZ83:BA83,'[2]МЕТАЛЛОСТРОЙ Февр.'!AZ83:BA83,'[3]МЕТАЛЛОСТРОЙ Март'!AZ83:BA83,'[4]МЕТАЛЛОСТРОЙ Апр.'!AZ83:BA83,'[5]МЕТАЛЛОСТРОЙ Май'!AZ83:BA83,'[6]МЕТАЛЛОСТРОЙ Июнь'!AZ83:BA83,'[7]МЕТАЛЛОСТРОЙ Июль'!AZ83:BA83,'[8]МЕТАЛЛОСТРОЙ Авг.'!AZ83:BA83,'[9]МЕТАЛЛОСТРОЙ Сент.'!AZ83:BA83,'[10]МЕТАЛЛОСТРОЙ Окт.'!AZ83:BA83+'[11]МЕТАЛЛОСТРОЙ Нояб.'!AZ83:BA83,'[11]МЕТАЛЛОСТРОЙ Нояб.'!AZ83:BA83,'[12]МЕТАЛЛОСТРОЙ Дек.'!AZ83:BA83)</f>
        <v>9</v>
      </c>
      <c r="BB97" s="248"/>
      <c r="BC97" s="108">
        <f>SUM('[1]МЕТАЛЛОСТРОЙ Янв.'!BB83:BC83,'[2]МЕТАЛЛОСТРОЙ Февр.'!BB83:BC83,'[3]МЕТАЛЛОСТРОЙ Март'!BB83:BC83,'[4]МЕТАЛЛОСТРОЙ Апр.'!BB83:BC83,'[5]МЕТАЛЛОСТРОЙ Май'!BB83:BC83,'[6]МЕТАЛЛОСТРОЙ Июнь'!BB83:BC83,'[7]МЕТАЛЛОСТРОЙ Июль'!BB83:BC83,'[8]МЕТАЛЛОСТРОЙ Авг.'!BB83:BC83,'[9]МЕТАЛЛОСТРОЙ Сент.'!BB83:BC83,'[10]МЕТАЛЛОСТРОЙ Окт.'!BB83:BC83+'[11]МЕТАЛЛОСТРОЙ Нояб.'!BB83:BC83,'[11]МЕТАЛЛОСТРОЙ Нояб.'!BB83:BC83,'[12]МЕТАЛЛОСТРОЙ Дек.'!BB83:BC83)</f>
        <v>2</v>
      </c>
      <c r="BD97" s="248"/>
      <c r="BE97" s="108">
        <f>SUM('[1]МЕТАЛЛОСТРОЙ Янв.'!BD83:BE83,'[2]МЕТАЛЛОСТРОЙ Февр.'!BD83:BE83,'[3]МЕТАЛЛОСТРОЙ Март'!BD83:BE83,'[4]МЕТАЛЛОСТРОЙ Апр.'!BD83:BE83,'[5]МЕТАЛЛОСТРОЙ Май'!BD83:BE83,'[6]МЕТАЛЛОСТРОЙ Июнь'!BD83:BE83,'[7]МЕТАЛЛОСТРОЙ Июль'!BD83:BE83,'[8]МЕТАЛЛОСТРОЙ Авг.'!BD83:BE83,'[9]МЕТАЛЛОСТРОЙ Сент.'!BD83:BE83,'[10]МЕТАЛЛОСТРОЙ Окт.'!BD83:BE83+'[11]МЕТАЛЛОСТРОЙ Нояб.'!BD83:BE83,'[11]МЕТАЛЛОСТРОЙ Нояб.'!BD83:BE83,'[12]МЕТАЛЛОСТРОЙ Дек.'!BD83:BE83)</f>
        <v>5</v>
      </c>
      <c r="BF97" s="248"/>
      <c r="BG97" s="108">
        <f>SUM('[1]МЕТАЛЛОСТРОЙ Янв.'!BF83:BG83,'[2]МЕТАЛЛОСТРОЙ Февр.'!BF83:BG83,'[3]МЕТАЛЛОСТРОЙ Март'!BF83:BG83,'[4]МЕТАЛЛОСТРОЙ Апр.'!BF83:BG83,'[5]МЕТАЛЛОСТРОЙ Май'!BF83:BG83,'[6]МЕТАЛЛОСТРОЙ Июнь'!BF83:BG83,'[7]МЕТАЛЛОСТРОЙ Июль'!BF83:BG83,'[8]МЕТАЛЛОСТРОЙ Авг.'!BF83:BG83,'[9]МЕТАЛЛОСТРОЙ Сент.'!BF83:BG83,'[10]МЕТАЛЛОСТРОЙ Окт.'!BF83:BG83+'[11]МЕТАЛЛОСТРОЙ Нояб.'!BF83:BG83,'[11]МЕТАЛЛОСТРОЙ Нояб.'!BF83:BG83,'[12]МЕТАЛЛОСТРОЙ Дек.'!BF83:BG83)</f>
        <v>2</v>
      </c>
      <c r="BH97" s="248"/>
      <c r="BI97" s="108">
        <f>SUM('[1]МЕТАЛЛОСТРОЙ Янв.'!BH83:BI83,'[2]МЕТАЛЛОСТРОЙ Февр.'!BH83:BI83,'[3]МЕТАЛЛОСТРОЙ Март'!BH83:BI83,'[4]МЕТАЛЛОСТРОЙ Апр.'!BH83:BI83,'[5]МЕТАЛЛОСТРОЙ Май'!BH83:BI83,'[6]МЕТАЛЛОСТРОЙ Июнь'!BH83:BI83,'[7]МЕТАЛЛОСТРОЙ Июль'!BH83:BI83,'[8]МЕТАЛЛОСТРОЙ Авг.'!BH83:BI83,'[9]МЕТАЛЛОСТРОЙ Сент.'!BH83:BI83,'[10]МЕТАЛЛОСТРОЙ Окт.'!BH83:BI83+'[11]МЕТАЛЛОСТРОЙ Нояб.'!BH83:BI83,'[11]МЕТАЛЛОСТРОЙ Нояб.'!BH83:BI83,'[12]МЕТАЛЛОСТРОЙ Дек.'!BH83:BI83)</f>
        <v>7</v>
      </c>
      <c r="BJ97" s="248"/>
      <c r="BK97" s="108">
        <f>SUM('[1]МЕТАЛЛОСТРОЙ Янв.'!BJ83:BK83,'[2]МЕТАЛЛОСТРОЙ Февр.'!BJ83:BK83,'[3]МЕТАЛЛОСТРОЙ Март'!BJ83:BK83,'[4]МЕТАЛЛОСТРОЙ Апр.'!BJ83:BK83,'[5]МЕТАЛЛОСТРОЙ Май'!BJ83:BK83,'[6]МЕТАЛЛОСТРОЙ Июнь'!BJ83:BK83,'[7]МЕТАЛЛОСТРОЙ Июль'!BJ83:BK83,'[8]МЕТАЛЛОСТРОЙ Авг.'!BJ83:BK83,'[9]МЕТАЛЛОСТРОЙ Сент.'!BJ83:BK83,'[10]МЕТАЛЛОСТРОЙ Окт.'!BJ83:BK83+'[11]МЕТАЛЛОСТРОЙ Нояб.'!BJ83:BK83,'[11]МЕТАЛЛОСТРОЙ Нояб.'!BJ83:BK83,'[12]МЕТАЛЛОСТРОЙ Дек.'!BJ83:BK83)</f>
        <v>0</v>
      </c>
      <c r="BL97" s="248">
        <v>9</v>
      </c>
      <c r="BM97" s="108">
        <f>SUM('[1]МЕТАЛЛОСТРОЙ Янв.'!BL83:BM83,'[2]МЕТАЛЛОСТРОЙ Февр.'!BL83:BM83,'[3]МЕТАЛЛОСТРОЙ Март'!BL83:BM83,'[4]МЕТАЛЛОСТРОЙ Апр.'!BL83:BM83,'[5]МЕТАЛЛОСТРОЙ Май'!BL83:BM83,'[6]МЕТАЛЛОСТРОЙ Июнь'!BL83:BM83,'[7]МЕТАЛЛОСТРОЙ Июль'!BL83:BM83,'[8]МЕТАЛЛОСТРОЙ Авг.'!BL83:BM83,'[9]МЕТАЛЛОСТРОЙ Сент.'!BL83:BM83,'[10]МЕТАЛЛОСТРОЙ Окт.'!BL83:BM83+'[11]МЕТАЛЛОСТРОЙ Нояб.'!BL83:BM83,'[11]МЕТАЛЛОСТРОЙ Нояб.'!BL83:BM83,'[12]МЕТАЛЛОСТРОЙ Дек.'!BL83:BM83)</f>
        <v>10</v>
      </c>
      <c r="BN97" s="248">
        <v>5</v>
      </c>
      <c r="BO97" s="108">
        <f>SUM('[1]МЕТАЛЛОСТРОЙ Янв.'!BN83:BO83,'[2]МЕТАЛЛОСТРОЙ Февр.'!BN83:BO83,'[3]МЕТАЛЛОСТРОЙ Март'!BN83:BO83,'[4]МЕТАЛЛОСТРОЙ Апр.'!BN83:BO83,'[5]МЕТАЛЛОСТРОЙ Май'!BN83:BO83,'[6]МЕТАЛЛОСТРОЙ Июнь'!BN83:BO83,'[7]МЕТАЛЛОСТРОЙ Июль'!BN83:BO83,'[8]МЕТАЛЛОСТРОЙ Авг.'!BN83:BO83,'[9]МЕТАЛЛОСТРОЙ Сент.'!BN83:BO83,'[10]МЕТАЛЛОСТРОЙ Окт.'!BN83:BO83+'[11]МЕТАЛЛОСТРОЙ Нояб.'!BN83:BO83,'[11]МЕТАЛЛОСТРОЙ Нояб.'!BN83:BO83,'[12]МЕТАЛЛОСТРОЙ Дек.'!BN83:BO83)</f>
        <v>7</v>
      </c>
      <c r="BP97" s="248"/>
      <c r="BQ97" s="108">
        <f>SUM('[1]МЕТАЛЛОСТРОЙ Янв.'!BP83:BQ83,'[2]МЕТАЛЛОСТРОЙ Февр.'!BP83:BQ83,'[3]МЕТАЛЛОСТРОЙ Март'!BP83:BQ83,'[4]МЕТАЛЛОСТРОЙ Апр.'!BP83:BQ83,'[5]МЕТАЛЛОСТРОЙ Май'!BP83:BQ83,'[6]МЕТАЛЛОСТРОЙ Июнь'!BP83:BQ83,'[7]МЕТАЛЛОСТРОЙ Июль'!BP83:BQ83,'[8]МЕТАЛЛОСТРОЙ Авг.'!BP83:BQ83,'[9]МЕТАЛЛОСТРОЙ Сент.'!BP83:BQ83,'[10]МЕТАЛЛОСТРОЙ Окт.'!BP83:BQ83+'[11]МЕТАЛЛОСТРОЙ Нояб.'!BP83:BQ83,'[11]МЕТАЛЛОСТРОЙ Нояб.'!BP83:BQ83,'[12]МЕТАЛЛОСТРОЙ Дек.'!BP83:BQ83)</f>
        <v>3</v>
      </c>
      <c r="BR97" s="248"/>
      <c r="BS97" s="108">
        <f>SUM('[1]МЕТАЛЛОСТРОЙ Янв.'!BR83:BS83,'[2]МЕТАЛЛОСТРОЙ Февр.'!BR83:BS83,'[3]МЕТАЛЛОСТРОЙ Март'!BR83:BS83,'[4]МЕТАЛЛОСТРОЙ Апр.'!BR83:BS83,'[5]МЕТАЛЛОСТРОЙ Май'!BR83:BS83,'[6]МЕТАЛЛОСТРОЙ Июнь'!BR83:BS83,'[7]МЕТАЛЛОСТРОЙ Июль'!BR83:BS83,'[8]МЕТАЛЛОСТРОЙ Авг.'!BR83:BS83,'[9]МЕТАЛЛОСТРОЙ Сент.'!BR83:BS83,'[10]МЕТАЛЛОСТРОЙ Окт.'!BR83:BS83+'[11]МЕТАЛЛОСТРОЙ Нояб.'!BR83:BS83,'[11]МЕТАЛЛОСТРОЙ Нояб.'!BR83:BS83,'[12]МЕТАЛЛОСТРОЙ Дек.'!BR83:BS83)</f>
        <v>4</v>
      </c>
      <c r="BT97" s="248"/>
      <c r="BU97" s="108">
        <f>SUM('[1]МЕТАЛЛОСТРОЙ Янв.'!BT83:BU83,'[2]МЕТАЛЛОСТРОЙ Февр.'!BT83:BU83,'[3]МЕТАЛЛОСТРОЙ Март'!BT83:BU83,'[4]МЕТАЛЛОСТРОЙ Апр.'!BT83:BU83,'[5]МЕТАЛЛОСТРОЙ Май'!BT83:BU83,'[6]МЕТАЛЛОСТРОЙ Июнь'!BT83:BU83,'[7]МЕТАЛЛОСТРОЙ Июль'!BT83:BU83,'[8]МЕТАЛЛОСТРОЙ Авг.'!BT83:BU83,'[9]МЕТАЛЛОСТРОЙ Сент.'!BT83:BU83,'[10]МЕТАЛЛОСТРОЙ Окт.'!BT83:BU83+'[11]МЕТАЛЛОСТРОЙ Нояб.'!BT83:BU83,'[11]МЕТАЛЛОСТРОЙ Нояб.'!BT83:BU83,'[12]МЕТАЛЛОСТРОЙ Дек.'!BT83:BU83)</f>
        <v>1</v>
      </c>
      <c r="BV97" s="248"/>
      <c r="BW97" s="108">
        <f>SUM('[1]МЕТАЛЛОСТРОЙ Янв.'!BV83:BW83,'[2]МЕТАЛЛОСТРОЙ Февр.'!BV83:BW83,'[3]МЕТАЛЛОСТРОЙ Март'!BV83:BW83,'[4]МЕТАЛЛОСТРОЙ Апр.'!BV83:BW83,'[5]МЕТАЛЛОСТРОЙ Май'!BV83:BW83,'[6]МЕТАЛЛОСТРОЙ Июнь'!BV83:BW83,'[7]МЕТАЛЛОСТРОЙ Июль'!BV83:BW83,'[8]МЕТАЛЛОСТРОЙ Авг.'!BV83:BW83,'[9]МЕТАЛЛОСТРОЙ Сент.'!BV83:BW83,'[10]МЕТАЛЛОСТРОЙ Окт.'!BV83:BW83+'[11]МЕТАЛЛОСТРОЙ Нояб.'!BV83:BW83,'[11]МЕТАЛЛОСТРОЙ Нояб.'!BV83:BW83,'[12]МЕТАЛЛОСТРОЙ Дек.'!BV83:BW83)</f>
        <v>0</v>
      </c>
      <c r="BX97" s="276"/>
      <c r="BY97" s="108">
        <f>SUM('[1]МЕТАЛЛОСТРОЙ Янв.'!BX83:BY83,'[2]МЕТАЛЛОСТРОЙ Февр.'!BX83:BY83,'[3]МЕТАЛЛОСТРОЙ Март'!BX83:BY83,'[4]МЕТАЛЛОСТРОЙ Апр.'!BX83:BY83,'[5]МЕТАЛЛОСТРОЙ Май'!BX83:BY83,'[6]МЕТАЛЛОСТРОЙ Июнь'!BX83:BY83,'[7]МЕТАЛЛОСТРОЙ Июль'!BX83:BY83,'[8]МЕТАЛЛОСТРОЙ Авг.'!BX83:BY83,'[9]МЕТАЛЛОСТРОЙ Сент.'!BX83:BY83,'[10]МЕТАЛЛОСТРОЙ Окт.'!BX83:BY83+'[11]МЕТАЛЛОСТРОЙ Нояб.'!BX83:BY83,'[11]МЕТАЛЛОСТРОЙ Нояб.'!BX83:BY83,'[12]МЕТАЛЛОСТРОЙ Дек.'!BX83:BY83)</f>
        <v>3</v>
      </c>
      <c r="BZ97" s="248">
        <v>15</v>
      </c>
      <c r="CA97" s="108">
        <f>SUM('[1]МЕТАЛЛОСТРОЙ Янв.'!BZ83:CA83,'[2]МЕТАЛЛОСТРОЙ Февр.'!BZ83:CA83,'[3]МЕТАЛЛОСТРОЙ Март'!BZ83:CA83,'[4]МЕТАЛЛОСТРОЙ Апр.'!BZ83:CA83,'[5]МЕТАЛЛОСТРОЙ Май'!BZ83:CA83,'[6]МЕТАЛЛОСТРОЙ Июнь'!BZ83:CA83,'[7]МЕТАЛЛОСТРОЙ Июль'!BZ83:CA83,'[8]МЕТАЛЛОСТРОЙ Авг.'!BZ83:CA83,'[9]МЕТАЛЛОСТРОЙ Сент.'!BZ83:CA83,'[10]МЕТАЛЛОСТРОЙ Окт.'!BZ83:CA83+'[11]МЕТАЛЛОСТРОЙ Нояб.'!BZ83:CA83,'[11]МЕТАЛЛОСТРОЙ Нояб.'!BZ83:CA83,'[12]МЕТАЛЛОСТРОЙ Дек.'!BZ83:CA83)</f>
        <v>20</v>
      </c>
      <c r="CB97" s="248">
        <v>12</v>
      </c>
      <c r="CC97" s="108">
        <f>SUM('[1]МЕТАЛЛОСТРОЙ Янв.'!CB83:CC83,'[2]МЕТАЛЛОСТРОЙ Февр.'!CB83:CC83,'[3]МЕТАЛЛОСТРОЙ Март'!CB83:CC83,'[4]МЕТАЛЛОСТРОЙ Апр.'!CB83:CC83,'[5]МЕТАЛЛОСТРОЙ Май'!CB83:CC83,'[6]МЕТАЛЛОСТРОЙ Июнь'!CB83:CC83,'[7]МЕТАЛЛОСТРОЙ Июль'!CB83:CC83,'[8]МЕТАЛЛОСТРОЙ Авг.'!CB83:CC83,'[9]МЕТАЛЛОСТРОЙ Сент.'!CB83:CC83,'[10]МЕТАЛЛОСТРОЙ Окт.'!CB83:CC83+'[11]МЕТАЛЛОСТРОЙ Нояб.'!CB83:CC83,'[11]МЕТАЛЛОСТРОЙ Нояб.'!CB83:CC83,'[12]МЕТАЛЛОСТРОЙ Дек.'!CB83:CC83)</f>
        <v>13</v>
      </c>
      <c r="CD97" s="248"/>
      <c r="CE97" s="108">
        <f>SUM('[1]МЕТАЛЛОСТРОЙ Янв.'!CD83:CE83,'[2]МЕТАЛЛОСТРОЙ Февр.'!CD83:CE83,'[3]МЕТАЛЛОСТРОЙ Март'!CD83:CE83,'[4]МЕТАЛЛОСТРОЙ Апр.'!CD83:CE83,'[5]МЕТАЛЛОСТРОЙ Май'!CD83:CE83,'[6]МЕТАЛЛОСТРОЙ Июнь'!CD83:CE83,'[7]МЕТАЛЛОСТРОЙ Июль'!CD83:CE83,'[8]МЕТАЛЛОСТРОЙ Авг.'!CD83:CE83,'[9]МЕТАЛЛОСТРОЙ Сент.'!CD83:CE83,'[10]МЕТАЛЛОСТРОЙ Окт.'!CD83:CE83+'[11]МЕТАЛЛОСТРОЙ Нояб.'!CD83:CE83,'[11]МЕТАЛЛОСТРОЙ Нояб.'!CD83:CE83,'[12]МЕТАЛЛОСТРОЙ Дек.'!CD83:CE83)</f>
        <v>3</v>
      </c>
      <c r="CF97" s="248">
        <v>6</v>
      </c>
      <c r="CG97" s="108">
        <f>SUM('[1]МЕТАЛЛОСТРОЙ Янв.'!CF83:CG83,'[2]МЕТАЛЛОСТРОЙ Февр.'!CF83:CG83,'[3]МЕТАЛЛОСТРОЙ Март'!CF83:CG83,'[4]МЕТАЛЛОСТРОЙ Апр.'!CF83:CG83,'[5]МЕТАЛЛОСТРОЙ Май'!CF83:CG83,'[6]МЕТАЛЛОСТРОЙ Июнь'!CF83:CG83,'[7]МЕТАЛЛОСТРОЙ Июль'!CF83:CG83,'[8]МЕТАЛЛОСТРОЙ Авг.'!CF83:CG83,'[9]МЕТАЛЛОСТРОЙ Сент.'!CF83:CG83,'[10]МЕТАЛЛОСТРОЙ Окт.'!CF83:CG83+'[11]МЕТАЛЛОСТРОЙ Нояб.'!CF83:CG83,'[11]МЕТАЛЛОСТРОЙ Нояб.'!CF83:CG83,'[12]МЕТАЛЛОСТРОЙ Дек.'!CF83:CG83)</f>
        <v>9</v>
      </c>
      <c r="CH97" s="248">
        <v>37</v>
      </c>
      <c r="CI97" s="108">
        <f>SUM('[1]МЕТАЛЛОСТРОЙ Янв.'!CH83:CI83,'[2]МЕТАЛЛОСТРОЙ Февр.'!CH83:CI83,'[3]МЕТАЛЛОСТРОЙ Март'!CH83:CI83,'[4]МЕТАЛЛОСТРОЙ Апр.'!CH83:CI83,'[5]МЕТАЛЛОСТРОЙ Май'!CH83:CI83,'[6]МЕТАЛЛОСТРОЙ Июнь'!CH83:CI83,'[7]МЕТАЛЛОСТРОЙ Июль'!CH83:CI83,'[8]МЕТАЛЛОСТРОЙ Авг.'!CH83:CI83,'[9]МЕТАЛЛОСТРОЙ Сент.'!CH83:CI83,'[10]МЕТАЛЛОСТРОЙ Окт.'!CH83:CI83+'[11]МЕТАЛЛОСТРОЙ Нояб.'!CH83:CI83,'[11]МЕТАЛЛОСТРОЙ Нояб.'!CH83:CI83,'[12]МЕТАЛЛОСТРОЙ Дек.'!CH83:CI83)</f>
        <v>45</v>
      </c>
      <c r="CJ97" s="248"/>
      <c r="CK97" s="108">
        <f>SUM('[1]МЕТАЛЛОСТРОЙ Янв.'!CJ83:CK83,'[2]МЕТАЛЛОСТРОЙ Февр.'!CJ83:CK83,'[3]МЕТАЛЛОСТРОЙ Март'!CJ83:CK83,'[4]МЕТАЛЛОСТРОЙ Апр.'!CJ83:CK83,'[5]МЕТАЛЛОСТРОЙ Май'!CJ83:CK83,'[6]МЕТАЛЛОСТРОЙ Июнь'!CJ83:CK83,'[7]МЕТАЛЛОСТРОЙ Июль'!CJ83:CK83,'[8]МЕТАЛЛОСТРОЙ Авг.'!CJ83:CK83,'[9]МЕТАЛЛОСТРОЙ Сент.'!CJ83:CK83,'[10]МЕТАЛЛОСТРОЙ Окт.'!CJ83:CK83+'[11]МЕТАЛЛОСТРОЙ Нояб.'!CJ83:CK83,'[11]МЕТАЛЛОСТРОЙ Нояб.'!CJ83:CK83,'[12]МЕТАЛЛОСТРОЙ Дек.'!CJ83:CK83)</f>
        <v>2</v>
      </c>
      <c r="CL97" s="248"/>
      <c r="CM97" s="108">
        <f>SUM('[1]МЕТАЛЛОСТРОЙ Янв.'!CL83:CM83,'[2]МЕТАЛЛОСТРОЙ Февр.'!CL83:CM83,'[3]МЕТАЛЛОСТРОЙ Март'!CL83:CM83,'[4]МЕТАЛЛОСТРОЙ Апр.'!CL83:CM83,'[5]МЕТАЛЛОСТРОЙ Май'!CL83:CM83,'[6]МЕТАЛЛОСТРОЙ Июнь'!CL83:CM83,'[7]МЕТАЛЛОСТРОЙ Июль'!CL83:CM83,'[8]МЕТАЛЛОСТРОЙ Авг.'!CL83:CM83,'[9]МЕТАЛЛОСТРОЙ Сент.'!CL83:CM83,'[10]МЕТАЛЛОСТРОЙ Окт.'!CL83:CM83+'[11]МЕТАЛЛОСТРОЙ Нояб.'!CL83:CM83,'[11]МЕТАЛЛОСТРОЙ Нояб.'!CL83:CM83,'[12]МЕТАЛЛОСТРОЙ Дек.'!CL83:CM83)</f>
        <v>1</v>
      </c>
      <c r="CN97" s="248">
        <v>37</v>
      </c>
      <c r="CO97" s="108">
        <f>SUM('[1]МЕТАЛЛОСТРОЙ Янв.'!CN83:CO83,'[2]МЕТАЛЛОСТРОЙ Февр.'!CN83:CO83,'[3]МЕТАЛЛОСТРОЙ Март'!CN83:CO83,'[4]МЕТАЛЛОСТРОЙ Апр.'!CN83:CO83,'[5]МЕТАЛЛОСТРОЙ Май'!CN83:CO83,'[6]МЕТАЛЛОСТРОЙ Июнь'!CN83:CO83,'[7]МЕТАЛЛОСТРОЙ Июль'!CN83:CO83,'[8]МЕТАЛЛОСТРОЙ Авг.'!CN83:CO83,'[9]МЕТАЛЛОСТРОЙ Сент.'!CN83:CO83,'[10]МЕТАЛЛОСТРОЙ Окт.'!CN83:CO83+'[11]МЕТАЛЛОСТРОЙ Нояб.'!CN83:CO83,'[11]МЕТАЛЛОСТРОЙ Нояб.'!CN83:CO83,'[12]МЕТАЛЛОСТРОЙ Дек.'!CN83:CO83)</f>
        <v>50</v>
      </c>
      <c r="CP97" s="64"/>
      <c r="CQ97" s="64"/>
      <c r="CR97" s="64"/>
    </row>
    <row r="98" spans="1:96" ht="15" customHeight="1" x14ac:dyDescent="0.3">
      <c r="A98" s="402"/>
      <c r="B98" s="459"/>
      <c r="C98" s="7" t="s">
        <v>5</v>
      </c>
      <c r="D98" s="59"/>
      <c r="E98" s="108">
        <f>SUM('[1]МЕТАЛЛОСТРОЙ Янв.'!D84:E84,'[2]МЕТАЛЛОСТРОЙ Февр.'!D84:E84,'[3]МЕТАЛЛОСТРОЙ Март'!D84:E84,'[4]МЕТАЛЛОСТРОЙ Апр.'!D84:E84,'[5]МЕТАЛЛОСТРОЙ Май'!D84:E84,'[6]МЕТАЛЛОСТРОЙ Июнь'!D84:E84,'[7]МЕТАЛЛОСТРОЙ Июль'!D84:E84,'[8]МЕТАЛЛОСТРОЙ Авг.'!D84:E84,'[9]МЕТАЛЛОСТРОЙ Сент.'!D84:E84,'[10]МЕТАЛЛОСТРОЙ Окт.'!D84:E84+'[11]МЕТАЛЛОСТРОЙ Нояб.'!D84:E84,'[11]МЕТАЛЛОСТРОЙ Нояб.'!D84:E84,'[12]МЕТАЛЛОСТРОЙ Дек.'!D84:E84)</f>
        <v>0</v>
      </c>
      <c r="F98" s="276"/>
      <c r="G98" s="108">
        <f>SUM('[1]МЕТАЛЛОСТРОЙ Янв.'!F84:G84,'[2]МЕТАЛЛОСТРОЙ Февр.'!F84:G84,'[3]МЕТАЛЛОСТРОЙ Март'!F84:G84,'[4]МЕТАЛЛОСТРОЙ Апр.'!F84:G84,'[5]МЕТАЛЛОСТРОЙ Май'!F84:G84,'[6]МЕТАЛЛОСТРОЙ Июнь'!F84:G84,'[7]МЕТАЛЛОСТРОЙ Июль'!F84:G84,'[8]МЕТАЛЛОСТРОЙ Авг.'!F84:G84,'[9]МЕТАЛЛОСТРОЙ Сент.'!F84:G84,'[10]МЕТАЛЛОСТРОЙ Окт.'!F84:G84+'[11]МЕТАЛЛОСТРОЙ Нояб.'!F84:G84,'[11]МЕТАЛЛОСТРОЙ Нояб.'!F84:G84,'[12]МЕТАЛЛОСТРОЙ Дек.'!F84:G84)</f>
        <v>2.698</v>
      </c>
      <c r="H98" s="276"/>
      <c r="I98" s="108">
        <f>SUM('[1]МЕТАЛЛОСТРОЙ Янв.'!H84:I84,'[2]МЕТАЛЛОСТРОЙ Февр.'!H84:I84,'[3]МЕТАЛЛОСТРОЙ Март'!H84:I84,'[4]МЕТАЛЛОСТРОЙ Апр.'!H84:I84,'[5]МЕТАЛЛОСТРОЙ Май'!H84:I84,'[6]МЕТАЛЛОСТРОЙ Июнь'!H84:I84,'[7]МЕТАЛЛОСТРОЙ Июль'!H84:I84,'[8]МЕТАЛЛОСТРОЙ Авг.'!H84:I84,'[9]МЕТАЛЛОСТРОЙ Сент.'!H84:I84,'[10]МЕТАЛЛОСТРОЙ Окт.'!H84:I84+'[11]МЕТАЛЛОСТРОЙ Нояб.'!H84:I84,'[11]МЕТАЛЛОСТРОЙ Нояб.'!H84:I84,'[12]МЕТАЛЛОСТРОЙ Дек.'!H84:I84)</f>
        <v>1.65</v>
      </c>
      <c r="J98" s="276"/>
      <c r="K98" s="108">
        <f>SUM('[1]МЕТАЛЛОСТРОЙ Янв.'!J84:K84,'[2]МЕТАЛЛОСТРОЙ Февр.'!J84:K84,'[3]МЕТАЛЛОСТРОЙ Март'!J84:K84,'[4]МЕТАЛЛОСТРОЙ Апр.'!J84:K84,'[5]МЕТАЛЛОСТРОЙ Май'!J84:K84,'[6]МЕТАЛЛОСТРОЙ Июнь'!J84:K84,'[7]МЕТАЛЛОСТРОЙ Июль'!J84:K84,'[8]МЕТАЛЛОСТРОЙ Авг.'!J84:K84,'[9]МЕТАЛЛОСТРОЙ Сент.'!J84:K84,'[10]МЕТАЛЛОСТРОЙ Окт.'!J84:K84+'[11]МЕТАЛЛОСТРОЙ Нояб.'!J84:K84,'[11]МЕТАЛЛОСТРОЙ Нояб.'!J84:K84,'[12]МЕТАЛЛОСТРОЙ Дек.'!J84:K84)</f>
        <v>0</v>
      </c>
      <c r="L98" s="248">
        <v>33</v>
      </c>
      <c r="M98" s="108">
        <f>SUM('[1]МЕТАЛЛОСТРОЙ Янв.'!L84:M84,'[2]МЕТАЛЛОСТРОЙ Февр.'!L84:M84,'[3]МЕТАЛЛОСТРОЙ Март'!L84:M84,'[4]МЕТАЛЛОСТРОЙ Апр.'!L84:M84,'[5]МЕТАЛЛОСТРОЙ Май'!L84:M84,'[6]МЕТАЛЛОСТРОЙ Июнь'!L84:M84,'[7]МЕТАЛЛОСТРОЙ Июль'!L84:M84,'[8]МЕТАЛЛОСТРОЙ Авг.'!L84:M84,'[9]МЕТАЛЛОСТРОЙ Сент.'!L84:M84,'[10]МЕТАЛЛОСТРОЙ Окт.'!L84:M84+'[11]МЕТАЛЛОСТРОЙ Нояб.'!L84:M84,'[11]МЕТАЛЛОСТРОЙ Нояб.'!L84:M84,'[12]МЕТАЛЛОСТРОЙ Дек.'!L84:M84)</f>
        <v>72.816000000000003</v>
      </c>
      <c r="N98" s="276"/>
      <c r="O98" s="108">
        <f>SUM('[1]МЕТАЛЛОСТРОЙ Янв.'!N84:O84,'[2]МЕТАЛЛОСТРОЙ Февр.'!N84:O84,'[3]МЕТАЛЛОСТРОЙ Март'!N84:O84,'[4]МЕТАЛЛОСТРОЙ Апр.'!N84:O84,'[5]МЕТАЛЛОСТРОЙ Май'!N84:O84,'[6]МЕТАЛЛОСТРОЙ Июнь'!N84:O84,'[7]МЕТАЛЛОСТРОЙ Июль'!N84:O84,'[8]МЕТАЛЛОСТРОЙ Авг.'!N84:O84,'[9]МЕТАЛЛОСТРОЙ Сент.'!N84:O84,'[10]МЕТАЛЛОСТРОЙ Окт.'!N84:O84+'[11]МЕТАЛЛОСТРОЙ Нояб.'!N84:O84,'[11]МЕТАЛЛОСТРОЙ Нояб.'!N84:O84,'[12]МЕТАЛЛОСТРОЙ Дек.'!N84:O84)</f>
        <v>30.488</v>
      </c>
      <c r="P98" s="276"/>
      <c r="Q98" s="108">
        <f>SUM('[1]МЕТАЛЛОСТРОЙ Янв.'!P84:Q84,'[2]МЕТАЛЛОСТРОЙ Февр.'!P84:Q84,'[3]МЕТАЛЛОСТРОЙ Март'!P84:Q84,'[4]МЕТАЛЛОСТРОЙ Апр.'!P84:Q84,'[5]МЕТАЛЛОСТРОЙ Май'!P84:Q84,'[6]МЕТАЛЛОСТРОЙ Июнь'!P84:Q84,'[7]МЕТАЛЛОСТРОЙ Июль'!P84:Q84,'[8]МЕТАЛЛОСТРОЙ Авг.'!P84:Q84,'[9]МЕТАЛЛОСТРОЙ Сент.'!P84:Q84,'[10]МЕТАЛЛОСТРОЙ Окт.'!P84:Q84+'[11]МЕТАЛЛОСТРОЙ Нояб.'!P84:Q84,'[11]МЕТАЛЛОСТРОЙ Нояб.'!P84:Q84,'[12]МЕТАЛЛОСТРОЙ Дек.'!P84:Q84)</f>
        <v>0</v>
      </c>
      <c r="R98" s="276"/>
      <c r="S98" s="108">
        <f>SUM('[1]МЕТАЛЛОСТРОЙ Янв.'!R84:S84,'[2]МЕТАЛЛОСТРОЙ Февр.'!R84:S84,'[3]МЕТАЛЛОСТРОЙ Март'!R84:S84,'[4]МЕТАЛЛОСТРОЙ Апр.'!R84:S84,'[5]МЕТАЛЛОСТРОЙ Май'!R84:S84,'[6]МЕТАЛЛОСТРОЙ Июнь'!R84:S84,'[7]МЕТАЛЛОСТРОЙ Июль'!R84:S84,'[8]МЕТАЛЛОСТРОЙ Авг.'!R84:S84,'[9]МЕТАЛЛОСТРОЙ Сент.'!R84:S84,'[10]МЕТАЛЛОСТРОЙ Окт.'!R84:S84+'[11]МЕТАЛЛОСТРОЙ Нояб.'!R84:S84,'[11]МЕТАЛЛОСТРОЙ Нояб.'!R84:S84,'[12]МЕТАЛЛОСТРОЙ Дек.'!R84:S84)</f>
        <v>2.6480000000000001</v>
      </c>
      <c r="T98" s="276"/>
      <c r="U98" s="108">
        <f>SUM('[1]МЕТАЛЛОСТРОЙ Янв.'!T84:U84,'[2]МЕТАЛЛОСТРОЙ Февр.'!T84:U84,'[3]МЕТАЛЛОСТРОЙ Март'!T84:U84,'[4]МЕТАЛЛОСТРОЙ Апр.'!T84:U84,'[5]МЕТАЛЛОСТРОЙ Май'!T84:U84,'[6]МЕТАЛЛОСТРОЙ Июнь'!T84:U84,'[7]МЕТАЛЛОСТРОЙ Июль'!T84:U84,'[8]МЕТАЛЛОСТРОЙ Авг.'!T84:U84,'[9]МЕТАЛЛОСТРОЙ Сент.'!T84:U84,'[10]МЕТАЛЛОСТРОЙ Окт.'!T84:U84+'[11]МЕТАЛЛОСТРОЙ Нояб.'!T84:U84,'[11]МЕТАЛЛОСТРОЙ Нояб.'!T84:U84,'[12]МЕТАЛЛОСТРОЙ Дек.'!T84:U84)</f>
        <v>0.27800000000000002</v>
      </c>
      <c r="V98" s="248">
        <v>8.5</v>
      </c>
      <c r="W98" s="108">
        <f>SUM('[1]МЕТАЛЛОСТРОЙ Янв.'!V84:W84,'[2]МЕТАЛЛОСТРОЙ Февр.'!V84:W84,'[3]МЕТАЛЛОСТРОЙ Март'!V84:W84,'[4]МЕТАЛЛОСТРОЙ Апр.'!V84:W84,'[5]МЕТАЛЛОСТРОЙ Май'!V84:W84,'[6]МЕТАЛЛОСТРОЙ Июнь'!V84:W84,'[7]МЕТАЛЛОСТРОЙ Июль'!V84:W84,'[8]МЕТАЛЛОСТРОЙ Авг.'!V84:W84,'[9]МЕТАЛЛОСТРОЙ Сент.'!V84:W84,'[10]МЕТАЛЛОСТРОЙ Окт.'!V84:W84+'[11]МЕТАЛЛОСТРОЙ Нояб.'!V84:W84,'[11]МЕТАЛЛОСТРОЙ Нояб.'!V84:W84,'[12]МЕТАЛЛОСТРОЙ Дек.'!V84:W84)</f>
        <v>10.475</v>
      </c>
      <c r="X98" s="276"/>
      <c r="Y98" s="108">
        <f>SUM('[1]МЕТАЛЛОСТРОЙ Янв.'!X84:Y84,'[2]МЕТАЛЛОСТРОЙ Февр.'!X84:Y84,'[3]МЕТАЛЛОСТРОЙ Март'!X84:Y84,'[4]МЕТАЛЛОСТРОЙ Апр.'!X84:Y84,'[5]МЕТАЛЛОСТРОЙ Май'!X84:Y84,'[6]МЕТАЛЛОСТРОЙ Июнь'!X84:Y84,'[7]МЕТАЛЛОСТРОЙ Июль'!X84:Y84,'[8]МЕТАЛЛОСТРОЙ Авг.'!X84:Y84,'[9]МЕТАЛЛОСТРОЙ Сент.'!X84:Y84,'[10]МЕТАЛЛОСТРОЙ Окт.'!X84:Y84+'[11]МЕТАЛЛОСТРОЙ Нояб.'!X84:Y84,'[11]МЕТАЛЛОСТРОЙ Нояб.'!X84:Y84,'[12]МЕТАЛЛОСТРОЙ Дек.'!X84:Y84)</f>
        <v>6.2679999999999998</v>
      </c>
      <c r="Z98" s="276"/>
      <c r="AA98" s="108">
        <f>SUM('[1]МЕТАЛЛОСТРОЙ Янв.'!Z84:AA84,'[2]МЕТАЛЛОСТРОЙ Февр.'!Z84:AA84,'[3]МЕТАЛЛОСТРОЙ Март'!Z84:AA84,'[4]МЕТАЛЛОСТРОЙ Апр.'!Z84:AA84,'[5]МЕТАЛЛОСТРОЙ Май'!Z84:AA84,'[6]МЕТАЛЛОСТРОЙ Июнь'!Z84:AA84,'[7]МЕТАЛЛОСТРОЙ Июль'!Z84:AA84,'[8]МЕТАЛЛОСТРОЙ Авг.'!Z84:AA84,'[9]МЕТАЛЛОСТРОЙ Сент.'!Z84:AA84,'[10]МЕТАЛЛОСТРОЙ Окт.'!Z84:AA84+'[11]МЕТАЛЛОСТРОЙ Нояб.'!Z84:AA84,'[11]МЕТАЛЛОСТРОЙ Нояб.'!Z84:AA84,'[12]МЕТАЛЛОСТРОЙ Дек.'!Z84:AA84)</f>
        <v>0</v>
      </c>
      <c r="AB98" s="59">
        <v>8.5</v>
      </c>
      <c r="AC98" s="108">
        <f>SUM('[1]МЕТАЛЛОСТРОЙ Янв.'!AB84:AC84,'[2]МЕТАЛЛОСТРОЙ Февр.'!AB84:AC84,'[3]МЕТАЛЛОСТРОЙ Март'!AB84:AC84,'[4]МЕТАЛЛОСТРОЙ Апр.'!AB84:AC84,'[5]МЕТАЛЛОСТРОЙ Май'!AB84:AC84,'[6]МЕТАЛЛОСТРОЙ Июнь'!AB84:AC84,'[7]МЕТАЛЛОСТРОЙ Июль'!AB84:AC84,'[8]МЕТАЛЛОСТРОЙ Авг.'!AB84:AC84,'[9]МЕТАЛЛОСТРОЙ Сент.'!AB84:AC84,'[10]МЕТАЛЛОСТРОЙ Окт.'!AB84:AC84+'[11]МЕТАЛЛОСТРОЙ Нояб.'!AB84:AC84,'[11]МЕТАЛЛОСТРОЙ Нояб.'!AB84:AC84,'[12]МЕТАЛЛОСТРОЙ Дек.'!AB84:AC84)</f>
        <v>21.788</v>
      </c>
      <c r="AD98" s="248">
        <v>8.5</v>
      </c>
      <c r="AE98" s="108">
        <f>SUM('[1]МЕТАЛЛОСТРОЙ Янв.'!AD84:AE84,'[2]МЕТАЛЛОСТРОЙ Февр.'!AD84:AE84,'[3]МЕТАЛЛОСТРОЙ Март'!AD84:AE84,'[4]МЕТАЛЛОСТРОЙ Апр.'!AD84:AE84,'[5]МЕТАЛЛОСТРОЙ Май'!AD84:AE84,'[6]МЕТАЛЛОСТРОЙ Июнь'!AD84:AE84,'[7]МЕТАЛЛОСТРОЙ Июль'!AD84:AE84,'[8]МЕТАЛЛОСТРОЙ Авг.'!AD84:AE84,'[9]МЕТАЛЛОСТРОЙ Сент.'!AD84:AE84,'[10]МЕТАЛЛОСТРОЙ Окт.'!AD84:AE84+'[11]МЕТАЛЛОСТРОЙ Нояб.'!AD84:AE84,'[11]МЕТАЛЛОСТРОЙ Нояб.'!AD84:AE84,'[12]МЕТАЛЛОСТРОЙ Дек.'!AD84:AE84)</f>
        <v>16.221</v>
      </c>
      <c r="AF98" s="59"/>
      <c r="AG98" s="108">
        <f>SUM('[1]МЕТАЛЛОСТРОЙ Янв.'!AF84:AG84,'[2]МЕТАЛЛОСТРОЙ Февр.'!AF84:AG84,'[3]МЕТАЛЛОСТРОЙ Март'!AF84:AG84,'[4]МЕТАЛЛОСТРОЙ Апр.'!AF84:AG84,'[5]МЕТАЛЛОСТРОЙ Май'!AF84:AG84,'[6]МЕТАЛЛОСТРОЙ Июнь'!AF84:AG84,'[7]МЕТАЛЛОСТРОЙ Июль'!AF84:AG84,'[8]МЕТАЛЛОСТРОЙ Авг.'!AF84:AG84,'[9]МЕТАЛЛОСТРОЙ Сент.'!AF84:AG84,'[10]МЕТАЛЛОСТРОЙ Окт.'!AF84:AG84+'[11]МЕТАЛЛОСТРОЙ Нояб.'!AF84:AG84,'[11]МЕТАЛЛОСТРОЙ Нояб.'!AF84:AG84,'[12]МЕТАЛЛОСТРОЙ Дек.'!AF84:AG84)</f>
        <v>0.82399999999999995</v>
      </c>
      <c r="AH98" s="248">
        <v>17</v>
      </c>
      <c r="AI98" s="108">
        <f>SUM('[1]МЕТАЛЛОСТРОЙ Янв.'!AH84:AI84,'[2]МЕТАЛЛОСТРОЙ Февр.'!AH84:AI84,'[3]МЕТАЛЛОСТРОЙ Март'!AH84:AI84,'[4]МЕТАЛЛОСТРОЙ Апр.'!AH84:AI84,'[5]МЕТАЛЛОСТРОЙ Май'!AH84:AI84,'[6]МЕТАЛЛОСТРОЙ Июнь'!AH84:AI84,'[7]МЕТАЛЛОСТРОЙ Июль'!AH84:AI84,'[8]МЕТАЛЛОСТРОЙ Авг.'!AH84:AI84,'[9]МЕТАЛЛОСТРОЙ Сент.'!AH84:AI84,'[10]МЕТАЛЛОСТРОЙ Окт.'!AH84:AI84+'[11]МЕТАЛЛОСТРОЙ Нояб.'!AH84:AI84,'[11]МЕТАЛЛОСТРОЙ Нояб.'!AH84:AI84,'[12]МЕТАЛЛОСТРОЙ Дек.'!AH84:AI84)</f>
        <v>18.058</v>
      </c>
      <c r="AJ98" s="248"/>
      <c r="AK98" s="108">
        <f>SUM('[1]МЕТАЛЛОСТРОЙ Янв.'!AJ84:AK84,'[2]МЕТАЛЛОСТРОЙ Февр.'!AJ84:AK84,'[3]МЕТАЛЛОСТРОЙ Март'!AJ84:AK84,'[4]МЕТАЛЛОСТРОЙ Апр.'!AJ84:AK84,'[5]МЕТАЛЛОСТРОЙ Май'!AJ84:AK84,'[6]МЕТАЛЛОСТРОЙ Июнь'!AJ84:AK84,'[7]МЕТАЛЛОСТРОЙ Июль'!AJ84:AK84,'[8]МЕТАЛЛОСТРОЙ Авг.'!AJ84:AK84,'[9]МЕТАЛЛОСТРОЙ Сент.'!AJ84:AK84,'[10]МЕТАЛЛОСТРОЙ Окт.'!AJ84:AK84+'[11]МЕТАЛЛОСТРОЙ Нояб.'!AJ84:AK84,'[11]МЕТАЛЛОСТРОЙ Нояб.'!AJ84:AK84,'[12]МЕТАЛЛОСТРОЙ Дек.'!AJ84:AK84)</f>
        <v>2.9940000000000002</v>
      </c>
      <c r="AL98" s="248">
        <v>80</v>
      </c>
      <c r="AM98" s="108">
        <f>SUM('[1]МЕТАЛЛОСТРОЙ Янв.'!AL84:AM84,'[2]МЕТАЛЛОСТРОЙ Февр.'!AL84:AM84,'[3]МЕТАЛЛОСТРОЙ Март'!AL84:AM84,'[4]МЕТАЛЛОСТРОЙ Апр.'!AL84:AM84,'[5]МЕТАЛЛОСТРОЙ Май'!AL84:AM84,'[6]МЕТАЛЛОСТРОЙ Июнь'!AL84:AM84,'[7]МЕТАЛЛОСТРОЙ Июль'!AL84:AM84,'[8]МЕТАЛЛОСТРОЙ Авг.'!AL84:AM84,'[9]МЕТАЛЛОСТРОЙ Сент.'!AL84:AM84,'[10]МЕТАЛЛОСТРОЙ Окт.'!AL84:AM84+'[11]МЕТАЛЛОСТРОЙ Нояб.'!AL84:AM84,'[11]МЕТАЛЛОСТРОЙ Нояб.'!AL84:AM84,'[12]МЕТАЛЛОСТРОЙ Дек.'!AL84:AM84)</f>
        <v>87.955999999999989</v>
      </c>
      <c r="AN98" s="248">
        <v>60</v>
      </c>
      <c r="AO98" s="108">
        <f>SUM('[1]МЕТАЛЛОСТРОЙ Янв.'!AN84:AO84,'[2]МЕТАЛЛОСТРОЙ Февр.'!AN84:AO84,'[3]МЕТАЛЛОСТРОЙ Март'!AN84:AO84,'[4]МЕТАЛЛОСТРОЙ Апр.'!AN84:AO84,'[5]МЕТАЛЛОСТРОЙ Май'!AN84:AO84,'[6]МЕТАЛЛОСТРОЙ Июнь'!AN84:AO84,'[7]МЕТАЛЛОСТРОЙ Июль'!AN84:AO84,'[8]МЕТАЛЛОСТРОЙ Авг.'!AN84:AO84,'[9]МЕТАЛЛОСТРОЙ Сент.'!AN84:AO84,'[10]МЕТАЛЛОСТРОЙ Окт.'!AN84:AO84+'[11]МЕТАЛЛОСТРОЙ Нояб.'!AN84:AO84,'[11]МЕТАЛЛОСТРОЙ Нояб.'!AN84:AO84,'[12]МЕТАЛЛОСТРОЙ Дек.'!AN84:AO84)</f>
        <v>92.526999999999987</v>
      </c>
      <c r="AP98" s="248"/>
      <c r="AQ98" s="108">
        <f>SUM('[1]МЕТАЛЛОСТРОЙ Янв.'!AP84:AQ84,'[2]МЕТАЛЛОСТРОЙ Февр.'!AP84:AQ84,'[3]МЕТАЛЛОСТРОЙ Март'!AP84:AQ84,'[4]МЕТАЛЛОСТРОЙ Апр.'!AP84:AQ84,'[5]МЕТАЛЛОСТРОЙ Май'!AP84:AQ84,'[6]МЕТАЛЛОСТРОЙ Июнь'!AP84:AQ84,'[7]МЕТАЛЛОСТРОЙ Июль'!AP84:AQ84,'[8]МЕТАЛЛОСТРОЙ Авг.'!AP84:AQ84,'[9]МЕТАЛЛОСТРОЙ Сент.'!AP84:AQ84,'[10]МЕТАЛЛОСТРОЙ Окт.'!AP84:AQ84+'[11]МЕТАЛЛОСТРОЙ Нояб.'!AP84:AQ84,'[11]МЕТАЛЛОСТРОЙ Нояб.'!AP84:AQ84,'[12]МЕТАЛЛОСТРОЙ Дек.'!AP84:AQ84)</f>
        <v>1.3480000000000001</v>
      </c>
      <c r="AR98" s="59"/>
      <c r="AS98" s="108">
        <f>SUM('[1]МЕТАЛЛОСТРОЙ Янв.'!AR84:AS84,'[2]МЕТАЛЛОСТРОЙ Февр.'!AR84:AS84,'[3]МЕТАЛЛОСТРОЙ Март'!AR84:AS84,'[4]МЕТАЛЛОСТРОЙ Апр.'!AR84:AS84,'[5]МЕТАЛЛОСТРОЙ Май'!AR84:AS84,'[6]МЕТАЛЛОСТРОЙ Июнь'!AR84:AS84,'[7]МЕТАЛЛОСТРОЙ Июль'!AR84:AS84,'[8]МЕТАЛЛОСТРОЙ Авг.'!AR84:AS84,'[9]МЕТАЛЛОСТРОЙ Сент.'!AR84:AS84,'[10]МЕТАЛЛОСТРОЙ Окт.'!AR84:AS84+'[11]МЕТАЛЛОСТРОЙ Нояб.'!AR84:AS84,'[11]МЕТАЛЛОСТРОЙ Нояб.'!AR84:AS84,'[12]МЕТАЛЛОСТРОЙ Дек.'!AR84:AS84)</f>
        <v>1.03</v>
      </c>
      <c r="AT98" s="59"/>
      <c r="AU98" s="108">
        <f>SUM('[1]МЕТАЛЛОСТРОЙ Янв.'!AT84:AU84,'[2]МЕТАЛЛОСТРОЙ Февр.'!AT84:AU84,'[3]МЕТАЛЛОСТРОЙ Март'!AT84:AU84,'[4]МЕТАЛЛОСТРОЙ Апр.'!AT84:AU84,'[5]МЕТАЛЛОСТРОЙ Май'!AT84:AU84,'[6]МЕТАЛЛОСТРОЙ Июнь'!AT84:AU84,'[7]МЕТАЛЛОСТРОЙ Июль'!AT84:AU84,'[8]МЕТАЛЛОСТРОЙ Авг.'!AT84:AU84,'[9]МЕТАЛЛОСТРОЙ Сент.'!AT84:AU84,'[10]МЕТАЛЛОСТРОЙ Окт.'!AT84:AU84+'[11]МЕТАЛЛОСТРОЙ Нояб.'!AT84:AU84,'[11]МЕТАЛЛОСТРОЙ Нояб.'!AT84:AU84,'[12]МЕТАЛЛОСТРОЙ Дек.'!AT84:AU84)</f>
        <v>0</v>
      </c>
      <c r="AV98" s="59"/>
      <c r="AW98" s="108">
        <f>SUM('[1]МЕТАЛЛОСТРОЙ Янв.'!AV84:AW84,'[2]МЕТАЛЛОСТРОЙ Февр.'!AV84:AW84,'[3]МЕТАЛЛОСТРОЙ Март'!AV84:AW84,'[4]МЕТАЛЛОСТРОЙ Апр.'!AV84:AW84,'[5]МЕТАЛЛОСТРОЙ Май'!AV84:AW84,'[6]МЕТАЛЛОСТРОЙ Июнь'!AV84:AW84,'[7]МЕТАЛЛОСТРОЙ Июль'!AV84:AW84,'[8]МЕТАЛЛОСТРОЙ Авг.'!AV84:AW84,'[9]МЕТАЛЛОСТРОЙ Сент.'!AV84:AW84,'[10]МЕТАЛЛОСТРОЙ Окт.'!AV84:AW84+'[11]МЕТАЛЛОСТРОЙ Нояб.'!AV84:AW84,'[11]МЕТАЛЛОСТРОЙ Нояб.'!AV84:AW84,'[12]МЕТАЛЛОСТРОЙ Дек.'!AV84:AW84)</f>
        <v>1.0449999999999999</v>
      </c>
      <c r="AX98" s="59"/>
      <c r="AY98" s="108">
        <f>SUM('[1]МЕТАЛЛОСТРОЙ Янв.'!AX84:AY84,'[2]МЕТАЛЛОСТРОЙ Февр.'!AX84:AY84,'[3]МЕТАЛЛОСТРОЙ Март'!AX84:AY84,'[4]МЕТАЛЛОСТРОЙ Апр.'!AX84:AY84,'[5]МЕТАЛЛОСТРОЙ Май'!AX84:AY84,'[6]МЕТАЛЛОСТРОЙ Июнь'!AX84:AY84,'[7]МЕТАЛЛОСТРОЙ Июль'!AX84:AY84,'[8]МЕТАЛЛОСТРОЙ Авг.'!AX84:AY84,'[9]МЕТАЛЛОСТРОЙ Сент.'!AX84:AY84,'[10]МЕТАЛЛОСТРОЙ Окт.'!AX84:AY84+'[11]МЕТАЛЛОСТРОЙ Нояб.'!AX84:AY84,'[11]МЕТАЛЛОСТРОЙ Нояб.'!AX84:AY84,'[12]МЕТАЛЛОСТРОЙ Дек.'!AX84:AY84)</f>
        <v>0.82399999999999995</v>
      </c>
      <c r="AZ98" s="248"/>
      <c r="BA98" s="108">
        <f>SUM('[1]МЕТАЛЛОСТРОЙ Янв.'!AZ84:BA84,'[2]МЕТАЛЛОСТРОЙ Февр.'!AZ84:BA84,'[3]МЕТАЛЛОСТРОЙ Март'!AZ84:BA84,'[4]МЕТАЛЛОСТРОЙ Апр.'!AZ84:BA84,'[5]МЕТАЛЛОСТРОЙ Май'!AZ84:BA84,'[6]МЕТАЛЛОСТРОЙ Июнь'!AZ84:BA84,'[7]МЕТАЛЛОСТРОЙ Июль'!AZ84:BA84,'[8]МЕТАЛЛОСТРОЙ Авг.'!AZ84:BA84,'[9]МЕТАЛЛОСТРОЙ Сент.'!AZ84:BA84,'[10]МЕТАЛЛОСТРОЙ Окт.'!AZ84:BA84+'[11]МЕТАЛЛОСТРОЙ Нояб.'!AZ84:BA84,'[11]МЕТАЛЛОСТРОЙ Нояб.'!AZ84:BA84,'[12]МЕТАЛЛОСТРОЙ Дек.'!AZ84:BA84)</f>
        <v>8.8840000000000003</v>
      </c>
      <c r="BB98" s="248"/>
      <c r="BC98" s="108">
        <f>SUM('[1]МЕТАЛЛОСТРОЙ Янв.'!BB84:BC84,'[2]МЕТАЛЛОСТРОЙ Февр.'!BB84:BC84,'[3]МЕТАЛЛОСТРОЙ Март'!BB84:BC84,'[4]МЕТАЛЛОСТРОЙ Апр.'!BB84:BC84,'[5]МЕТАЛЛОСТРОЙ Май'!BB84:BC84,'[6]МЕТАЛЛОСТРОЙ Июнь'!BB84:BC84,'[7]МЕТАЛЛОСТРОЙ Июль'!BB84:BC84,'[8]МЕТАЛЛОСТРОЙ Авг.'!BB84:BC84,'[9]МЕТАЛЛОСТРОЙ Сент.'!BB84:BC84,'[10]МЕТАЛЛОСТРОЙ Окт.'!BB84:BC84+'[11]МЕТАЛЛОСТРОЙ Нояб.'!BB84:BC84,'[11]МЕТАЛЛОСТРОЙ Нояб.'!BB84:BC84,'[12]МЕТАЛЛОСТРОЙ Дек.'!BB84:BC84)</f>
        <v>0.40899999999999997</v>
      </c>
      <c r="BD98" s="248"/>
      <c r="BE98" s="108">
        <f>SUM('[1]МЕТАЛЛОСТРОЙ Янв.'!BD84:BE84,'[2]МЕТАЛЛОСТРОЙ Февр.'!BD84:BE84,'[3]МЕТАЛЛОСТРОЙ Март'!BD84:BE84,'[4]МЕТАЛЛОСТРОЙ Апр.'!BD84:BE84,'[5]МЕТАЛЛОСТРОЙ Май'!BD84:BE84,'[6]МЕТАЛЛОСТРОЙ Июнь'!BD84:BE84,'[7]МЕТАЛЛОСТРОЙ Июль'!BD84:BE84,'[8]МЕТАЛЛОСТРОЙ Авг.'!BD84:BE84,'[9]МЕТАЛЛОСТРОЙ Сент.'!BD84:BE84,'[10]МЕТАЛЛОСТРОЙ Окт.'!BD84:BE84+'[11]МЕТАЛЛОСТРОЙ Нояб.'!BD84:BE84,'[11]МЕТАЛЛОСТРОЙ Нояб.'!BD84:BE84,'[12]МЕТАЛЛОСТРОЙ Дек.'!BD84:BE84)</f>
        <v>4.47</v>
      </c>
      <c r="BF98" s="59"/>
      <c r="BG98" s="108">
        <f>SUM('[1]МЕТАЛЛОСТРОЙ Янв.'!BF84:BG84,'[2]МЕТАЛЛОСТРОЙ Февр.'!BF84:BG84,'[3]МЕТАЛЛОСТРОЙ Март'!BF84:BG84,'[4]МЕТАЛЛОСТРОЙ Апр.'!BF84:BG84,'[5]МЕТАЛЛОСТРОЙ Май'!BF84:BG84,'[6]МЕТАЛЛОСТРОЙ Июнь'!BF84:BG84,'[7]МЕТАЛЛОСТРОЙ Июль'!BF84:BG84,'[8]МЕТАЛЛОСТРОЙ Авг.'!BF84:BG84,'[9]МЕТАЛЛОСТРОЙ Сент.'!BF84:BG84,'[10]МЕТАЛЛОСТРОЙ Окт.'!BF84:BG84+'[11]МЕТАЛЛОСТРОЙ Нояб.'!BF84:BG84,'[11]МЕТАЛЛОСТРОЙ Нояб.'!BF84:BG84,'[12]МЕТАЛЛОСТРОЙ Дек.'!BF84:BG84)</f>
        <v>0.42300000000000004</v>
      </c>
      <c r="BH98" s="59"/>
      <c r="BI98" s="108">
        <f>SUM('[1]МЕТАЛЛОСТРОЙ Янв.'!BH84:BI84,'[2]МЕТАЛЛОСТРОЙ Февр.'!BH84:BI84,'[3]МЕТАЛЛОСТРОЙ Март'!BH84:BI84,'[4]МЕТАЛЛОСТРОЙ Апр.'!BH84:BI84,'[5]МЕТАЛЛОСТРОЙ Май'!BH84:BI84,'[6]МЕТАЛЛОСТРОЙ Июнь'!BH84:BI84,'[7]МЕТАЛЛОСТРОЙ Июль'!BH84:BI84,'[8]МЕТАЛЛОСТРОЙ Авг.'!BH84:BI84,'[9]МЕТАЛЛОСТРОЙ Сент.'!BH84:BI84,'[10]МЕТАЛЛОСТРОЙ Окт.'!BH84:BI84+'[11]МЕТАЛЛОСТРОЙ Нояб.'!BH84:BI84,'[11]МЕТАЛЛОСТРОЙ Нояб.'!BH84:BI84,'[12]МЕТАЛЛОСТРОЙ Дек.'!BH84:BI84)</f>
        <v>18.195999999999998</v>
      </c>
      <c r="BJ98" s="59"/>
      <c r="BK98" s="108">
        <f>SUM('[1]МЕТАЛЛОСТРОЙ Янв.'!BJ84:BK84,'[2]МЕТАЛЛОСТРОЙ Февр.'!BJ84:BK84,'[3]МЕТАЛЛОСТРОЙ Март'!BJ84:BK84,'[4]МЕТАЛЛОСТРОЙ Апр.'!BJ84:BK84,'[5]МЕТАЛЛОСТРОЙ Май'!BJ84:BK84,'[6]МЕТАЛЛОСТРОЙ Июнь'!BJ84:BK84,'[7]МЕТАЛЛОСТРОЙ Июль'!BJ84:BK84,'[8]МЕТАЛЛОСТРОЙ Авг.'!BJ84:BK84,'[9]МЕТАЛЛОСТРОЙ Сент.'!BJ84:BK84,'[10]МЕТАЛЛОСТРОЙ Окт.'!BJ84:BK84+'[11]МЕТАЛЛОСТРОЙ Нояб.'!BJ84:BK84,'[11]МЕТАЛЛОСТРОЙ Нояб.'!BJ84:BK84,'[12]МЕТАЛЛОСТРОЙ Дек.'!BJ84:BK84)</f>
        <v>0</v>
      </c>
      <c r="BL98" s="59">
        <v>12</v>
      </c>
      <c r="BM98" s="108">
        <f>SUM('[1]МЕТАЛЛОСТРОЙ Янв.'!BL84:BM84,'[2]МЕТАЛЛОСТРОЙ Февр.'!BL84:BM84,'[3]МЕТАЛЛОСТРОЙ Март'!BL84:BM84,'[4]МЕТАЛЛОСТРОЙ Апр.'!BL84:BM84,'[5]МЕТАЛЛОСТРОЙ Май'!BL84:BM84,'[6]МЕТАЛЛОСТРОЙ Июнь'!BL84:BM84,'[7]МЕТАЛЛОСТРОЙ Июль'!BL84:BM84,'[8]МЕТАЛЛОСТРОЙ Авг.'!BL84:BM84,'[9]МЕТАЛЛОСТРОЙ Сент.'!BL84:BM84,'[10]МЕТАЛЛОСТРОЙ Окт.'!BL84:BM84+'[11]МЕТАЛЛОСТРОЙ Нояб.'!BL84:BM84,'[11]МЕТАЛЛОСТРОЙ Нояб.'!BL84:BM84,'[12]МЕТАЛЛОСТРОЙ Дек.'!BL84:BM84)</f>
        <v>5.2309999999999999</v>
      </c>
      <c r="BN98" s="59">
        <v>7.5</v>
      </c>
      <c r="BO98" s="108">
        <f>SUM('[1]МЕТАЛЛОСТРОЙ Янв.'!BN84:BO84,'[2]МЕТАЛЛОСТРОЙ Февр.'!BN84:BO84,'[3]МЕТАЛЛОСТРОЙ Март'!BN84:BO84,'[4]МЕТАЛЛОСТРОЙ Апр.'!BN84:BO84,'[5]МЕТАЛЛОСТРОЙ Май'!BN84:BO84,'[6]МЕТАЛЛОСТРОЙ Июнь'!BN84:BO84,'[7]МЕТАЛЛОСТРОЙ Июль'!BN84:BO84,'[8]МЕТАЛЛОСТРОЙ Авг.'!BN84:BO84,'[9]МЕТАЛЛОСТРОЙ Сент.'!BN84:BO84,'[10]МЕТАЛЛОСТРОЙ Окт.'!BN84:BO84+'[11]МЕТАЛЛОСТРОЙ Нояб.'!BN84:BO84,'[11]МЕТАЛЛОСТРОЙ Нояб.'!BN84:BO84,'[12]МЕТАЛЛОСТРОЙ Дек.'!BN84:BO84)</f>
        <v>10.103</v>
      </c>
      <c r="BP98" s="59"/>
      <c r="BQ98" s="108">
        <f>SUM('[1]МЕТАЛЛОСТРОЙ Янв.'!BP84:BQ84,'[2]МЕТАЛЛОСТРОЙ Февр.'!BP84:BQ84,'[3]МЕТАЛЛОСТРОЙ Март'!BP84:BQ84,'[4]МЕТАЛЛОСТРОЙ Апр.'!BP84:BQ84,'[5]МЕТАЛЛОСТРОЙ Май'!BP84:BQ84,'[6]МЕТАЛЛОСТРОЙ Июнь'!BP84:BQ84,'[7]МЕТАЛЛОСТРОЙ Июль'!BP84:BQ84,'[8]МЕТАЛЛОСТРОЙ Авг.'!BP84:BQ84,'[9]МЕТАЛЛОСТРОЙ Сент.'!BP84:BQ84,'[10]МЕТАЛЛОСТРОЙ Окт.'!BP84:BQ84+'[11]МЕТАЛЛОСТРОЙ Нояб.'!BP84:BQ84,'[11]МЕТАЛЛОСТРОЙ Нояб.'!BP84:BQ84,'[12]МЕТАЛЛОСТРОЙ Дек.'!BP84:BQ84)</f>
        <v>0.627</v>
      </c>
      <c r="BR98" s="59"/>
      <c r="BS98" s="108">
        <f>SUM('[1]МЕТАЛЛОСТРОЙ Янв.'!BR84:BS84,'[2]МЕТАЛЛОСТРОЙ Февр.'!BR84:BS84,'[3]МЕТАЛЛОСТРОЙ Март'!BR84:BS84,'[4]МЕТАЛЛОСТРОЙ Апр.'!BR84:BS84,'[5]МЕТАЛЛОСТРОЙ Май'!BR84:BS84,'[6]МЕТАЛЛОСТРОЙ Июнь'!BR84:BS84,'[7]МЕТАЛЛОСТРОЙ Июль'!BR84:BS84,'[8]МЕТАЛЛОСТРОЙ Авг.'!BR84:BS84,'[9]МЕТАЛЛОСТРОЙ Сент.'!BR84:BS84,'[10]МЕТАЛЛОСТРОЙ Окт.'!BR84:BS84+'[11]МЕТАЛЛОСТРОЙ Нояб.'!BR84:BS84,'[11]МЕТАЛЛОСТРОЙ Нояб.'!BR84:BS84,'[12]МЕТАЛЛОСТРОЙ Дек.'!BR84:BS84)</f>
        <v>1.724</v>
      </c>
      <c r="BT98" s="59"/>
      <c r="BU98" s="108">
        <f>SUM('[1]МЕТАЛЛОСТРОЙ Янв.'!BT84:BU84,'[2]МЕТАЛЛОСТРОЙ Февр.'!BT84:BU84,'[3]МЕТАЛЛОСТРОЙ Март'!BT84:BU84,'[4]МЕТАЛЛОСТРОЙ Апр.'!BT84:BU84,'[5]МЕТАЛЛОСТРОЙ Май'!BT84:BU84,'[6]МЕТАЛЛОСТРОЙ Июнь'!BT84:BU84,'[7]МЕТАЛЛОСТРОЙ Июль'!BT84:BU84,'[8]МЕТАЛЛОСТРОЙ Авг.'!BT84:BU84,'[9]МЕТАЛЛОСТРОЙ Сент.'!BT84:BU84,'[10]МЕТАЛЛОСТРОЙ Окт.'!BT84:BU84+'[11]МЕТАЛЛОСТРОЙ Нояб.'!BT84:BU84,'[11]МЕТАЛЛОСТРОЙ Нояб.'!BT84:BU84,'[12]МЕТАЛЛОСТРОЙ Дек.'!BT84:BU84)</f>
        <v>0.54700000000000004</v>
      </c>
      <c r="BV98" s="59"/>
      <c r="BW98" s="108">
        <f>SUM('[1]МЕТАЛЛОСТРОЙ Янв.'!BV84:BW84,'[2]МЕТАЛЛОСТРОЙ Февр.'!BV84:BW84,'[3]МЕТАЛЛОСТРОЙ Март'!BV84:BW84,'[4]МЕТАЛЛОСТРОЙ Апр.'!BV84:BW84,'[5]МЕТАЛЛОСТРОЙ Май'!BV84:BW84,'[6]МЕТАЛЛОСТРОЙ Июнь'!BV84:BW84,'[7]МЕТАЛЛОСТРОЙ Июль'!BV84:BW84,'[8]МЕТАЛЛОСТРОЙ Авг.'!BV84:BW84,'[9]МЕТАЛЛОСТРОЙ Сент.'!BV84:BW84,'[10]МЕТАЛЛОСТРОЙ Окт.'!BV84:BW84+'[11]МЕТАЛЛОСТРОЙ Нояб.'!BV84:BW84,'[11]МЕТАЛЛОСТРОЙ Нояб.'!BV84:BW84,'[12]МЕТАЛЛОСТРОЙ Дек.'!BV84:BW84)</f>
        <v>0</v>
      </c>
      <c r="BX98" s="276"/>
      <c r="BY98" s="108">
        <f>SUM('[1]МЕТАЛЛОСТРОЙ Янв.'!BX84:BY84,'[2]МЕТАЛЛОСТРОЙ Февр.'!BX84:BY84,'[3]МЕТАЛЛОСТРОЙ Март'!BX84:BY84,'[4]МЕТАЛЛОСТРОЙ Апр.'!BX84:BY84,'[5]МЕТАЛЛОСТРОЙ Май'!BX84:BY84,'[6]МЕТАЛЛОСТРОЙ Июнь'!BX84:BY84,'[7]МЕТАЛЛОСТРОЙ Июль'!BX84:BY84,'[8]МЕТАЛЛОСТРОЙ Авг.'!BX84:BY84,'[9]МЕТАЛЛОСТРОЙ Сент.'!BX84:BY84,'[10]МЕТАЛЛОСТРОЙ Окт.'!BX84:BY84+'[11]МЕТАЛЛОСТРОЙ Нояб.'!BX84:BY84,'[11]МЕТАЛЛОСТРОЙ Нояб.'!BX84:BY84,'[12]МЕТАЛЛОСТРОЙ Дек.'!BX84:BY84)</f>
        <v>3.9209999999999998</v>
      </c>
      <c r="BZ98" s="59">
        <v>20.5</v>
      </c>
      <c r="CA98" s="108">
        <f>SUM('[1]МЕТАЛЛОСТРОЙ Янв.'!BZ84:CA84,'[2]МЕТАЛЛОСТРОЙ Февр.'!BZ84:CA84,'[3]МЕТАЛЛОСТРОЙ Март'!BZ84:CA84,'[4]МЕТАЛЛОСТРОЙ Апр.'!BZ84:CA84,'[5]МЕТАЛЛОСТРОЙ Май'!BZ84:CA84,'[6]МЕТАЛЛОСТРОЙ Июнь'!BZ84:CA84,'[7]МЕТАЛЛОСТРОЙ Июль'!BZ84:CA84,'[8]МЕТАЛЛОСТРОЙ Авг.'!BZ84:CA84,'[9]МЕТАЛЛОСТРОЙ Сент.'!BZ84:CA84,'[10]МЕТАЛЛОСТРОЙ Окт.'!BZ84:CA84+'[11]МЕТАЛЛОСТРОЙ Нояб.'!BZ84:CA84,'[11]МЕТАЛЛОСТРОЙ Нояб.'!BZ84:CA84,'[12]МЕТАЛЛОСТРОЙ Дек.'!BZ84:CA84)</f>
        <v>24.491000000000003</v>
      </c>
      <c r="CB98" s="59">
        <v>18</v>
      </c>
      <c r="CC98" s="108">
        <f>SUM('[1]МЕТАЛЛОСТРОЙ Янв.'!CB84:CC84,'[2]МЕТАЛЛОСТРОЙ Февр.'!CB84:CC84,'[3]МЕТАЛЛОСТРОЙ Март'!CB84:CC84,'[4]МЕТАЛЛОСТРОЙ Апр.'!CB84:CC84,'[5]МЕТАЛЛОСТРОЙ Май'!CB84:CC84,'[6]МЕТАЛЛОСТРОЙ Июнь'!CB84:CC84,'[7]МЕТАЛЛОСТРОЙ Июль'!CB84:CC84,'[8]МЕТАЛЛОСТРОЙ Авг.'!CB84:CC84,'[9]МЕТАЛЛОСТРОЙ Сент.'!CB84:CC84,'[10]МЕТАЛЛОСТРОЙ Окт.'!CB84:CC84+'[11]МЕТАЛЛОСТРОЙ Нояб.'!CB84:CC84,'[11]МЕТАЛЛОСТРОЙ Нояб.'!CB84:CC84,'[12]МЕТАЛЛОСТРОЙ Дек.'!CB84:CC84)</f>
        <v>9.32</v>
      </c>
      <c r="CD98" s="59"/>
      <c r="CE98" s="108">
        <f>SUM('[1]МЕТАЛЛОСТРОЙ Янв.'!CD84:CE84,'[2]МЕТАЛЛОСТРОЙ Февр.'!CD84:CE84,'[3]МЕТАЛЛОСТРОЙ Март'!CD84:CE84,'[4]МЕТАЛЛОСТРОЙ Апр.'!CD84:CE84,'[5]МЕТАЛЛОСТРОЙ Май'!CD84:CE84,'[6]МЕТАЛЛОСТРОЙ Июнь'!CD84:CE84,'[7]МЕТАЛЛОСТРОЙ Июль'!CD84:CE84,'[8]МЕТАЛЛОСТРОЙ Авг.'!CD84:CE84,'[9]МЕТАЛЛОСТРОЙ Сент.'!CD84:CE84,'[10]МЕТАЛЛОСТРОЙ Окт.'!CD84:CE84+'[11]МЕТАЛЛОСТРОЙ Нояб.'!CD84:CE84,'[11]МЕТАЛЛОСТРОЙ Нояб.'!CD84:CE84,'[12]МЕТАЛЛОСТРОЙ Дек.'!CD84:CE84)</f>
        <v>2.5190000000000001</v>
      </c>
      <c r="CF98" s="248">
        <v>8</v>
      </c>
      <c r="CG98" s="108">
        <f>SUM('[1]МЕТАЛЛОСТРОЙ Янв.'!CF84:CG84,'[2]МЕТАЛЛОСТРОЙ Февр.'!CF84:CG84,'[3]МЕТАЛЛОСТРОЙ Март'!CF84:CG84,'[4]МЕТАЛЛОСТРОЙ Апр.'!CF84:CG84,'[5]МЕТАЛЛОСТРОЙ Май'!CF84:CG84,'[6]МЕТАЛЛОСТРОЙ Июнь'!CF84:CG84,'[7]МЕТАЛЛОСТРОЙ Июль'!CF84:CG84,'[8]МЕТАЛЛОСТРОЙ Авг.'!CF84:CG84,'[9]МЕТАЛЛОСТРОЙ Сент.'!CF84:CG84,'[10]МЕТАЛЛОСТРОЙ Окт.'!CF84:CG84+'[11]МЕТАЛЛОСТРОЙ Нояб.'!CF84:CG84,'[11]МЕТАЛЛОСТРОЙ Нояб.'!CF84:CG84,'[12]МЕТАЛЛОСТРОЙ Дек.'!CF84:CG84)</f>
        <v>11.419</v>
      </c>
      <c r="CH98" s="59">
        <v>48</v>
      </c>
      <c r="CI98" s="108">
        <f>SUM('[1]МЕТАЛЛОСТРОЙ Янв.'!CH84:CI84,'[2]МЕТАЛЛОСТРОЙ Февр.'!CH84:CI84,'[3]МЕТАЛЛОСТРОЙ Март'!CH84:CI84,'[4]МЕТАЛЛОСТРОЙ Апр.'!CH84:CI84,'[5]МЕТАЛЛОСТРОЙ Май'!CH84:CI84,'[6]МЕТАЛЛОСТРОЙ Июнь'!CH84:CI84,'[7]МЕТАЛЛОСТРОЙ Июль'!CH84:CI84,'[8]МЕТАЛЛОСТРОЙ Авг.'!CH84:CI84,'[9]МЕТАЛЛОСТРОЙ Сент.'!CH84:CI84,'[10]МЕТАЛЛОСТРОЙ Окт.'!CH84:CI84+'[11]МЕТАЛЛОСТРОЙ Нояб.'!CH84:CI84,'[11]МЕТАЛЛОСТРОЙ Нояб.'!CH84:CI84,'[12]МЕТАЛЛОСТРОЙ Дек.'!CH84:CI84)</f>
        <v>23.821000000000002</v>
      </c>
      <c r="CJ98" s="248"/>
      <c r="CK98" s="108">
        <f>SUM('[1]МЕТАЛЛОСТРОЙ Янв.'!CJ84:CK84,'[2]МЕТАЛЛОСТРОЙ Февр.'!CJ84:CK84,'[3]МЕТАЛЛОСТРОЙ Март'!CJ84:CK84,'[4]МЕТАЛЛОСТРОЙ Апр.'!CJ84:CK84,'[5]МЕТАЛЛОСТРОЙ Май'!CJ84:CK84,'[6]МЕТАЛЛОСТРОЙ Июнь'!CJ84:CK84,'[7]МЕТАЛЛОСТРОЙ Июль'!CJ84:CK84,'[8]МЕТАЛЛОСТРОЙ Авг.'!CJ84:CK84,'[9]МЕТАЛЛОСТРОЙ Сент.'!CJ84:CK84,'[10]МЕТАЛЛОСТРОЙ Окт.'!CJ84:CK84+'[11]МЕТАЛЛОСТРОЙ Нояб.'!CJ84:CK84,'[11]МЕТАЛЛОСТРОЙ Нояб.'!CJ84:CK84,'[12]МЕТАЛЛОСТРОЙ Дек.'!CJ84:CK84)</f>
        <v>5.5209999999999999</v>
      </c>
      <c r="CL98" s="59"/>
      <c r="CM98" s="108">
        <f>SUM('[1]МЕТАЛЛОСТРОЙ Янв.'!CL84:CM84,'[2]МЕТАЛЛОСТРОЙ Февр.'!CL84:CM84,'[3]МЕТАЛЛОСТРОЙ Март'!CL84:CM84,'[4]МЕТАЛЛОСТРОЙ Апр.'!CL84:CM84,'[5]МЕТАЛЛОСТРОЙ Май'!CL84:CM84,'[6]МЕТАЛЛОСТРОЙ Июнь'!CL84:CM84,'[7]МЕТАЛЛОСТРОЙ Июль'!CL84:CM84,'[8]МЕТАЛЛОСТРОЙ Авг.'!CL84:CM84,'[9]МЕТАЛЛОСТРОЙ Сент.'!CL84:CM84,'[10]МЕТАЛЛОСТРОЙ Окт.'!CL84:CM84+'[11]МЕТАЛЛОСТРОЙ Нояб.'!CL84:CM84,'[11]МЕТАЛЛОСТРОЙ Нояб.'!CL84:CM84,'[12]МЕТАЛЛОСТРОЙ Дек.'!CL84:CM84)</f>
        <v>2.9329999999999998</v>
      </c>
      <c r="CN98" s="248">
        <v>48</v>
      </c>
      <c r="CO98" s="108">
        <f>SUM('[1]МЕТАЛЛОСТРОЙ Янв.'!CN84:CO84,'[2]МЕТАЛЛОСТРОЙ Февр.'!CN84:CO84,'[3]МЕТАЛЛОСТРОЙ Март'!CN84:CO84,'[4]МЕТАЛЛОСТРОЙ Апр.'!CN84:CO84,'[5]МЕТАЛЛОСТРОЙ Май'!CN84:CO84,'[6]МЕТАЛЛОСТРОЙ Июнь'!CN84:CO84,'[7]МЕТАЛЛОСТРОЙ Июль'!CN84:CO84,'[8]МЕТАЛЛОСТРОЙ Авг.'!CN84:CO84,'[9]МЕТАЛЛОСТРОЙ Сент.'!CN84:CO84,'[10]МЕТАЛЛОСТРОЙ Окт.'!CN84:CO84+'[11]МЕТАЛЛОСТРОЙ Нояб.'!CN84:CO84,'[11]МЕТАЛЛОСТРОЙ Нояб.'!CN84:CO84,'[12]МЕТАЛЛОСТРОЙ Дек.'!CN84:CO84)</f>
        <v>69.34</v>
      </c>
      <c r="CP98" s="64"/>
      <c r="CQ98" s="64"/>
      <c r="CR98" s="64"/>
    </row>
    <row r="99" spans="1:96" ht="15" customHeight="1" x14ac:dyDescent="0.3">
      <c r="A99" s="402" t="s">
        <v>207</v>
      </c>
      <c r="B99" s="459" t="s">
        <v>31</v>
      </c>
      <c r="C99" s="7" t="s">
        <v>8</v>
      </c>
      <c r="D99" s="59">
        <v>3</v>
      </c>
      <c r="E99" s="108">
        <f>SUM('[1]МЕТАЛЛОСТРОЙ Янв.'!D85:E85,'[2]МЕТАЛЛОСТРОЙ Февр.'!D85:E85,'[3]МЕТАЛЛОСТРОЙ Март'!D85:E85,'[4]МЕТАЛЛОСТРОЙ Апр.'!D85:E85,'[5]МЕТАЛЛОСТРОЙ Май'!D85:E85,'[6]МЕТАЛЛОСТРОЙ Июнь'!D85:E85,'[7]МЕТАЛЛОСТРОЙ Июль'!D85:E85,'[8]МЕТАЛЛОСТРОЙ Авг.'!D85:E85,'[9]МЕТАЛЛОСТРОЙ Сент.'!D85:E85,'[10]МЕТАЛЛОСТРОЙ Окт.'!D85:E85+'[11]МЕТАЛЛОСТРОЙ Нояб.'!D85:E85,'[11]МЕТАЛЛОСТРОЙ Нояб.'!D85:E85,'[12]МЕТАЛЛОСТРОЙ Дек.'!D85:E85)</f>
        <v>5</v>
      </c>
      <c r="F99" s="59">
        <v>4</v>
      </c>
      <c r="G99" s="108">
        <f>SUM('[1]МЕТАЛЛОСТРОЙ Янв.'!F85:G85,'[2]МЕТАЛЛОСТРОЙ Февр.'!F85:G85,'[3]МЕТАЛЛОСТРОЙ Март'!F85:G85,'[4]МЕТАЛЛОСТРОЙ Апр.'!F85:G85,'[5]МЕТАЛЛОСТРОЙ Май'!F85:G85,'[6]МЕТАЛЛОСТРОЙ Июнь'!F85:G85,'[7]МЕТАЛЛОСТРОЙ Июль'!F85:G85,'[8]МЕТАЛЛОСТРОЙ Авг.'!F85:G85,'[9]МЕТАЛЛОСТРОЙ Сент.'!F85:G85,'[10]МЕТАЛЛОСТРОЙ Окт.'!F85:G85+'[11]МЕТАЛЛОСТРОЙ Нояб.'!F85:G85,'[11]МЕТАЛЛОСТРОЙ Нояб.'!F85:G85,'[12]МЕТАЛЛОСТРОЙ Дек.'!F85:G85)</f>
        <v>8</v>
      </c>
      <c r="H99" s="59">
        <v>7</v>
      </c>
      <c r="I99" s="108">
        <f>SUM('[1]МЕТАЛЛОСТРОЙ Янв.'!H85:I85,'[2]МЕТАЛЛОСТРОЙ Февр.'!H85:I85,'[3]МЕТАЛЛОСТРОЙ Март'!H85:I85,'[4]МЕТАЛЛОСТРОЙ Апр.'!H85:I85,'[5]МЕТАЛЛОСТРОЙ Май'!H85:I85,'[6]МЕТАЛЛОСТРОЙ Июнь'!H85:I85,'[7]МЕТАЛЛОСТРОЙ Июль'!H85:I85,'[8]МЕТАЛЛОСТРОЙ Авг.'!H85:I85,'[9]МЕТАЛЛОСТРОЙ Сент.'!H85:I85,'[10]МЕТАЛЛОСТРОЙ Окт.'!H85:I85+'[11]МЕТАЛЛОСТРОЙ Нояб.'!H85:I85,'[11]МЕТАЛЛОСТРОЙ Нояб.'!H85:I85,'[12]МЕТАЛЛОСТРОЙ Дек.'!H85:I85)</f>
        <v>5</v>
      </c>
      <c r="J99" s="59">
        <v>6</v>
      </c>
      <c r="K99" s="108">
        <f>SUM('[1]МЕТАЛЛОСТРОЙ Янв.'!J85:K85,'[2]МЕТАЛЛОСТРОЙ Февр.'!J85:K85,'[3]МЕТАЛЛОСТРОЙ Март'!J85:K85,'[4]МЕТАЛЛОСТРОЙ Апр.'!J85:K85,'[5]МЕТАЛЛОСТРОЙ Май'!J85:K85,'[6]МЕТАЛЛОСТРОЙ Июнь'!J85:K85,'[7]МЕТАЛЛОСТРОЙ Июль'!J85:K85,'[8]МЕТАЛЛОСТРОЙ Авг.'!J85:K85,'[9]МЕТАЛЛОСТРОЙ Сент.'!J85:K85,'[10]МЕТАЛЛОСТРОЙ Окт.'!J85:K85+'[11]МЕТАЛЛОСТРОЙ Нояб.'!J85:K85,'[11]МЕТАЛЛОСТРОЙ Нояб.'!J85:K85,'[12]МЕТАЛЛОСТРОЙ Дек.'!J85:K85)</f>
        <v>3</v>
      </c>
      <c r="L99" s="248">
        <v>3</v>
      </c>
      <c r="M99" s="108">
        <f>SUM('[1]МЕТАЛЛОСТРОЙ Янв.'!L85:M85,'[2]МЕТАЛЛОСТРОЙ Февр.'!L85:M85,'[3]МЕТАЛЛОСТРОЙ Март'!L85:M85,'[4]МЕТАЛЛОСТРОЙ Апр.'!L85:M85,'[5]МЕТАЛЛОСТРОЙ Май'!L85:M85,'[6]МЕТАЛЛОСТРОЙ Июнь'!L85:M85,'[7]МЕТАЛЛОСТРОЙ Июль'!L85:M85,'[8]МЕТАЛЛОСТРОЙ Авг.'!L85:M85,'[9]МЕТАЛЛОСТРОЙ Сент.'!L85:M85,'[10]МЕТАЛЛОСТРОЙ Окт.'!L85:M85+'[11]МЕТАЛЛОСТРОЙ Нояб.'!L85:M85,'[11]МЕТАЛЛОСТРОЙ Нояб.'!L85:M85,'[12]МЕТАЛЛОСТРОЙ Дек.'!L85:M85)</f>
        <v>4</v>
      </c>
      <c r="N99" s="248">
        <v>6</v>
      </c>
      <c r="O99" s="108">
        <f>SUM('[1]МЕТАЛЛОСТРОЙ Янв.'!N85:O85,'[2]МЕТАЛЛОСТРОЙ Февр.'!N85:O85,'[3]МЕТАЛЛОСТРОЙ Март'!N85:O85,'[4]МЕТАЛЛОСТРОЙ Апр.'!N85:O85,'[5]МЕТАЛЛОСТРОЙ Май'!N85:O85,'[6]МЕТАЛЛОСТРОЙ Июнь'!N85:O85,'[7]МЕТАЛЛОСТРОЙ Июль'!N85:O85,'[8]МЕТАЛЛОСТРОЙ Авг.'!N85:O85,'[9]МЕТАЛЛОСТРОЙ Сент.'!N85:O85,'[10]МЕТАЛЛОСТРОЙ Окт.'!N85:O85+'[11]МЕТАЛЛОСТРОЙ Нояб.'!N85:O85,'[11]МЕТАЛЛОСТРОЙ Нояб.'!N85:O85,'[12]МЕТАЛЛОСТРОЙ Дек.'!N85:O85)</f>
        <v>0</v>
      </c>
      <c r="P99" s="248">
        <v>5</v>
      </c>
      <c r="Q99" s="108">
        <f>SUM('[1]МЕТАЛЛОСТРОЙ Янв.'!P85:Q85,'[2]МЕТАЛЛОСТРОЙ Февр.'!P85:Q85,'[3]МЕТАЛЛОСТРОЙ Март'!P85:Q85,'[4]МЕТАЛЛОСТРОЙ Апр.'!P85:Q85,'[5]МЕТАЛЛОСТРОЙ Май'!P85:Q85,'[6]МЕТАЛЛОСТРОЙ Июнь'!P85:Q85,'[7]МЕТАЛЛОСТРОЙ Июль'!P85:Q85,'[8]МЕТАЛЛОСТРОЙ Авг.'!P85:Q85,'[9]МЕТАЛЛОСТРОЙ Сент.'!P85:Q85,'[10]МЕТАЛЛОСТРОЙ Окт.'!P85:Q85+'[11]МЕТАЛЛОСТРОЙ Нояб.'!P85:Q85,'[11]МЕТАЛЛОСТРОЙ Нояб.'!P85:Q85,'[12]МЕТАЛЛОСТРОЙ Дек.'!P85:Q85)</f>
        <v>2</v>
      </c>
      <c r="R99" s="59">
        <v>6</v>
      </c>
      <c r="S99" s="108">
        <f>SUM('[1]МЕТАЛЛОСТРОЙ Янв.'!R85:S85,'[2]МЕТАЛЛОСТРОЙ Февр.'!R85:S85,'[3]МЕТАЛЛОСТРОЙ Март'!R85:S85,'[4]МЕТАЛЛОСТРОЙ Апр.'!R85:S85,'[5]МЕТАЛЛОСТРОЙ Май'!R85:S85,'[6]МЕТАЛЛОСТРОЙ Июнь'!R85:S85,'[7]МЕТАЛЛОСТРОЙ Июль'!R85:S85,'[8]МЕТАЛЛОСТРОЙ Авг.'!R85:S85,'[9]МЕТАЛЛОСТРОЙ Сент.'!R85:S85,'[10]МЕТАЛЛОСТРОЙ Окт.'!R85:S85+'[11]МЕТАЛЛОСТРОЙ Нояб.'!R85:S85,'[11]МЕТАЛЛОСТРОЙ Нояб.'!R85:S85,'[12]МЕТАЛЛОСТРОЙ Дек.'!R85:S85)</f>
        <v>1</v>
      </c>
      <c r="T99" s="248">
        <v>6</v>
      </c>
      <c r="U99" s="108">
        <f>SUM('[1]МЕТАЛЛОСТРОЙ Янв.'!T85:U85,'[2]МЕТАЛЛОСТРОЙ Февр.'!T85:U85,'[3]МЕТАЛЛОСТРОЙ Март'!T85:U85,'[4]МЕТАЛЛОСТРОЙ Апр.'!T85:U85,'[5]МЕТАЛЛОСТРОЙ Май'!T85:U85,'[6]МЕТАЛЛОСТРОЙ Июнь'!T85:U85,'[7]МЕТАЛЛОСТРОЙ Июль'!T85:U85,'[8]МЕТАЛЛОСТРОЙ Авг.'!T85:U85,'[9]МЕТАЛЛОСТРОЙ Сент.'!T85:U85,'[10]МЕТАЛЛОСТРОЙ Окт.'!T85:U85+'[11]МЕТАЛЛОСТРОЙ Нояб.'!T85:U85,'[11]МЕТАЛЛОСТРОЙ Нояб.'!T85:U85,'[12]МЕТАЛЛОСТРОЙ Дек.'!T85:U85)</f>
        <v>4</v>
      </c>
      <c r="V99" s="248">
        <v>6</v>
      </c>
      <c r="W99" s="108">
        <f>SUM('[1]МЕТАЛЛОСТРОЙ Янв.'!V85:W85,'[2]МЕТАЛЛОСТРОЙ Февр.'!V85:W85,'[3]МЕТАЛЛОСТРОЙ Март'!V85:W85,'[4]МЕТАЛЛОСТРОЙ Апр.'!V85:W85,'[5]МЕТАЛЛОСТРОЙ Май'!V85:W85,'[6]МЕТАЛЛОСТРОЙ Июнь'!V85:W85,'[7]МЕТАЛЛОСТРОЙ Июль'!V85:W85,'[8]МЕТАЛЛОСТРОЙ Авг.'!V85:W85,'[9]МЕТАЛЛОСТРОЙ Сент.'!V85:W85,'[10]МЕТАЛЛОСТРОЙ Окт.'!V85:W85+'[11]МЕТАЛЛОСТРОЙ Нояб.'!V85:W85,'[11]МЕТАЛЛОСТРОЙ Нояб.'!V85:W85,'[12]МЕТАЛЛОСТРОЙ Дек.'!V85:W85)</f>
        <v>3</v>
      </c>
      <c r="X99" s="59">
        <v>6</v>
      </c>
      <c r="Y99" s="108">
        <f>SUM('[1]МЕТАЛЛОСТРОЙ Янв.'!X85:Y85,'[2]МЕТАЛЛОСТРОЙ Февр.'!X85:Y85,'[3]МЕТАЛЛОСТРОЙ Март'!X85:Y85,'[4]МЕТАЛЛОСТРОЙ Апр.'!X85:Y85,'[5]МЕТАЛЛОСТРОЙ Май'!X85:Y85,'[6]МЕТАЛЛОСТРОЙ Июнь'!X85:Y85,'[7]МЕТАЛЛОСТРОЙ Июль'!X85:Y85,'[8]МЕТАЛЛОСТРОЙ Авг.'!X85:Y85,'[9]МЕТАЛЛОСТРОЙ Сент.'!X85:Y85,'[10]МЕТАЛЛОСТРОЙ Окт.'!X85:Y85+'[11]МЕТАЛЛОСТРОЙ Нояб.'!X85:Y85,'[11]МЕТАЛЛОСТРОЙ Нояб.'!X85:Y85,'[12]МЕТАЛЛОСТРОЙ Дек.'!X85:Y85)</f>
        <v>4</v>
      </c>
      <c r="Z99" s="248">
        <v>6</v>
      </c>
      <c r="AA99" s="108">
        <f>SUM('[1]МЕТАЛЛОСТРОЙ Янв.'!Z85:AA85,'[2]МЕТАЛЛОСТРОЙ Февр.'!Z85:AA85,'[3]МЕТАЛЛОСТРОЙ Март'!Z85:AA85,'[4]МЕТАЛЛОСТРОЙ Апр.'!Z85:AA85,'[5]МЕТАЛЛОСТРОЙ Май'!Z85:AA85,'[6]МЕТАЛЛОСТРОЙ Июнь'!Z85:AA85,'[7]МЕТАЛЛОСТРОЙ Июль'!Z85:AA85,'[8]МЕТАЛЛОСТРОЙ Авг.'!Z85:AA85,'[9]МЕТАЛЛОСТРОЙ Сент.'!Z85:AA85,'[10]МЕТАЛЛОСТРОЙ Окт.'!Z85:AA85+'[11]МЕТАЛЛОСТРОЙ Нояб.'!Z85:AA85,'[11]МЕТАЛЛОСТРОЙ Нояб.'!Z85:AA85,'[12]МЕТАЛЛОСТРОЙ Дек.'!Z85:AA85)</f>
        <v>3</v>
      </c>
      <c r="AB99" s="59">
        <v>6</v>
      </c>
      <c r="AC99" s="108">
        <f>SUM('[1]МЕТАЛЛОСТРОЙ Янв.'!AB85:AC85,'[2]МЕТАЛЛОСТРОЙ Февр.'!AB85:AC85,'[3]МЕТАЛЛОСТРОЙ Март'!AB85:AC85,'[4]МЕТАЛЛОСТРОЙ Апр.'!AB85:AC85,'[5]МЕТАЛЛОСТРОЙ Май'!AB85:AC85,'[6]МЕТАЛЛОСТРОЙ Июнь'!AB85:AC85,'[7]МЕТАЛЛОСТРОЙ Июль'!AB85:AC85,'[8]МЕТАЛЛОСТРОЙ Авг.'!AB85:AC85,'[9]МЕТАЛЛОСТРОЙ Сент.'!AB85:AC85,'[10]МЕТАЛЛОСТРОЙ Окт.'!AB85:AC85+'[11]МЕТАЛЛОСТРОЙ Нояб.'!AB85:AC85,'[11]МЕТАЛЛОСТРОЙ Нояб.'!AB85:AC85,'[12]МЕТАЛЛОСТРОЙ Дек.'!AB85:AC85)</f>
        <v>3</v>
      </c>
      <c r="AD99" s="248">
        <v>6</v>
      </c>
      <c r="AE99" s="108">
        <f>SUM('[1]МЕТАЛЛОСТРОЙ Янв.'!AD85:AE85,'[2]МЕТАЛЛОСТРОЙ Февр.'!AD85:AE85,'[3]МЕТАЛЛОСТРОЙ Март'!AD85:AE85,'[4]МЕТАЛЛОСТРОЙ Апр.'!AD85:AE85,'[5]МЕТАЛЛОСТРОЙ Май'!AD85:AE85,'[6]МЕТАЛЛОСТРОЙ Июнь'!AD85:AE85,'[7]МЕТАЛЛОСТРОЙ Июль'!AD85:AE85,'[8]МЕТАЛЛОСТРОЙ Авг.'!AD85:AE85,'[9]МЕТАЛЛОСТРОЙ Сент.'!AD85:AE85,'[10]МЕТАЛЛОСТРОЙ Окт.'!AD85:AE85+'[11]МЕТАЛЛОСТРОЙ Нояб.'!AD85:AE85,'[11]МЕТАЛЛОСТРОЙ Нояб.'!AD85:AE85,'[12]МЕТАЛЛОСТРОЙ Дек.'!AD85:AE85)</f>
        <v>2</v>
      </c>
      <c r="AF99" s="59">
        <v>6</v>
      </c>
      <c r="AG99" s="108">
        <f>SUM('[1]МЕТАЛЛОСТРОЙ Янв.'!AF85:AG85,'[2]МЕТАЛЛОСТРОЙ Февр.'!AF85:AG85,'[3]МЕТАЛЛОСТРОЙ Март'!AF85:AG85,'[4]МЕТАЛЛОСТРОЙ Апр.'!AF85:AG85,'[5]МЕТАЛЛОСТРОЙ Май'!AF85:AG85,'[6]МЕТАЛЛОСТРОЙ Июнь'!AF85:AG85,'[7]МЕТАЛЛОСТРОЙ Июль'!AF85:AG85,'[8]МЕТАЛЛОСТРОЙ Авг.'!AF85:AG85,'[9]МЕТАЛЛОСТРОЙ Сент.'!AF85:AG85,'[10]МЕТАЛЛОСТРОЙ Окт.'!AF85:AG85+'[11]МЕТАЛЛОСТРОЙ Нояб.'!AF85:AG85,'[11]МЕТАЛЛОСТРОЙ Нояб.'!AF85:AG85,'[12]МЕТАЛЛОСТРОЙ Дек.'!AF85:AG85)</f>
        <v>2</v>
      </c>
      <c r="AH99" s="248">
        <v>6</v>
      </c>
      <c r="AI99" s="108">
        <f>SUM('[1]МЕТАЛЛОСТРОЙ Янв.'!AH85:AI85,'[2]МЕТАЛЛОСТРОЙ Февр.'!AH85:AI85,'[3]МЕТАЛЛОСТРОЙ Март'!AH85:AI85,'[4]МЕТАЛЛОСТРОЙ Апр.'!AH85:AI85,'[5]МЕТАЛЛОСТРОЙ Май'!AH85:AI85,'[6]МЕТАЛЛОСТРОЙ Июнь'!AH85:AI85,'[7]МЕТАЛЛОСТРОЙ Июль'!AH85:AI85,'[8]МЕТАЛЛОСТРОЙ Авг.'!AH85:AI85,'[9]МЕТАЛЛОСТРОЙ Сент.'!AH85:AI85,'[10]МЕТАЛЛОСТРОЙ Окт.'!AH85:AI85+'[11]МЕТАЛЛОСТРОЙ Нояб.'!AH85:AI85,'[11]МЕТАЛЛОСТРОЙ Нояб.'!AH85:AI85,'[12]МЕТАЛЛОСТРОЙ Дек.'!AH85:AI85)</f>
        <v>7</v>
      </c>
      <c r="AJ99" s="248">
        <v>6</v>
      </c>
      <c r="AK99" s="108">
        <f>SUM('[1]МЕТАЛЛОСТРОЙ Янв.'!AJ85:AK85,'[2]МЕТАЛЛОСТРОЙ Февр.'!AJ85:AK85,'[3]МЕТАЛЛОСТРОЙ Март'!AJ85:AK85,'[4]МЕТАЛЛОСТРОЙ Апр.'!AJ85:AK85,'[5]МЕТАЛЛОСТРОЙ Май'!AJ85:AK85,'[6]МЕТАЛЛОСТРОЙ Июнь'!AJ85:AK85,'[7]МЕТАЛЛОСТРОЙ Июль'!AJ85:AK85,'[8]МЕТАЛЛОСТРОЙ Авг.'!AJ85:AK85,'[9]МЕТАЛЛОСТРОЙ Сент.'!AJ85:AK85,'[10]МЕТАЛЛОСТРОЙ Окт.'!AJ85:AK85+'[11]МЕТАЛЛОСТРОЙ Нояб.'!AJ85:AK85,'[11]МЕТАЛЛОСТРОЙ Нояб.'!AJ85:AK85,'[12]МЕТАЛЛОСТРОЙ Дек.'!AJ85:AK85)</f>
        <v>4</v>
      </c>
      <c r="AL99" s="248">
        <v>3</v>
      </c>
      <c r="AM99" s="108">
        <f>SUM('[1]МЕТАЛЛОСТРОЙ Янв.'!AL85:AM85,'[2]МЕТАЛЛОСТРОЙ Февр.'!AL85:AM85,'[3]МЕТАЛЛОСТРОЙ Март'!AL85:AM85,'[4]МЕТАЛЛОСТРОЙ Апр.'!AL85:AM85,'[5]МЕТАЛЛОСТРОЙ Май'!AL85:AM85,'[6]МЕТАЛЛОСТРОЙ Июнь'!AL85:AM85,'[7]МЕТАЛЛОСТРОЙ Июль'!AL85:AM85,'[8]МЕТАЛЛОСТРОЙ Авг.'!AL85:AM85,'[9]МЕТАЛЛОСТРОЙ Сент.'!AL85:AM85,'[10]МЕТАЛЛОСТРОЙ Окт.'!AL85:AM85+'[11]МЕТАЛЛОСТРОЙ Нояб.'!AL85:AM85,'[11]МЕТАЛЛОСТРОЙ Нояб.'!AL85:AM85,'[12]МЕТАЛЛОСТРОЙ Дек.'!AL85:AM85)</f>
        <v>5</v>
      </c>
      <c r="AN99" s="248">
        <v>6</v>
      </c>
      <c r="AO99" s="108">
        <f>SUM('[1]МЕТАЛЛОСТРОЙ Янв.'!AN85:AO85,'[2]МЕТАЛЛОСТРОЙ Февр.'!AN85:AO85,'[3]МЕТАЛЛОСТРОЙ Март'!AN85:AO85,'[4]МЕТАЛЛОСТРОЙ Апр.'!AN85:AO85,'[5]МЕТАЛЛОСТРОЙ Май'!AN85:AO85,'[6]МЕТАЛЛОСТРОЙ Июнь'!AN85:AO85,'[7]МЕТАЛЛОСТРОЙ Июль'!AN85:AO85,'[8]МЕТАЛЛОСТРОЙ Авг.'!AN85:AO85,'[9]МЕТАЛЛОСТРОЙ Сент.'!AN85:AO85,'[10]МЕТАЛЛОСТРОЙ Окт.'!AN85:AO85+'[11]МЕТАЛЛОСТРОЙ Нояб.'!AN85:AO85,'[11]МЕТАЛЛОСТРОЙ Нояб.'!AN85:AO85,'[12]МЕТАЛЛОСТРОЙ Дек.'!AN85:AO85)</f>
        <v>12</v>
      </c>
      <c r="AP99" s="248">
        <v>6</v>
      </c>
      <c r="AQ99" s="108">
        <f>SUM('[1]МЕТАЛЛОСТРОЙ Янв.'!AP85:AQ85,'[2]МЕТАЛЛОСТРОЙ Февр.'!AP85:AQ85,'[3]МЕТАЛЛОСТРОЙ Март'!AP85:AQ85,'[4]МЕТАЛЛОСТРОЙ Апр.'!AP85:AQ85,'[5]МЕТАЛЛОСТРОЙ Май'!AP85:AQ85,'[6]МЕТАЛЛОСТРОЙ Июнь'!AP85:AQ85,'[7]МЕТАЛЛОСТРОЙ Июль'!AP85:AQ85,'[8]МЕТАЛЛОСТРОЙ Авг.'!AP85:AQ85,'[9]МЕТАЛЛОСТРОЙ Сент.'!AP85:AQ85,'[10]МЕТАЛЛОСТРОЙ Окт.'!AP85:AQ85+'[11]МЕТАЛЛОСТРОЙ Нояб.'!AP85:AQ85,'[11]МЕТАЛЛОСТРОЙ Нояб.'!AP85:AQ85,'[12]МЕТАЛЛОСТРОЙ Дек.'!AP85:AQ85)</f>
        <v>7</v>
      </c>
      <c r="AR99" s="59">
        <v>4</v>
      </c>
      <c r="AS99" s="108">
        <f>SUM('[1]МЕТАЛЛОСТРОЙ Янв.'!AR85:AS85,'[2]МЕТАЛЛОСТРОЙ Февр.'!AR85:AS85,'[3]МЕТАЛЛОСТРОЙ Март'!AR85:AS85,'[4]МЕТАЛЛОСТРОЙ Апр.'!AR85:AS85,'[5]МЕТАЛЛОСТРОЙ Май'!AR85:AS85,'[6]МЕТАЛЛОСТРОЙ Июнь'!AR85:AS85,'[7]МЕТАЛЛОСТРОЙ Июль'!AR85:AS85,'[8]МЕТАЛЛОСТРОЙ Авг.'!AR85:AS85,'[9]МЕТАЛЛОСТРОЙ Сент.'!AR85:AS85,'[10]МЕТАЛЛОСТРОЙ Окт.'!AR85:AS85+'[11]МЕТАЛЛОСТРОЙ Нояб.'!AR85:AS85,'[11]МЕТАЛЛОСТРОЙ Нояб.'!AR85:AS85,'[12]МЕТАЛЛОСТРОЙ Дек.'!AR85:AS85)</f>
        <v>2</v>
      </c>
      <c r="AT99" s="59">
        <v>4</v>
      </c>
      <c r="AU99" s="108">
        <f>SUM('[1]МЕТАЛЛОСТРОЙ Янв.'!AT85:AU85,'[2]МЕТАЛЛОСТРОЙ Февр.'!AT85:AU85,'[3]МЕТАЛЛОСТРОЙ Март'!AT85:AU85,'[4]МЕТАЛЛОСТРОЙ Апр.'!AT85:AU85,'[5]МЕТАЛЛОСТРОЙ Май'!AT85:AU85,'[6]МЕТАЛЛОСТРОЙ Июнь'!AT85:AU85,'[7]МЕТАЛЛОСТРОЙ Июль'!AT85:AU85,'[8]МЕТАЛЛОСТРОЙ Авг.'!AT85:AU85,'[9]МЕТАЛЛОСТРОЙ Сент.'!AT85:AU85,'[10]МЕТАЛЛОСТРОЙ Окт.'!AT85:AU85+'[11]МЕТАЛЛОСТРОЙ Нояб.'!AT85:AU85,'[11]МЕТАЛЛОСТРОЙ Нояб.'!AT85:AU85,'[12]МЕТАЛЛОСТРОЙ Дек.'!AT85:AU85)</f>
        <v>2</v>
      </c>
      <c r="AV99" s="59">
        <v>4</v>
      </c>
      <c r="AW99" s="108">
        <f>SUM('[1]МЕТАЛЛОСТРОЙ Янв.'!AV85:AW85,'[2]МЕТАЛЛОСТРОЙ Февр.'!AV85:AW85,'[3]МЕТАЛЛОСТРОЙ Март'!AV85:AW85,'[4]МЕТАЛЛОСТРОЙ Апр.'!AV85:AW85,'[5]МЕТАЛЛОСТРОЙ Май'!AV85:AW85,'[6]МЕТАЛЛОСТРОЙ Июнь'!AV85:AW85,'[7]МЕТАЛЛОСТРОЙ Июль'!AV85:AW85,'[8]МЕТАЛЛОСТРОЙ Авг.'!AV85:AW85,'[9]МЕТАЛЛОСТРОЙ Сент.'!AV85:AW85,'[10]МЕТАЛЛОСТРОЙ Окт.'!AV85:AW85+'[11]МЕТАЛЛОСТРОЙ Нояб.'!AV85:AW85,'[11]МЕТАЛЛОСТРОЙ Нояб.'!AV85:AW85,'[12]МЕТАЛЛОСТРОЙ Дек.'!AV85:AW85)</f>
        <v>0</v>
      </c>
      <c r="AX99" s="59">
        <v>6</v>
      </c>
      <c r="AY99" s="108">
        <f>SUM('[1]МЕТАЛЛОСТРОЙ Янв.'!AX85:AY85,'[2]МЕТАЛЛОСТРОЙ Февр.'!AX85:AY85,'[3]МЕТАЛЛОСТРОЙ Март'!AX85:AY85,'[4]МЕТАЛЛОСТРОЙ Апр.'!AX85:AY85,'[5]МЕТАЛЛОСТРОЙ Май'!AX85:AY85,'[6]МЕТАЛЛОСТРОЙ Июнь'!AX85:AY85,'[7]МЕТАЛЛОСТРОЙ Июль'!AX85:AY85,'[8]МЕТАЛЛОСТРОЙ Авг.'!AX85:AY85,'[9]МЕТАЛЛОСТРОЙ Сент.'!AX85:AY85,'[10]МЕТАЛЛОСТРОЙ Окт.'!AX85:AY85+'[11]МЕТАЛЛОСТРОЙ Нояб.'!AX85:AY85,'[11]МЕТАЛЛОСТРОЙ Нояб.'!AX85:AY85,'[12]МЕТАЛЛОСТРОЙ Дек.'!AX85:AY85)</f>
        <v>1</v>
      </c>
      <c r="AZ99" s="248">
        <v>3</v>
      </c>
      <c r="BA99" s="108">
        <f>SUM('[1]МЕТАЛЛОСТРОЙ Янв.'!AZ85:BA85,'[2]МЕТАЛЛОСТРОЙ Февр.'!AZ85:BA85,'[3]МЕТАЛЛОСТРОЙ Март'!AZ85:BA85,'[4]МЕТАЛЛОСТРОЙ Апр.'!AZ85:BA85,'[5]МЕТАЛЛОСТРОЙ Май'!AZ85:BA85,'[6]МЕТАЛЛОСТРОЙ Июнь'!AZ85:BA85,'[7]МЕТАЛЛОСТРОЙ Июль'!AZ85:BA85,'[8]МЕТАЛЛОСТРОЙ Авг.'!AZ85:BA85,'[9]МЕТАЛЛОСТРОЙ Сент.'!AZ85:BA85,'[10]МЕТАЛЛОСТРОЙ Окт.'!AZ85:BA85+'[11]МЕТАЛЛОСТРОЙ Нояб.'!AZ85:BA85,'[11]МЕТАЛЛОСТРОЙ Нояб.'!AZ85:BA85,'[12]МЕТАЛЛОСТРОЙ Дек.'!AZ85:BA85)</f>
        <v>3</v>
      </c>
      <c r="BB99" s="248">
        <v>3</v>
      </c>
      <c r="BC99" s="108">
        <f>SUM('[1]МЕТАЛЛОСТРОЙ Янв.'!BB85:BC85,'[2]МЕТАЛЛОСТРОЙ Февр.'!BB85:BC85,'[3]МЕТАЛЛОСТРОЙ Март'!BB85:BC85,'[4]МЕТАЛЛОСТРОЙ Апр.'!BB85:BC85,'[5]МЕТАЛЛОСТРОЙ Май'!BB85:BC85,'[6]МЕТАЛЛОСТРОЙ Июнь'!BB85:BC85,'[7]МЕТАЛЛОСТРОЙ Июль'!BB85:BC85,'[8]МЕТАЛЛОСТРОЙ Авг.'!BB85:BC85,'[9]МЕТАЛЛОСТРОЙ Сент.'!BB85:BC85,'[10]МЕТАЛЛОСТРОЙ Окт.'!BB85:BC85+'[11]МЕТАЛЛОСТРОЙ Нояб.'!BB85:BC85,'[11]МЕТАЛЛОСТРОЙ Нояб.'!BB85:BC85,'[12]МЕТАЛЛОСТРОЙ Дек.'!BB85:BC85)</f>
        <v>4</v>
      </c>
      <c r="BD99" s="248">
        <v>3</v>
      </c>
      <c r="BE99" s="108">
        <f>SUM('[1]МЕТАЛЛОСТРОЙ Янв.'!BD85:BE85,'[2]МЕТАЛЛОСТРОЙ Февр.'!BD85:BE85,'[3]МЕТАЛЛОСТРОЙ Март'!BD85:BE85,'[4]МЕТАЛЛОСТРОЙ Апр.'!BD85:BE85,'[5]МЕТАЛЛОСТРОЙ Май'!BD85:BE85,'[6]МЕТАЛЛОСТРОЙ Июнь'!BD85:BE85,'[7]МЕТАЛЛОСТРОЙ Июль'!BD85:BE85,'[8]МЕТАЛЛОСТРОЙ Авг.'!BD85:BE85,'[9]МЕТАЛЛОСТРОЙ Сент.'!BD85:BE85,'[10]МЕТАЛЛОСТРОЙ Окт.'!BD85:BE85+'[11]МЕТАЛЛОСТРОЙ Нояб.'!BD85:BE85,'[11]МЕТАЛЛОСТРОЙ Нояб.'!BD85:BE85,'[12]МЕТАЛЛОСТРОЙ Дек.'!BD85:BE85)</f>
        <v>3</v>
      </c>
      <c r="BF99" s="59">
        <v>4</v>
      </c>
      <c r="BG99" s="108">
        <f>SUM('[1]МЕТАЛЛОСТРОЙ Янв.'!BF85:BG85,'[2]МЕТАЛЛОСТРОЙ Февр.'!BF85:BG85,'[3]МЕТАЛЛОСТРОЙ Март'!BF85:BG85,'[4]МЕТАЛЛОСТРОЙ Апр.'!BF85:BG85,'[5]МЕТАЛЛОСТРОЙ Май'!BF85:BG85,'[6]МЕТАЛЛОСТРОЙ Июнь'!BF85:BG85,'[7]МЕТАЛЛОСТРОЙ Июль'!BF85:BG85,'[8]МЕТАЛЛОСТРОЙ Авг.'!BF85:BG85,'[9]МЕТАЛЛОСТРОЙ Сент.'!BF85:BG85,'[10]МЕТАЛЛОСТРОЙ Окт.'!BF85:BG85+'[11]МЕТАЛЛОСТРОЙ Нояб.'!BF85:BG85,'[11]МЕТАЛЛОСТРОЙ Нояб.'!BF85:BG85,'[12]МЕТАЛЛОСТРОЙ Дек.'!BF85:BG85)</f>
        <v>1</v>
      </c>
      <c r="BH99" s="59">
        <v>12</v>
      </c>
      <c r="BI99" s="108">
        <f>SUM('[1]МЕТАЛЛОСТРОЙ Янв.'!BH85:BI85,'[2]МЕТАЛЛОСТРОЙ Февр.'!BH85:BI85,'[3]МЕТАЛЛОСТРОЙ Март'!BH85:BI85,'[4]МЕТАЛЛОСТРОЙ Апр.'!BH85:BI85,'[5]МЕТАЛЛОСТРОЙ Май'!BH85:BI85,'[6]МЕТАЛЛОСТРОЙ Июнь'!BH85:BI85,'[7]МЕТАЛЛОСТРОЙ Июль'!BH85:BI85,'[8]МЕТАЛЛОСТРОЙ Авг.'!BH85:BI85,'[9]МЕТАЛЛОСТРОЙ Сент.'!BH85:BI85,'[10]МЕТАЛЛОСТРОЙ Окт.'!BH85:BI85+'[11]МЕТАЛЛОСТРОЙ Нояб.'!BH85:BI85,'[11]МЕТАЛЛОСТРОЙ Нояб.'!BH85:BI85,'[12]МЕТАЛЛОСТРОЙ Дек.'!BH85:BI85)</f>
        <v>4</v>
      </c>
      <c r="BJ99" s="59">
        <v>4</v>
      </c>
      <c r="BK99" s="108">
        <f>SUM('[1]МЕТАЛЛОСТРОЙ Янв.'!BJ85:BK85,'[2]МЕТАЛЛОСТРОЙ Февр.'!BJ85:BK85,'[3]МЕТАЛЛОСТРОЙ Март'!BJ85:BK85,'[4]МЕТАЛЛОСТРОЙ Апр.'!BJ85:BK85,'[5]МЕТАЛЛОСТРОЙ Май'!BJ85:BK85,'[6]МЕТАЛЛОСТРОЙ Июнь'!BJ85:BK85,'[7]МЕТАЛЛОСТРОЙ Июль'!BJ85:BK85,'[8]МЕТАЛЛОСТРОЙ Авг.'!BJ85:BK85,'[9]МЕТАЛЛОСТРОЙ Сент.'!BJ85:BK85,'[10]МЕТАЛЛОСТРОЙ Окт.'!BJ85:BK85+'[11]МЕТАЛЛОСТРОЙ Нояб.'!BJ85:BK85,'[11]МЕТАЛЛОСТРОЙ Нояб.'!BJ85:BK85,'[12]МЕТАЛЛОСТРОЙ Дек.'!BJ85:BK85)</f>
        <v>2</v>
      </c>
      <c r="BL99" s="59">
        <v>4</v>
      </c>
      <c r="BM99" s="108">
        <f>SUM('[1]МЕТАЛЛОСТРОЙ Янв.'!BL85:BM85,'[2]МЕТАЛЛОСТРОЙ Февр.'!BL85:BM85,'[3]МЕТАЛЛОСТРОЙ Март'!BL85:BM85,'[4]МЕТАЛЛОСТРОЙ Апр.'!BL85:BM85,'[5]МЕТАЛЛОСТРОЙ Май'!BL85:BM85,'[6]МЕТАЛЛОСТРОЙ Июнь'!BL85:BM85,'[7]МЕТАЛЛОСТРОЙ Июль'!BL85:BM85,'[8]МЕТАЛЛОСТРОЙ Авг.'!BL85:BM85,'[9]МЕТАЛЛОСТРОЙ Сент.'!BL85:BM85,'[10]МЕТАЛЛОСТРОЙ Окт.'!BL85:BM85+'[11]МЕТАЛЛОСТРОЙ Нояб.'!BL85:BM85,'[11]МЕТАЛЛОСТРОЙ Нояб.'!BL85:BM85,'[12]МЕТАЛЛОСТРОЙ Дек.'!BL85:BM85)</f>
        <v>2</v>
      </c>
      <c r="BN99" s="59">
        <v>4</v>
      </c>
      <c r="BO99" s="108">
        <f>SUM('[1]МЕТАЛЛОСТРОЙ Янв.'!BN85:BO85,'[2]МЕТАЛЛОСТРОЙ Февр.'!BN85:BO85,'[3]МЕТАЛЛОСТРОЙ Март'!BN85:BO85,'[4]МЕТАЛЛОСТРОЙ Апр.'!BN85:BO85,'[5]МЕТАЛЛОСТРОЙ Май'!BN85:BO85,'[6]МЕТАЛЛОСТРОЙ Июнь'!BN85:BO85,'[7]МЕТАЛЛОСТРОЙ Июль'!BN85:BO85,'[8]МЕТАЛЛОСТРОЙ Авг.'!BN85:BO85,'[9]МЕТАЛЛОСТРОЙ Сент.'!BN85:BO85,'[10]МЕТАЛЛОСТРОЙ Окт.'!BN85:BO85+'[11]МЕТАЛЛОСТРОЙ Нояб.'!BN85:BO85,'[11]МЕТАЛЛОСТРОЙ Нояб.'!BN85:BO85,'[12]МЕТАЛЛОСТРОЙ Дек.'!BN85:BO85)</f>
        <v>1</v>
      </c>
      <c r="BP99" s="59">
        <v>4</v>
      </c>
      <c r="BQ99" s="108">
        <f>SUM('[1]МЕТАЛЛОСТРОЙ Янв.'!BP85:BQ85,'[2]МЕТАЛЛОСТРОЙ Февр.'!BP85:BQ85,'[3]МЕТАЛЛОСТРОЙ Март'!BP85:BQ85,'[4]МЕТАЛЛОСТРОЙ Апр.'!BP85:BQ85,'[5]МЕТАЛЛОСТРОЙ Май'!BP85:BQ85,'[6]МЕТАЛЛОСТРОЙ Июнь'!BP85:BQ85,'[7]МЕТАЛЛОСТРОЙ Июль'!BP85:BQ85,'[8]МЕТАЛЛОСТРОЙ Авг.'!BP85:BQ85,'[9]МЕТАЛЛОСТРОЙ Сент.'!BP85:BQ85,'[10]МЕТАЛЛОСТРОЙ Окт.'!BP85:BQ85+'[11]МЕТАЛЛОСТРОЙ Нояб.'!BP85:BQ85,'[11]МЕТАЛЛОСТРОЙ Нояб.'!BP85:BQ85,'[12]МЕТАЛЛОСТРОЙ Дек.'!BP85:BQ85)</f>
        <v>2</v>
      </c>
      <c r="BR99" s="59">
        <v>5</v>
      </c>
      <c r="BS99" s="108">
        <f>SUM('[1]МЕТАЛЛОСТРОЙ Янв.'!BR85:BS85,'[2]МЕТАЛЛОСТРОЙ Февр.'!BR85:BS85,'[3]МЕТАЛЛОСТРОЙ Март'!BR85:BS85,'[4]МЕТАЛЛОСТРОЙ Апр.'!BR85:BS85,'[5]МЕТАЛЛОСТРОЙ Май'!BR85:BS85,'[6]МЕТАЛЛОСТРОЙ Июнь'!BR85:BS85,'[7]МЕТАЛЛОСТРОЙ Июль'!BR85:BS85,'[8]МЕТАЛЛОСТРОЙ Авг.'!BR85:BS85,'[9]МЕТАЛЛОСТРОЙ Сент.'!BR85:BS85,'[10]МЕТАЛЛОСТРОЙ Окт.'!BR85:BS85+'[11]МЕТАЛЛОСТРОЙ Нояб.'!BR85:BS85,'[11]МЕТАЛЛОСТРОЙ Нояб.'!BR85:BS85,'[12]МЕТАЛЛОСТРОЙ Дек.'!BR85:BS85)</f>
        <v>0</v>
      </c>
      <c r="BT99" s="59">
        <v>8</v>
      </c>
      <c r="BU99" s="108">
        <f>SUM('[1]МЕТАЛЛОСТРОЙ Янв.'!BT85:BU85,'[2]МЕТАЛЛОСТРОЙ Февр.'!BT85:BU85,'[3]МЕТАЛЛОСТРОЙ Март'!BT85:BU85,'[4]МЕТАЛЛОСТРОЙ Апр.'!BT85:BU85,'[5]МЕТАЛЛОСТРОЙ Май'!BT85:BU85,'[6]МЕТАЛЛОСТРОЙ Июнь'!BT85:BU85,'[7]МЕТАЛЛОСТРОЙ Июль'!BT85:BU85,'[8]МЕТАЛЛОСТРОЙ Авг.'!BT85:BU85,'[9]МЕТАЛЛОСТРОЙ Сент.'!BT85:BU85,'[10]МЕТАЛЛОСТРОЙ Окт.'!BT85:BU85+'[11]МЕТАЛЛОСТРОЙ Нояб.'!BT85:BU85,'[11]МЕТАЛЛОСТРОЙ Нояб.'!BT85:BU85,'[12]МЕТАЛЛОСТРОЙ Дек.'!BT85:BU85)</f>
        <v>3</v>
      </c>
      <c r="BV99" s="59">
        <v>4</v>
      </c>
      <c r="BW99" s="108">
        <f>SUM('[1]МЕТАЛЛОСТРОЙ Янв.'!BV85:BW85,'[2]МЕТАЛЛОСТРОЙ Февр.'!BV85:BW85,'[3]МЕТАЛЛОСТРОЙ Март'!BV85:BW85,'[4]МЕТАЛЛОСТРОЙ Апр.'!BV85:BW85,'[5]МЕТАЛЛОСТРОЙ Май'!BV85:BW85,'[6]МЕТАЛЛОСТРОЙ Июнь'!BV85:BW85,'[7]МЕТАЛЛОСТРОЙ Июль'!BV85:BW85,'[8]МЕТАЛЛОСТРОЙ Авг.'!BV85:BW85,'[9]МЕТАЛЛОСТРОЙ Сент.'!BV85:BW85,'[10]МЕТАЛЛОСТРОЙ Окт.'!BV85:BW85+'[11]МЕТАЛЛОСТРОЙ Нояб.'!BV85:BW85,'[11]МЕТАЛЛОСТРОЙ Нояб.'!BV85:BW85,'[12]МЕТАЛЛОСТРОЙ Дек.'!BV85:BW85)</f>
        <v>1</v>
      </c>
      <c r="BX99" s="276"/>
      <c r="BY99" s="108">
        <f>SUM('[1]МЕТАЛЛОСТРОЙ Янв.'!BX85:BY85,'[2]МЕТАЛЛОСТРОЙ Февр.'!BX85:BY85,'[3]МЕТАЛЛОСТРОЙ Март'!BX85:BY85,'[4]МЕТАЛЛОСТРОЙ Апр.'!BX85:BY85,'[5]МЕТАЛЛОСТРОЙ Май'!BX85:BY85,'[6]МЕТАЛЛОСТРОЙ Июнь'!BX85:BY85,'[7]МЕТАЛЛОСТРОЙ Июль'!BX85:BY85,'[8]МЕТАЛЛОСТРОЙ Авг.'!BX85:BY85,'[9]МЕТАЛЛОСТРОЙ Сент.'!BX85:BY85,'[10]МЕТАЛЛОСТРОЙ Окт.'!BX85:BY85+'[11]МЕТАЛЛОСТРОЙ Нояб.'!BX85:BY85,'[11]МЕТАЛЛОСТРОЙ Нояб.'!BX85:BY85,'[12]МЕТАЛЛОСТРОЙ Дек.'!BX85:BY85)</f>
        <v>2</v>
      </c>
      <c r="BZ99" s="59">
        <v>12</v>
      </c>
      <c r="CA99" s="108">
        <f>SUM('[1]МЕТАЛЛОСТРОЙ Янв.'!BZ85:CA85,'[2]МЕТАЛЛОСТРОЙ Февр.'!BZ85:CA85,'[3]МЕТАЛЛОСТРОЙ Март'!BZ85:CA85,'[4]МЕТАЛЛОСТРОЙ Апр.'!BZ85:CA85,'[5]МЕТАЛЛОСТРОЙ Май'!BZ85:CA85,'[6]МЕТАЛЛОСТРОЙ Июнь'!BZ85:CA85,'[7]МЕТАЛЛОСТРОЙ Июль'!BZ85:CA85,'[8]МЕТАЛЛОСТРОЙ Авг.'!BZ85:CA85,'[9]МЕТАЛЛОСТРОЙ Сент.'!BZ85:CA85,'[10]МЕТАЛЛОСТРОЙ Окт.'!BZ85:CA85+'[11]МЕТАЛЛОСТРОЙ Нояб.'!BZ85:CA85,'[11]МЕТАЛЛОСТРОЙ Нояб.'!BZ85:CA85,'[12]МЕТАЛЛОСТРОЙ Дек.'!BZ85:CA85)</f>
        <v>9</v>
      </c>
      <c r="CB99" s="59">
        <v>3</v>
      </c>
      <c r="CC99" s="108">
        <f>SUM('[1]МЕТАЛЛОСТРОЙ Янв.'!CB85:CC85,'[2]МЕТАЛЛОСТРОЙ Февр.'!CB85:CC85,'[3]МЕТАЛЛОСТРОЙ Март'!CB85:CC85,'[4]МЕТАЛЛОСТРОЙ Апр.'!CB85:CC85,'[5]МЕТАЛЛОСТРОЙ Май'!CB85:CC85,'[6]МЕТАЛЛОСТРОЙ Июнь'!CB85:CC85,'[7]МЕТАЛЛОСТРОЙ Июль'!CB85:CC85,'[8]МЕТАЛЛОСТРОЙ Авг.'!CB85:CC85,'[9]МЕТАЛЛОСТРОЙ Сент.'!CB85:CC85,'[10]МЕТАЛЛОСТРОЙ Окт.'!CB85:CC85+'[11]МЕТАЛЛОСТРОЙ Нояб.'!CB85:CC85,'[11]МЕТАЛЛОСТРОЙ Нояб.'!CB85:CC85,'[12]МЕТАЛЛОСТРОЙ Дек.'!CB85:CC85)</f>
        <v>5</v>
      </c>
      <c r="CD99" s="59">
        <v>4</v>
      </c>
      <c r="CE99" s="108">
        <f>SUM('[1]МЕТАЛЛОСТРОЙ Янв.'!CD85:CE85,'[2]МЕТАЛЛОСТРОЙ Февр.'!CD85:CE85,'[3]МЕТАЛЛОСТРОЙ Март'!CD85:CE85,'[4]МЕТАЛЛОСТРОЙ Апр.'!CD85:CE85,'[5]МЕТАЛЛОСТРОЙ Май'!CD85:CE85,'[6]МЕТАЛЛОСТРОЙ Июнь'!CD85:CE85,'[7]МЕТАЛЛОСТРОЙ Июль'!CD85:CE85,'[8]МЕТАЛЛОСТРОЙ Авг.'!CD85:CE85,'[9]МЕТАЛЛОСТРОЙ Сент.'!CD85:CE85,'[10]МЕТАЛЛОСТРОЙ Окт.'!CD85:CE85+'[11]МЕТАЛЛОСТРОЙ Нояб.'!CD85:CE85,'[11]МЕТАЛЛОСТРОЙ Нояб.'!CD85:CE85,'[12]МЕТАЛЛОСТРОЙ Дек.'!CD85:CE85)</f>
        <v>1</v>
      </c>
      <c r="CF99" s="248">
        <v>5</v>
      </c>
      <c r="CG99" s="108">
        <f>SUM('[1]МЕТАЛЛОСТРОЙ Янв.'!CF85:CG85,'[2]МЕТАЛЛОСТРОЙ Февр.'!CF85:CG85,'[3]МЕТАЛЛОСТРОЙ Март'!CF85:CG85,'[4]МЕТАЛЛОСТРОЙ Апр.'!CF85:CG85,'[5]МЕТАЛЛОСТРОЙ Май'!CF85:CG85,'[6]МЕТАЛЛОСТРОЙ Июнь'!CF85:CG85,'[7]МЕТАЛЛОСТРОЙ Июль'!CF85:CG85,'[8]МЕТАЛЛОСТРОЙ Авг.'!CF85:CG85,'[9]МЕТАЛЛОСТРОЙ Сент.'!CF85:CG85,'[10]МЕТАЛЛОСТРОЙ Окт.'!CF85:CG85+'[11]МЕТАЛЛОСТРОЙ Нояб.'!CF85:CG85,'[11]МЕТАЛЛОСТРОЙ Нояб.'!CF85:CG85,'[12]МЕТАЛЛОСТРОЙ Дек.'!CF85:CG85)</f>
        <v>5</v>
      </c>
      <c r="CH99" s="59">
        <v>2</v>
      </c>
      <c r="CI99" s="108">
        <f>SUM('[1]МЕТАЛЛОСТРОЙ Янв.'!CH85:CI85,'[2]МЕТАЛЛОСТРОЙ Февр.'!CH85:CI85,'[3]МЕТАЛЛОСТРОЙ Март'!CH85:CI85,'[4]МЕТАЛЛОСТРОЙ Апр.'!CH85:CI85,'[5]МЕТАЛЛОСТРОЙ Май'!CH85:CI85,'[6]МЕТАЛЛОСТРОЙ Июнь'!CH85:CI85,'[7]МЕТАЛЛОСТРОЙ Июль'!CH85:CI85,'[8]МЕТАЛЛОСТРОЙ Авг.'!CH85:CI85,'[9]МЕТАЛЛОСТРОЙ Сент.'!CH85:CI85,'[10]МЕТАЛЛОСТРОЙ Окт.'!CH85:CI85+'[11]МЕТАЛЛОСТРОЙ Нояб.'!CH85:CI85,'[11]МЕТАЛЛОСТРОЙ Нояб.'!CH85:CI85,'[12]МЕТАЛЛОСТРОЙ Дек.'!CH85:CI85)</f>
        <v>1</v>
      </c>
      <c r="CJ99" s="248">
        <v>4</v>
      </c>
      <c r="CK99" s="108">
        <f>SUM('[1]МЕТАЛЛОСТРОЙ Янв.'!CJ85:CK85,'[2]МЕТАЛЛОСТРОЙ Февр.'!CJ85:CK85,'[3]МЕТАЛЛОСТРОЙ Март'!CJ85:CK85,'[4]МЕТАЛЛОСТРОЙ Апр.'!CJ85:CK85,'[5]МЕТАЛЛОСТРОЙ Май'!CJ85:CK85,'[6]МЕТАЛЛОСТРОЙ Июнь'!CJ85:CK85,'[7]МЕТАЛЛОСТРОЙ Июль'!CJ85:CK85,'[8]МЕТАЛЛОСТРОЙ Авг.'!CJ85:CK85,'[9]МЕТАЛЛОСТРОЙ Сент.'!CJ85:CK85,'[10]МЕТАЛЛОСТРОЙ Окт.'!CJ85:CK85+'[11]МЕТАЛЛОСТРОЙ Нояб.'!CJ85:CK85,'[11]МЕТАЛЛОСТРОЙ Нояб.'!CJ85:CK85,'[12]МЕТАЛЛОСТРОЙ Дек.'!CJ85:CK85)</f>
        <v>6</v>
      </c>
      <c r="CL99" s="59">
        <v>9</v>
      </c>
      <c r="CM99" s="108">
        <f>SUM('[1]МЕТАЛЛОСТРОЙ Янв.'!CL85:CM85,'[2]МЕТАЛЛОСТРОЙ Февр.'!CL85:CM85,'[3]МЕТАЛЛОСТРОЙ Март'!CL85:CM85,'[4]МЕТАЛЛОСТРОЙ Апр.'!CL85:CM85,'[5]МЕТАЛЛОСТРОЙ Май'!CL85:CM85,'[6]МЕТАЛЛОСТРОЙ Июнь'!CL85:CM85,'[7]МЕТАЛЛОСТРОЙ Июль'!CL85:CM85,'[8]МЕТАЛЛОСТРОЙ Авг.'!CL85:CM85,'[9]МЕТАЛЛОСТРОЙ Сент.'!CL85:CM85,'[10]МЕТАЛЛОСТРОЙ Окт.'!CL85:CM85+'[11]МЕТАЛЛОСТРОЙ Нояб.'!CL85:CM85,'[11]МЕТАЛЛОСТРОЙ Нояб.'!CL85:CM85,'[12]МЕТАЛЛОСТРОЙ Дек.'!CL85:CM85)</f>
        <v>0</v>
      </c>
      <c r="CN99" s="248">
        <v>2</v>
      </c>
      <c r="CO99" s="108">
        <f>SUM('[1]МЕТАЛЛОСТРОЙ Янв.'!CN85:CO85,'[2]МЕТАЛЛОСТРОЙ Февр.'!CN85:CO85,'[3]МЕТАЛЛОСТРОЙ Март'!CN85:CO85,'[4]МЕТАЛЛОСТРОЙ Апр.'!CN85:CO85,'[5]МЕТАЛЛОСТРОЙ Май'!CN85:CO85,'[6]МЕТАЛЛОСТРОЙ Июнь'!CN85:CO85,'[7]МЕТАЛЛОСТРОЙ Июль'!CN85:CO85,'[8]МЕТАЛЛОСТРОЙ Авг.'!CN85:CO85,'[9]МЕТАЛЛОСТРОЙ Сент.'!CN85:CO85,'[10]МЕТАЛЛОСТРОЙ Окт.'!CN85:CO85+'[11]МЕТАЛЛОСТРОЙ Нояб.'!CN85:CO85,'[11]МЕТАЛЛОСТРОЙ Нояб.'!CN85:CO85,'[12]МЕТАЛЛОСТРОЙ Дек.'!CN85:CO85)</f>
        <v>3</v>
      </c>
      <c r="CP99" s="64"/>
      <c r="CQ99" s="64"/>
      <c r="CR99" s="64"/>
    </row>
    <row r="100" spans="1:96" ht="15" customHeight="1" x14ac:dyDescent="0.3">
      <c r="A100" s="402"/>
      <c r="B100" s="459"/>
      <c r="C100" s="7" t="s">
        <v>5</v>
      </c>
      <c r="D100" s="250">
        <v>12</v>
      </c>
      <c r="E100" s="108">
        <f>SUM('[1]МЕТАЛЛОСТРОЙ Янв.'!D86:E86,'[2]МЕТАЛЛОСТРОЙ Февр.'!D86:E86,'[3]МЕТАЛЛОСТРОЙ Март'!D86:E86,'[4]МЕТАЛЛОСТРОЙ Апр.'!D86:E86,'[5]МЕТАЛЛОСТРОЙ Май'!D86:E86,'[6]МЕТАЛЛОСТРОЙ Июнь'!D86:E86,'[7]МЕТАЛЛОСТРОЙ Июль'!D86:E86,'[8]МЕТАЛЛОСТРОЙ Авг.'!D86:E86,'[9]МЕТАЛЛОСТРОЙ Сент.'!D86:E86,'[10]МЕТАЛЛОСТРОЙ Окт.'!D86:E86+'[11]МЕТАЛЛОСТРОЙ Нояб.'!D86:E86,'[11]МЕТАЛЛОСТРОЙ Нояб.'!D86:E86,'[12]МЕТАЛЛОСТРОЙ Дек.'!D86:E86)</f>
        <v>15.611000000000001</v>
      </c>
      <c r="F100" s="250">
        <v>16</v>
      </c>
      <c r="G100" s="108">
        <f>SUM('[1]МЕТАЛЛОСТРОЙ Янв.'!F86:G86,'[2]МЕТАЛЛОСТРОЙ Февр.'!F86:G86,'[3]МЕТАЛЛОСТРОЙ Март'!F86:G86,'[4]МЕТАЛЛОСТРОЙ Апр.'!F86:G86,'[5]МЕТАЛЛОСТРОЙ Май'!F86:G86,'[6]МЕТАЛЛОСТРОЙ Июнь'!F86:G86,'[7]МЕТАЛЛОСТРОЙ Июль'!F86:G86,'[8]МЕТАЛЛОСТРОЙ Авг.'!F86:G86,'[9]МЕТАЛЛОСТРОЙ Сент.'!F86:G86,'[10]МЕТАЛЛОСТРОЙ Окт.'!F86:G86+'[11]МЕТАЛЛОСТРОЙ Нояб.'!F86:G86,'[11]МЕТАЛЛОСТРОЙ Нояб.'!F86:G86,'[12]МЕТАЛЛОСТРОЙ Дек.'!F86:G86)</f>
        <v>19.417000000000002</v>
      </c>
      <c r="H100" s="250">
        <v>28</v>
      </c>
      <c r="I100" s="108">
        <f>SUM('[1]МЕТАЛЛОСТРОЙ Янв.'!H86:I86,'[2]МЕТАЛЛОСТРОЙ Февр.'!H86:I86,'[3]МЕТАЛЛОСТРОЙ Март'!H86:I86,'[4]МЕТАЛЛОСТРОЙ Апр.'!H86:I86,'[5]МЕТАЛЛОСТРОЙ Май'!H86:I86,'[6]МЕТАЛЛОСТРОЙ Июнь'!H86:I86,'[7]МЕТАЛЛОСТРОЙ Июль'!H86:I86,'[8]МЕТАЛЛОСТРОЙ Авг.'!H86:I86,'[9]МЕТАЛЛОСТРОЙ Сент.'!H86:I86,'[10]МЕТАЛЛОСТРОЙ Окт.'!H86:I86+'[11]МЕТАЛЛОСТРОЙ Нояб.'!H86:I86,'[11]МЕТАЛЛОСТРОЙ Нояб.'!H86:I86,'[12]МЕТАЛЛОСТРОЙ Дек.'!H86:I86)</f>
        <v>11.626000000000001</v>
      </c>
      <c r="J100" s="250">
        <v>24</v>
      </c>
      <c r="K100" s="108">
        <f>SUM('[1]МЕТАЛЛОСТРОЙ Янв.'!J86:K86,'[2]МЕТАЛЛОСТРОЙ Февр.'!J86:K86,'[3]МЕТАЛЛОСТРОЙ Март'!J86:K86,'[4]МЕТАЛЛОСТРОЙ Апр.'!J86:K86,'[5]МЕТАЛЛОСТРОЙ Май'!J86:K86,'[6]МЕТАЛЛОСТРОЙ Июнь'!J86:K86,'[7]МЕТАЛЛОСТРОЙ Июль'!J86:K86,'[8]МЕТАЛЛОСТРОЙ Авг.'!J86:K86,'[9]МЕТАЛЛОСТРОЙ Сент.'!J86:K86,'[10]МЕТАЛЛОСТРОЙ Окт.'!J86:K86+'[11]МЕТАЛЛОСТРОЙ Нояб.'!J86:K86,'[11]МЕТАЛЛОСТРОЙ Нояб.'!J86:K86,'[12]МЕТАЛЛОСТРОЙ Дек.'!J86:K86)</f>
        <v>9.8559999999999999</v>
      </c>
      <c r="L100" s="250">
        <v>12</v>
      </c>
      <c r="M100" s="108">
        <f>SUM('[1]МЕТАЛЛОСТРОЙ Янв.'!L86:M86,'[2]МЕТАЛЛОСТРОЙ Февр.'!L86:M86,'[3]МЕТАЛЛОСТРОЙ Март'!L86:M86,'[4]МЕТАЛЛОСТРОЙ Апр.'!L86:M86,'[5]МЕТАЛЛОСТРОЙ Май'!L86:M86,'[6]МЕТАЛЛОСТРОЙ Июнь'!L86:M86,'[7]МЕТАЛЛОСТРОЙ Июль'!L86:M86,'[8]МЕТАЛЛОСТРОЙ Авг.'!L86:M86,'[9]МЕТАЛЛОСТРОЙ Сент.'!L86:M86,'[10]МЕТАЛЛОСТРОЙ Окт.'!L86:M86+'[11]МЕТАЛЛОСТРОЙ Нояб.'!L86:M86,'[11]МЕТАЛЛОСТРОЙ Нояб.'!L86:M86,'[12]МЕТАЛЛОСТРОЙ Дек.'!L86:M86)</f>
        <v>10.846</v>
      </c>
      <c r="N100" s="250">
        <v>24</v>
      </c>
      <c r="O100" s="108">
        <f>SUM('[1]МЕТАЛЛОСТРОЙ Янв.'!N86:O86,'[2]МЕТАЛЛОСТРОЙ Февр.'!N86:O86,'[3]МЕТАЛЛОСТРОЙ Март'!N86:O86,'[4]МЕТАЛЛОСТРОЙ Апр.'!N86:O86,'[5]МЕТАЛЛОСТРОЙ Май'!N86:O86,'[6]МЕТАЛЛОСТРОЙ Июнь'!N86:O86,'[7]МЕТАЛЛОСТРОЙ Июль'!N86:O86,'[8]МЕТАЛЛОСТРОЙ Авг.'!N86:O86,'[9]МЕТАЛЛОСТРОЙ Сент.'!N86:O86,'[10]МЕТАЛЛОСТРОЙ Окт.'!N86:O86+'[11]МЕТАЛЛОСТРОЙ Нояб.'!N86:O86,'[11]МЕТАЛЛОСТРОЙ Нояб.'!N86:O86,'[12]МЕТАЛЛОСТРОЙ Дек.'!N86:O86)</f>
        <v>0</v>
      </c>
      <c r="P100" s="250">
        <v>20</v>
      </c>
      <c r="Q100" s="108">
        <f>SUM('[1]МЕТАЛЛОСТРОЙ Янв.'!P86:Q86,'[2]МЕТАЛЛОСТРОЙ Февр.'!P86:Q86,'[3]МЕТАЛЛОСТРОЙ Март'!P86:Q86,'[4]МЕТАЛЛОСТРОЙ Апр.'!P86:Q86,'[5]МЕТАЛЛОСТРОЙ Май'!P86:Q86,'[6]МЕТАЛЛОСТРОЙ Июнь'!P86:Q86,'[7]МЕТАЛЛОСТРОЙ Июль'!P86:Q86,'[8]МЕТАЛЛОСТРОЙ Авг.'!P86:Q86,'[9]МЕТАЛЛОСТРОЙ Сент.'!P86:Q86,'[10]МЕТАЛЛОСТРОЙ Окт.'!P86:Q86+'[11]МЕТАЛЛОСТРОЙ Нояб.'!P86:Q86,'[11]МЕТАЛЛОСТРОЙ Нояб.'!P86:Q86,'[12]МЕТАЛЛОСТРОЙ Дек.'!P86:Q86)</f>
        <v>6.5299999999999994</v>
      </c>
      <c r="R100" s="250">
        <v>24</v>
      </c>
      <c r="S100" s="108">
        <f>SUM('[1]МЕТАЛЛОСТРОЙ Янв.'!R86:S86,'[2]МЕТАЛЛОСТРОЙ Февр.'!R86:S86,'[3]МЕТАЛЛОСТРОЙ Март'!R86:S86,'[4]МЕТАЛЛОСТРОЙ Апр.'!R86:S86,'[5]МЕТАЛЛОСТРОЙ Май'!R86:S86,'[6]МЕТАЛЛОСТРОЙ Июнь'!R86:S86,'[7]МЕТАЛЛОСТРОЙ Июль'!R86:S86,'[8]МЕТАЛЛОСТРОЙ Авг.'!R86:S86,'[9]МЕТАЛЛОСТРОЙ Сент.'!R86:S86,'[10]МЕТАЛЛОСТРОЙ Окт.'!R86:S86+'[11]МЕТАЛЛОСТРОЙ Нояб.'!R86:S86,'[11]МЕТАЛЛОСТРОЙ Нояб.'!R86:S86,'[12]МЕТАЛЛОСТРОЙ Дек.'!R86:S86)</f>
        <v>3.367</v>
      </c>
      <c r="T100" s="250">
        <v>24</v>
      </c>
      <c r="U100" s="108">
        <f>SUM('[1]МЕТАЛЛОСТРОЙ Янв.'!T86:U86,'[2]МЕТАЛЛОСТРОЙ Февр.'!T86:U86,'[3]МЕТАЛЛОСТРОЙ Март'!T86:U86,'[4]МЕТАЛЛОСТРОЙ Апр.'!T86:U86,'[5]МЕТАЛЛОСТРОЙ Май'!T86:U86,'[6]МЕТАЛЛОСТРОЙ Июнь'!T86:U86,'[7]МЕТАЛЛОСТРОЙ Июль'!T86:U86,'[8]МЕТАЛЛОСТРОЙ Авг.'!T86:U86,'[9]МЕТАЛЛОСТРОЙ Сент.'!T86:U86,'[10]МЕТАЛЛОСТРОЙ Окт.'!T86:U86+'[11]МЕТАЛЛОСТРОЙ Нояб.'!T86:U86,'[11]МЕТАЛЛОСТРОЙ Нояб.'!T86:U86,'[12]МЕТАЛЛОСТРОЙ Дек.'!T86:U86)</f>
        <v>11.186</v>
      </c>
      <c r="V100" s="250">
        <v>24</v>
      </c>
      <c r="W100" s="108">
        <f>SUM('[1]МЕТАЛЛОСТРОЙ Янв.'!V86:W86,'[2]МЕТАЛЛОСТРОЙ Февр.'!V86:W86,'[3]МЕТАЛЛОСТРОЙ Март'!V86:W86,'[4]МЕТАЛЛОСТРОЙ Апр.'!V86:W86,'[5]МЕТАЛЛОСТРОЙ Май'!V86:W86,'[6]МЕТАЛЛОСТРОЙ Июнь'!V86:W86,'[7]МЕТАЛЛОСТРОЙ Июль'!V86:W86,'[8]МЕТАЛЛОСТРОЙ Авг.'!V86:W86,'[9]МЕТАЛЛОСТРОЙ Сент.'!V86:W86,'[10]МЕТАЛЛОСТРОЙ Окт.'!V86:W86+'[11]МЕТАЛЛОСТРОЙ Нояб.'!V86:W86,'[11]МЕТАЛЛОСТРОЙ Нояб.'!V86:W86,'[12]МЕТАЛЛОСТРОЙ Дек.'!V86:W86)</f>
        <v>11.571</v>
      </c>
      <c r="X100" s="250">
        <v>24</v>
      </c>
      <c r="Y100" s="108">
        <f>SUM('[1]МЕТАЛЛОСТРОЙ Янв.'!X86:Y86,'[2]МЕТАЛЛОСТРОЙ Февр.'!X86:Y86,'[3]МЕТАЛЛОСТРОЙ Март'!X86:Y86,'[4]МЕТАЛЛОСТРОЙ Апр.'!X86:Y86,'[5]МЕТАЛЛОСТРОЙ Май'!X86:Y86,'[6]МЕТАЛЛОСТРОЙ Июнь'!X86:Y86,'[7]МЕТАЛЛОСТРОЙ Июль'!X86:Y86,'[8]МЕТАЛЛОСТРОЙ Авг.'!X86:Y86,'[9]МЕТАЛЛОСТРОЙ Сент.'!X86:Y86,'[10]МЕТАЛЛОСТРОЙ Окт.'!X86:Y86+'[11]МЕТАЛЛОСТРОЙ Нояб.'!X86:Y86,'[11]МЕТАЛЛОСТРОЙ Нояб.'!X86:Y86,'[12]МЕТАЛЛОСТРОЙ Дек.'!X86:Y86)</f>
        <v>13.305</v>
      </c>
      <c r="Z100" s="250">
        <v>24</v>
      </c>
      <c r="AA100" s="108">
        <f>SUM('[1]МЕТАЛЛОСТРОЙ Янв.'!Z86:AA86,'[2]МЕТАЛЛОСТРОЙ Февр.'!Z86:AA86,'[3]МЕТАЛЛОСТРОЙ Март'!Z86:AA86,'[4]МЕТАЛЛОСТРОЙ Апр.'!Z86:AA86,'[5]МЕТАЛЛОСТРОЙ Май'!Z86:AA86,'[6]МЕТАЛЛОСТРОЙ Июнь'!Z86:AA86,'[7]МЕТАЛЛОСТРОЙ Июль'!Z86:AA86,'[8]МЕТАЛЛОСТРОЙ Авг.'!Z86:AA86,'[9]МЕТАЛЛОСТРОЙ Сент.'!Z86:AA86,'[10]МЕТАЛЛОСТРОЙ Окт.'!Z86:AA86+'[11]МЕТАЛЛОСТРОЙ Нояб.'!Z86:AA86,'[11]МЕТАЛЛОСТРОЙ Нояб.'!Z86:AA86,'[12]МЕТАЛЛОСТРОЙ Дек.'!Z86:AA86)</f>
        <v>9.6810000000000009</v>
      </c>
      <c r="AB100" s="250">
        <v>24</v>
      </c>
      <c r="AC100" s="108">
        <f>SUM('[1]МЕТАЛЛОСТРОЙ Янв.'!AB86:AC86,'[2]МЕТАЛЛОСТРОЙ Февр.'!AB86:AC86,'[3]МЕТАЛЛОСТРОЙ Март'!AB86:AC86,'[4]МЕТАЛЛОСТРОЙ Апр.'!AB86:AC86,'[5]МЕТАЛЛОСТРОЙ Май'!AB86:AC86,'[6]МЕТАЛЛОСТРОЙ Июнь'!AB86:AC86,'[7]МЕТАЛЛОСТРОЙ Июль'!AB86:AC86,'[8]МЕТАЛЛОСТРОЙ Авг.'!AB86:AC86,'[9]МЕТАЛЛОСТРОЙ Сент.'!AB86:AC86,'[10]МЕТАЛЛОСТРОЙ Окт.'!AB86:AC86+'[11]МЕТАЛЛОСТРОЙ Нояб.'!AB86:AC86,'[11]МЕТАЛЛОСТРОЙ Нояб.'!AB86:AC86,'[12]МЕТАЛЛОСТРОЙ Дек.'!AB86:AC86)</f>
        <v>10.019</v>
      </c>
      <c r="AD100" s="250">
        <v>24</v>
      </c>
      <c r="AE100" s="108">
        <f>SUM('[1]МЕТАЛЛОСТРОЙ Янв.'!AD86:AE86,'[2]МЕТАЛЛОСТРОЙ Февр.'!AD86:AE86,'[3]МЕТАЛЛОСТРОЙ Март'!AD86:AE86,'[4]МЕТАЛЛОСТРОЙ Апр.'!AD86:AE86,'[5]МЕТАЛЛОСТРОЙ Май'!AD86:AE86,'[6]МЕТАЛЛОСТРОЙ Июнь'!AD86:AE86,'[7]МЕТАЛЛОСТРОЙ Июль'!AD86:AE86,'[8]МЕТАЛЛОСТРОЙ Авг.'!AD86:AE86,'[9]МЕТАЛЛОСТРОЙ Сент.'!AD86:AE86,'[10]МЕТАЛЛОСТРОЙ Окт.'!AD86:AE86+'[11]МЕТАЛЛОСТРОЙ Нояб.'!AD86:AE86,'[11]МЕТАЛЛОСТРОЙ Нояб.'!AD86:AE86,'[12]МЕТАЛЛОСТРОЙ Дек.'!AD86:AE86)</f>
        <v>6.5719999999999992</v>
      </c>
      <c r="AF100" s="250">
        <v>24</v>
      </c>
      <c r="AG100" s="108">
        <f>SUM('[1]МЕТАЛЛОСТРОЙ Янв.'!AF86:AG86,'[2]МЕТАЛЛОСТРОЙ Февр.'!AF86:AG86,'[3]МЕТАЛЛОСТРОЙ Март'!AF86:AG86,'[4]МЕТАЛЛОСТРОЙ Апр.'!AF86:AG86,'[5]МЕТАЛЛОСТРОЙ Май'!AF86:AG86,'[6]МЕТАЛЛОСТРОЙ Июнь'!AF86:AG86,'[7]МЕТАЛЛОСТРОЙ Июль'!AF86:AG86,'[8]МЕТАЛЛОСТРОЙ Авг.'!AF86:AG86,'[9]МЕТАЛЛОСТРОЙ Сент.'!AF86:AG86,'[10]МЕТАЛЛОСТРОЙ Окт.'!AF86:AG86+'[11]МЕТАЛЛОСТРОЙ Нояб.'!AF86:AG86,'[11]МЕТАЛЛОСТРОЙ Нояб.'!AF86:AG86,'[12]МЕТАЛЛОСТРОЙ Дек.'!AF86:AG86)</f>
        <v>4.1479999999999997</v>
      </c>
      <c r="AH100" s="250">
        <v>24</v>
      </c>
      <c r="AI100" s="108">
        <f>SUM('[1]МЕТАЛЛОСТРОЙ Янв.'!AH86:AI86,'[2]МЕТАЛЛОСТРОЙ Февр.'!AH86:AI86,'[3]МЕТАЛЛОСТРОЙ Март'!AH86:AI86,'[4]МЕТАЛЛОСТРОЙ Апр.'!AH86:AI86,'[5]МЕТАЛЛОСТРОЙ Май'!AH86:AI86,'[6]МЕТАЛЛОСТРОЙ Июнь'!AH86:AI86,'[7]МЕТАЛЛОСТРОЙ Июль'!AH86:AI86,'[8]МЕТАЛЛОСТРОЙ Авг.'!AH86:AI86,'[9]МЕТАЛЛОСТРОЙ Сент.'!AH86:AI86,'[10]МЕТАЛЛОСТРОЙ Окт.'!AH86:AI86+'[11]МЕТАЛЛОСТРОЙ Нояб.'!AH86:AI86,'[11]МЕТАЛЛОСТРОЙ Нояб.'!AH86:AI86,'[12]МЕТАЛЛОСТРОЙ Дек.'!AH86:AI86)</f>
        <v>18.593999999999998</v>
      </c>
      <c r="AJ100" s="250">
        <v>24</v>
      </c>
      <c r="AK100" s="108">
        <f>SUM('[1]МЕТАЛЛОСТРОЙ Янв.'!AJ86:AK86,'[2]МЕТАЛЛОСТРОЙ Февр.'!AJ86:AK86,'[3]МЕТАЛЛОСТРОЙ Март'!AJ86:AK86,'[4]МЕТАЛЛОСТРОЙ Апр.'!AJ86:AK86,'[5]МЕТАЛЛОСТРОЙ Май'!AJ86:AK86,'[6]МЕТАЛЛОСТРОЙ Июнь'!AJ86:AK86,'[7]МЕТАЛЛОСТРОЙ Июль'!AJ86:AK86,'[8]МЕТАЛЛОСТРОЙ Авг.'!AJ86:AK86,'[9]МЕТАЛЛОСТРОЙ Сент.'!AJ86:AK86,'[10]МЕТАЛЛОСТРОЙ Окт.'!AJ86:AK86+'[11]МЕТАЛЛОСТРОЙ Нояб.'!AJ86:AK86,'[11]МЕТАЛЛОСТРОЙ Нояб.'!AJ86:AK86,'[12]МЕТАЛЛОСТРОЙ Дек.'!AJ86:AK86)</f>
        <v>10.829999999999998</v>
      </c>
      <c r="AL100" s="250">
        <v>12</v>
      </c>
      <c r="AM100" s="108">
        <f>SUM('[1]МЕТАЛЛОСТРОЙ Янв.'!AL86:AM86,'[2]МЕТАЛЛОСТРОЙ Февр.'!AL86:AM86,'[3]МЕТАЛЛОСТРОЙ Март'!AL86:AM86,'[4]МЕТАЛЛОСТРОЙ Апр.'!AL86:AM86,'[5]МЕТАЛЛОСТРОЙ Май'!AL86:AM86,'[6]МЕТАЛЛОСТРОЙ Июнь'!AL86:AM86,'[7]МЕТАЛЛОСТРОЙ Июль'!AL86:AM86,'[8]МЕТАЛЛОСТРОЙ Авг.'!AL86:AM86,'[9]МЕТАЛЛОСТРОЙ Сент.'!AL86:AM86,'[10]МЕТАЛЛОСТРОЙ Окт.'!AL86:AM86+'[11]МЕТАЛЛОСТРОЙ Нояб.'!AL86:AM86,'[11]МЕТАЛЛОСТРОЙ Нояб.'!AL86:AM86,'[12]МЕТАЛЛОСТРОЙ Дек.'!AL86:AM86)</f>
        <v>9.2749999999999986</v>
      </c>
      <c r="AN100" s="250">
        <v>24</v>
      </c>
      <c r="AO100" s="108">
        <f>SUM('[1]МЕТАЛЛОСТРОЙ Янв.'!AN86:AO86,'[2]МЕТАЛЛОСТРОЙ Февр.'!AN86:AO86,'[3]МЕТАЛЛОСТРОЙ Март'!AN86:AO86,'[4]МЕТАЛЛОСТРОЙ Апр.'!AN86:AO86,'[5]МЕТАЛЛОСТРОЙ Май'!AN86:AO86,'[6]МЕТАЛЛОСТРОЙ Июнь'!AN86:AO86,'[7]МЕТАЛЛОСТРОЙ Июль'!AN86:AO86,'[8]МЕТАЛЛОСТРОЙ Авг.'!AN86:AO86,'[9]МЕТАЛЛОСТРОЙ Сент.'!AN86:AO86,'[10]МЕТАЛЛОСТРОЙ Окт.'!AN86:AO86+'[11]МЕТАЛЛОСТРОЙ Нояб.'!AN86:AO86,'[11]МЕТАЛЛОСТРОЙ Нояб.'!AN86:AO86,'[12]МЕТАЛЛОСТРОЙ Дек.'!AN86:AO86)</f>
        <v>27.541</v>
      </c>
      <c r="AP100" s="250">
        <v>24</v>
      </c>
      <c r="AQ100" s="108">
        <f>SUM('[1]МЕТАЛЛОСТРОЙ Янв.'!AP86:AQ86,'[2]МЕТАЛЛОСТРОЙ Февр.'!AP86:AQ86,'[3]МЕТАЛЛОСТРОЙ Март'!AP86:AQ86,'[4]МЕТАЛЛОСТРОЙ Апр.'!AP86:AQ86,'[5]МЕТАЛЛОСТРОЙ Май'!AP86:AQ86,'[6]МЕТАЛЛОСТРОЙ Июнь'!AP86:AQ86,'[7]МЕТАЛЛОСТРОЙ Июль'!AP86:AQ86,'[8]МЕТАЛЛОСТРОЙ Авг.'!AP86:AQ86,'[9]МЕТАЛЛОСТРОЙ Сент.'!AP86:AQ86,'[10]МЕТАЛЛОСТРОЙ Окт.'!AP86:AQ86+'[11]МЕТАЛЛОСТРОЙ Нояб.'!AP86:AQ86,'[11]МЕТАЛЛОСТРОЙ Нояб.'!AP86:AQ86,'[12]МЕТАЛЛОСТРОЙ Дек.'!AP86:AQ86)</f>
        <v>16.381999999999998</v>
      </c>
      <c r="AR100" s="250">
        <v>16</v>
      </c>
      <c r="AS100" s="108">
        <f>SUM('[1]МЕТАЛЛОСТРОЙ Янв.'!AR86:AS86,'[2]МЕТАЛЛОСТРОЙ Февр.'!AR86:AS86,'[3]МЕТАЛЛОСТРОЙ Март'!AR86:AS86,'[4]МЕТАЛЛОСТРОЙ Апр.'!AR86:AS86,'[5]МЕТАЛЛОСТРОЙ Май'!AR86:AS86,'[6]МЕТАЛЛОСТРОЙ Июнь'!AR86:AS86,'[7]МЕТАЛЛОСТРОЙ Июль'!AR86:AS86,'[8]МЕТАЛЛОСТРОЙ Авг.'!AR86:AS86,'[9]МЕТАЛЛОСТРОЙ Сент.'!AR86:AS86,'[10]МЕТАЛЛОСТРОЙ Окт.'!AR86:AS86+'[11]МЕТАЛЛОСТРОЙ Нояб.'!AR86:AS86,'[11]МЕТАЛЛОСТРОЙ Нояб.'!AR86:AS86,'[12]МЕТАЛЛОСТРОЙ Дек.'!AR86:AS86)</f>
        <v>5.1529999999999996</v>
      </c>
      <c r="AT100" s="250">
        <v>16</v>
      </c>
      <c r="AU100" s="108">
        <f>SUM('[1]МЕТАЛЛОСТРОЙ Янв.'!AT86:AU86,'[2]МЕТАЛЛОСТРОЙ Февр.'!AT86:AU86,'[3]МЕТАЛЛОСТРОЙ Март'!AT86:AU86,'[4]МЕТАЛЛОСТРОЙ Апр.'!AT86:AU86,'[5]МЕТАЛЛОСТРОЙ Май'!AT86:AU86,'[6]МЕТАЛЛОСТРОЙ Июнь'!AT86:AU86,'[7]МЕТАЛЛОСТРОЙ Июль'!AT86:AU86,'[8]МЕТАЛЛОСТРОЙ Авг.'!AT86:AU86,'[9]МЕТАЛЛОСТРОЙ Сент.'!AT86:AU86,'[10]МЕТАЛЛОСТРОЙ Окт.'!AT86:AU86+'[11]МЕТАЛЛОСТРОЙ Нояб.'!AT86:AU86,'[11]МЕТАЛЛОСТРОЙ Нояб.'!AT86:AU86,'[12]МЕТАЛЛОСТРОЙ Дек.'!AT86:AU86)</f>
        <v>6.6359999999999992</v>
      </c>
      <c r="AV100" s="250">
        <v>16</v>
      </c>
      <c r="AW100" s="108">
        <f>SUM('[1]МЕТАЛЛОСТРОЙ Янв.'!AV86:AW86,'[2]МЕТАЛЛОСТРОЙ Февр.'!AV86:AW86,'[3]МЕТАЛЛОСТРОЙ Март'!AV86:AW86,'[4]МЕТАЛЛОСТРОЙ Апр.'!AV86:AW86,'[5]МЕТАЛЛОСТРОЙ Май'!AV86:AW86,'[6]МЕТАЛЛОСТРОЙ Июнь'!AV86:AW86,'[7]МЕТАЛЛОСТРОЙ Июль'!AV86:AW86,'[8]МЕТАЛЛОСТРОЙ Авг.'!AV86:AW86,'[9]МЕТАЛЛОСТРОЙ Сент.'!AV86:AW86,'[10]МЕТАЛЛОСТРОЙ Окт.'!AV86:AW86+'[11]МЕТАЛЛОСТРОЙ Нояб.'!AV86:AW86,'[11]МЕТАЛЛОСТРОЙ Нояб.'!AV86:AW86,'[12]МЕТАЛЛОСТРОЙ Дек.'!AV86:AW86)</f>
        <v>0</v>
      </c>
      <c r="AX100" s="250">
        <v>16</v>
      </c>
      <c r="AY100" s="108">
        <f>SUM('[1]МЕТАЛЛОСТРОЙ Янв.'!AX86:AY86,'[2]МЕТАЛЛОСТРОЙ Февр.'!AX86:AY86,'[3]МЕТАЛЛОСТРОЙ Март'!AX86:AY86,'[4]МЕТАЛЛОСТРОЙ Апр.'!AX86:AY86,'[5]МЕТАЛЛОСТРОЙ Май'!AX86:AY86,'[6]МЕТАЛЛОСТРОЙ Июнь'!AX86:AY86,'[7]МЕТАЛЛОСТРОЙ Июль'!AX86:AY86,'[8]МЕТАЛЛОСТРОЙ Авг.'!AX86:AY86,'[9]МЕТАЛЛОСТРОЙ Сент.'!AX86:AY86,'[10]МЕТАЛЛОСТРОЙ Окт.'!AX86:AY86+'[11]МЕТАЛЛОСТРОЙ Нояб.'!AX86:AY86,'[11]МЕТАЛЛОСТРОЙ Нояб.'!AX86:AY86,'[12]МЕТАЛЛОСТРОЙ Дек.'!AX86:AY86)</f>
        <v>0.82399999999999995</v>
      </c>
      <c r="AZ100" s="250">
        <v>12</v>
      </c>
      <c r="BA100" s="108">
        <f>SUM('[1]МЕТАЛЛОСТРОЙ Янв.'!AZ86:BA86,'[2]МЕТАЛЛОСТРОЙ Февр.'!AZ86:BA86,'[3]МЕТАЛЛОСТРОЙ Март'!AZ86:BA86,'[4]МЕТАЛЛОСТРОЙ Апр.'!AZ86:BA86,'[5]МЕТАЛЛОСТРОЙ Май'!AZ86:BA86,'[6]МЕТАЛЛОСТРОЙ Июнь'!AZ86:BA86,'[7]МЕТАЛЛОСТРОЙ Июль'!AZ86:BA86,'[8]МЕТАЛЛОСТРОЙ Авг.'!AZ86:BA86,'[9]МЕТАЛЛОСТРОЙ Сент.'!AZ86:BA86,'[10]МЕТАЛЛОСТРОЙ Окт.'!AZ86:BA86+'[11]МЕТАЛЛОСТРОЙ Нояб.'!AZ86:BA86,'[11]МЕТАЛЛОСТРОЙ Нояб.'!AZ86:BA86,'[12]МЕТАЛЛОСТРОЙ Дек.'!AZ86:BA86)</f>
        <v>7.4710000000000001</v>
      </c>
      <c r="BB100" s="250">
        <v>12</v>
      </c>
      <c r="BC100" s="108">
        <f>SUM('[1]МЕТАЛЛОСТРОЙ Янв.'!BB86:BC86,'[2]МЕТАЛЛОСТРОЙ Февр.'!BB86:BC86,'[3]МЕТАЛЛОСТРОЙ Март'!BB86:BC86,'[4]МЕТАЛЛОСТРОЙ Апр.'!BB86:BC86,'[5]МЕТАЛЛОСТРОЙ Май'!BB86:BC86,'[6]МЕТАЛЛОСТРОЙ Июнь'!BB86:BC86,'[7]МЕТАЛЛОСТРОЙ Июль'!BB86:BC86,'[8]МЕТАЛЛОСТРОЙ Авг.'!BB86:BC86,'[9]МЕТАЛЛОСТРОЙ Сент.'!BB86:BC86,'[10]МЕТАЛЛОСТРОЙ Окт.'!BB86:BC86+'[11]МЕТАЛЛОСТРОЙ Нояб.'!BB86:BC86,'[11]МЕТАЛЛОСТРОЙ Нояб.'!BB86:BC86,'[12]МЕТАЛЛОСТРОЙ Дек.'!BB86:BC86)</f>
        <v>13.210999999999999</v>
      </c>
      <c r="BD100" s="250">
        <v>12</v>
      </c>
      <c r="BE100" s="108">
        <f>SUM('[1]МЕТАЛЛОСТРОЙ Янв.'!BD86:BE86,'[2]МЕТАЛЛОСТРОЙ Февр.'!BD86:BE86,'[3]МЕТАЛЛОСТРОЙ Март'!BD86:BE86,'[4]МЕТАЛЛОСТРОЙ Апр.'!BD86:BE86,'[5]МЕТАЛЛОСТРОЙ Май'!BD86:BE86,'[6]МЕТАЛЛОСТРОЙ Июнь'!BD86:BE86,'[7]МЕТАЛЛОСТРОЙ Июль'!BD86:BE86,'[8]МЕТАЛЛОСТРОЙ Авг.'!BD86:BE86,'[9]МЕТАЛЛОСТРОЙ Сент.'!BD86:BE86,'[10]МЕТАЛЛОСТРОЙ Окт.'!BD86:BE86+'[11]МЕТАЛЛОСТРОЙ Нояб.'!BD86:BE86,'[11]МЕТАЛЛОСТРОЙ Нояб.'!BD86:BE86,'[12]МЕТАЛЛОСТРОЙ Дек.'!BD86:BE86)</f>
        <v>5.3259999999999996</v>
      </c>
      <c r="BF100" s="250">
        <v>16</v>
      </c>
      <c r="BG100" s="108">
        <f>SUM('[1]МЕТАЛЛОСТРОЙ Янв.'!BF86:BG86,'[2]МЕТАЛЛОСТРОЙ Февр.'!BF86:BG86,'[3]МЕТАЛЛОСТРОЙ Март'!BF86:BG86,'[4]МЕТАЛЛОСТРОЙ Апр.'!BF86:BG86,'[5]МЕТАЛЛОСТРОЙ Май'!BF86:BG86,'[6]МЕТАЛЛОСТРОЙ Июнь'!BF86:BG86,'[7]МЕТАЛЛОСТРОЙ Июль'!BF86:BG86,'[8]МЕТАЛЛОСТРОЙ Авг.'!BF86:BG86,'[9]МЕТАЛЛОСТРОЙ Сент.'!BF86:BG86,'[10]МЕТАЛЛОСТРОЙ Окт.'!BF86:BG86+'[11]МЕТАЛЛОСТРОЙ Нояб.'!BF86:BG86,'[11]МЕТАЛЛОСТРОЙ Нояб.'!BF86:BG86,'[12]МЕТАЛЛОСТРОЙ Дек.'!BF86:BG86)</f>
        <v>3.2629999999999999</v>
      </c>
      <c r="BH100" s="250">
        <v>48</v>
      </c>
      <c r="BI100" s="108">
        <f>SUM('[1]МЕТАЛЛОСТРОЙ Янв.'!BH86:BI86,'[2]МЕТАЛЛОСТРОЙ Февр.'!BH86:BI86,'[3]МЕТАЛЛОСТРОЙ Март'!BH86:BI86,'[4]МЕТАЛЛОСТРОЙ Апр.'!BH86:BI86,'[5]МЕТАЛЛОСТРОЙ Май'!BH86:BI86,'[6]МЕТАЛЛОСТРОЙ Июнь'!BH86:BI86,'[7]МЕТАЛЛОСТРОЙ Июль'!BH86:BI86,'[8]МЕТАЛЛОСТРОЙ Авг.'!BH86:BI86,'[9]МЕТАЛЛОСТРОЙ Сент.'!BH86:BI86,'[10]МЕТАЛЛОСТРОЙ Окт.'!BH86:BI86+'[11]МЕТАЛЛОСТРОЙ Нояб.'!BH86:BI86,'[11]МЕТАЛЛОСТРОЙ Нояб.'!BH86:BI86,'[12]МЕТАЛЛОСТРОЙ Дек.'!BH86:BI86)</f>
        <v>11.198</v>
      </c>
      <c r="BJ100" s="250">
        <v>16</v>
      </c>
      <c r="BK100" s="108">
        <f>SUM('[1]МЕТАЛЛОСТРОЙ Янв.'!BJ86:BK86,'[2]МЕТАЛЛОСТРОЙ Февр.'!BJ86:BK86,'[3]МЕТАЛЛОСТРОЙ Март'!BJ86:BK86,'[4]МЕТАЛЛОСТРОЙ Апр.'!BJ86:BK86,'[5]МЕТАЛЛОСТРОЙ Май'!BJ86:BK86,'[6]МЕТАЛЛОСТРОЙ Июнь'!BJ86:BK86,'[7]МЕТАЛЛОСТРОЙ Июль'!BJ86:BK86,'[8]МЕТАЛЛОСТРОЙ Авг.'!BJ86:BK86,'[9]МЕТАЛЛОСТРОЙ Сент.'!BJ86:BK86,'[10]МЕТАЛЛОСТРОЙ Окт.'!BJ86:BK86+'[11]МЕТАЛЛОСТРОЙ Нояб.'!BJ86:BK86,'[11]МЕТАЛЛОСТРОЙ Нояб.'!BJ86:BK86,'[12]МЕТАЛЛОСТРОЙ Дек.'!BJ86:BK86)</f>
        <v>4.1099999999999994</v>
      </c>
      <c r="BL100" s="250">
        <v>16</v>
      </c>
      <c r="BM100" s="108">
        <f>SUM('[1]МЕТАЛЛОСТРОЙ Янв.'!BL86:BM86,'[2]МЕТАЛЛОСТРОЙ Февр.'!BL86:BM86,'[3]МЕТАЛЛОСТРОЙ Март'!BL86:BM86,'[4]МЕТАЛЛОСТРОЙ Апр.'!BL86:BM86,'[5]МЕТАЛЛОСТРОЙ Май'!BL86:BM86,'[6]МЕТАЛЛОСТРОЙ Июнь'!BL86:BM86,'[7]МЕТАЛЛОСТРОЙ Июль'!BL86:BM86,'[8]МЕТАЛЛОСТРОЙ Авг.'!BL86:BM86,'[9]МЕТАЛЛОСТРОЙ Сент.'!BL86:BM86,'[10]МЕТАЛЛОСТРОЙ Окт.'!BL86:BM86+'[11]МЕТАЛЛОСТРОЙ Нояб.'!BL86:BM86,'[11]МЕТАЛЛОСТРОЙ Нояб.'!BL86:BM86,'[12]МЕТАЛЛОСТРОЙ Дек.'!BL86:BM86)</f>
        <v>6.6389999999999993</v>
      </c>
      <c r="BN100" s="250">
        <v>16</v>
      </c>
      <c r="BO100" s="108">
        <f>SUM('[1]МЕТАЛЛОСТРОЙ Янв.'!BN86:BO86,'[2]МЕТАЛЛОСТРОЙ Февр.'!BN86:BO86,'[3]МЕТАЛЛОСТРОЙ Март'!BN86:BO86,'[4]МЕТАЛЛОСТРОЙ Апр.'!BN86:BO86,'[5]МЕТАЛЛОСТРОЙ Май'!BN86:BO86,'[6]МЕТАЛЛОСТРОЙ Июнь'!BN86:BO86,'[7]МЕТАЛЛОСТРОЙ Июль'!BN86:BO86,'[8]МЕТАЛЛОСТРОЙ Авг.'!BN86:BO86,'[9]МЕТАЛЛОСТРОЙ Сент.'!BN86:BO86,'[10]МЕТАЛЛОСТРОЙ Окт.'!BN86:BO86+'[11]МЕТАЛЛОСТРОЙ Нояб.'!BN86:BO86,'[11]МЕТАЛЛОСТРОЙ Нояб.'!BN86:BO86,'[12]МЕТАЛЛОСТРОЙ Дек.'!BN86:BO86)</f>
        <v>3.26</v>
      </c>
      <c r="BP100" s="250">
        <v>16</v>
      </c>
      <c r="BQ100" s="108">
        <f>SUM('[1]МЕТАЛЛОСТРОЙ Янв.'!BP86:BQ86,'[2]МЕТАЛЛОСТРОЙ Февр.'!BP86:BQ86,'[3]МЕТАЛЛОСТРОЙ Март'!BP86:BQ86,'[4]МЕТАЛЛОСТРОЙ Апр.'!BP86:BQ86,'[5]МЕТАЛЛОСТРОЙ Май'!BP86:BQ86,'[6]МЕТАЛЛОСТРОЙ Июнь'!BP86:BQ86,'[7]МЕТАЛЛОСТРОЙ Июль'!BP86:BQ86,'[8]МЕТАЛЛОСТРОЙ Авг.'!BP86:BQ86,'[9]МЕТАЛЛОСТРОЙ Сент.'!BP86:BQ86,'[10]МЕТАЛЛОСТРОЙ Окт.'!BP86:BQ86+'[11]МЕТАЛЛОСТРОЙ Нояб.'!BP86:BQ86,'[11]МЕТАЛЛОСТРОЙ Нояб.'!BP86:BQ86,'[12]МЕТАЛЛОСТРОЙ Дек.'!BP86:BQ86)</f>
        <v>6.6619999999999999</v>
      </c>
      <c r="BR100" s="250">
        <v>20</v>
      </c>
      <c r="BS100" s="108">
        <f>SUM('[1]МЕТАЛЛОСТРОЙ Янв.'!BR86:BS86,'[2]МЕТАЛЛОСТРОЙ Февр.'!BR86:BS86,'[3]МЕТАЛЛОСТРОЙ Март'!BR86:BS86,'[4]МЕТАЛЛОСТРОЙ Апр.'!BR86:BS86,'[5]МЕТАЛЛОСТРОЙ Май'!BR86:BS86,'[6]МЕТАЛЛОСТРОЙ Июнь'!BR86:BS86,'[7]МЕТАЛЛОСТРОЙ Июль'!BR86:BS86,'[8]МЕТАЛЛОСТРОЙ Авг.'!BR86:BS86,'[9]МЕТАЛЛОСТРОЙ Сент.'!BR86:BS86,'[10]МЕТАЛЛОСТРОЙ Окт.'!BR86:BS86+'[11]МЕТАЛЛОСТРОЙ Нояб.'!BR86:BS86,'[11]МЕТАЛЛОСТРОЙ Нояб.'!BR86:BS86,'[12]МЕТАЛЛОСТРОЙ Дек.'!BR86:BS86)</f>
        <v>0</v>
      </c>
      <c r="BT100" s="250">
        <v>32</v>
      </c>
      <c r="BU100" s="108">
        <f>SUM('[1]МЕТАЛЛОСТРОЙ Янв.'!BT86:BU86,'[2]МЕТАЛЛОСТРОЙ Февр.'!BT86:BU86,'[3]МЕТАЛЛОСТРОЙ Март'!BT86:BU86,'[4]МЕТАЛЛОСТРОЙ Апр.'!BT86:BU86,'[5]МЕТАЛЛОСТРОЙ Май'!BT86:BU86,'[6]МЕТАЛЛОСТРОЙ Июнь'!BT86:BU86,'[7]МЕТАЛЛОСТРОЙ Июль'!BT86:BU86,'[8]МЕТАЛЛОСТРОЙ Авг.'!BT86:BU86,'[9]МЕТАЛЛОСТРОЙ Сент.'!BT86:BU86,'[10]МЕТАЛЛОСТРОЙ Окт.'!BT86:BU86+'[11]МЕТАЛЛОСТРОЙ Нояб.'!BT86:BU86,'[11]МЕТАЛЛОСТРОЙ Нояб.'!BT86:BU86,'[12]МЕТАЛЛОСТРОЙ Дек.'!BT86:BU86)</f>
        <v>7.9380000000000006</v>
      </c>
      <c r="BV100" s="250">
        <v>16</v>
      </c>
      <c r="BW100" s="108">
        <f>SUM('[1]МЕТАЛЛОСТРОЙ Янв.'!BV86:BW86,'[2]МЕТАЛЛОСТРОЙ Февр.'!BV86:BW86,'[3]МЕТАЛЛОСТРОЙ Март'!BV86:BW86,'[4]МЕТАЛЛОСТРОЙ Апр.'!BV86:BW86,'[5]МЕТАЛЛОСТРОЙ Май'!BV86:BW86,'[6]МЕТАЛЛОСТРОЙ Июнь'!BV86:BW86,'[7]МЕТАЛЛОСТРОЙ Июль'!BV86:BW86,'[8]МЕТАЛЛОСТРОЙ Авг.'!BV86:BW86,'[9]МЕТАЛЛОСТРОЙ Сент.'!BV86:BW86,'[10]МЕТАЛЛОСТРОЙ Окт.'!BV86:BW86+'[11]МЕТАЛЛОСТРОЙ Нояб.'!BV86:BW86,'[11]МЕТАЛЛОСТРОЙ Нояб.'!BV86:BW86,'[12]МЕТАЛЛОСТРОЙ Дек.'!BV86:BW86)</f>
        <v>3.2719999999999998</v>
      </c>
      <c r="BX100" s="276"/>
      <c r="BY100" s="108">
        <f>SUM('[1]МЕТАЛЛОСТРОЙ Янв.'!BX86:BY86,'[2]МЕТАЛЛОСТРОЙ Февр.'!BX86:BY86,'[3]МЕТАЛЛОСТРОЙ Март'!BX86:BY86,'[4]МЕТАЛЛОСТРОЙ Апр.'!BX86:BY86,'[5]МЕТАЛЛОСТРОЙ Май'!BX86:BY86,'[6]МЕТАЛЛОСТРОЙ Июнь'!BX86:BY86,'[7]МЕТАЛЛОСТРОЙ Июль'!BX86:BY86,'[8]МЕТАЛЛОСТРОЙ Авг.'!BX86:BY86,'[9]МЕТАЛЛОСТРОЙ Сент.'!BX86:BY86,'[10]МЕТАЛЛОСТРОЙ Окт.'!BX86:BY86+'[11]МЕТАЛЛОСТРОЙ Нояб.'!BX86:BY86,'[11]МЕТАЛЛОСТРОЙ Нояб.'!BX86:BY86,'[12]МЕТАЛЛОСТРОЙ Дек.'!BX86:BY86)</f>
        <v>4.1420000000000003</v>
      </c>
      <c r="BZ100" s="250">
        <v>48</v>
      </c>
      <c r="CA100" s="108">
        <f>SUM('[1]МЕТАЛЛОСТРОЙ Янв.'!BZ86:CA86,'[2]МЕТАЛЛОСТРОЙ Февр.'!BZ86:CA86,'[3]МЕТАЛЛОСТРОЙ Март'!BZ86:CA86,'[4]МЕТАЛЛОСТРОЙ Апр.'!BZ86:CA86,'[5]МЕТАЛЛОСТРОЙ Май'!BZ86:CA86,'[6]МЕТАЛЛОСТРОЙ Июнь'!BZ86:CA86,'[7]МЕТАЛЛОСТРОЙ Июль'!BZ86:CA86,'[8]МЕТАЛЛОСТРОЙ Авг.'!BZ86:CA86,'[9]МЕТАЛЛОСТРОЙ Сент.'!BZ86:CA86,'[10]МЕТАЛЛОСТРОЙ Окт.'!BZ86:CA86+'[11]МЕТАЛЛОСТРОЙ Нояб.'!BZ86:CA86,'[11]МЕТАЛЛОСТРОЙ Нояб.'!BZ86:CA86,'[12]МЕТАЛЛОСТРОЙ Дек.'!BZ86:CA86)</f>
        <v>22.384</v>
      </c>
      <c r="CB100" s="250">
        <v>12</v>
      </c>
      <c r="CC100" s="108">
        <f>SUM('[1]МЕТАЛЛОСТРОЙ Янв.'!CB86:CC86,'[2]МЕТАЛЛОСТРОЙ Февр.'!CB86:CC86,'[3]МЕТАЛЛОСТРОЙ Март'!CB86:CC86,'[4]МЕТАЛЛОСТРОЙ Апр.'!CB86:CC86,'[5]МЕТАЛЛОСТРОЙ Май'!CB86:CC86,'[6]МЕТАЛЛОСТРОЙ Июнь'!CB86:CC86,'[7]МЕТАЛЛОСТРОЙ Июль'!CB86:CC86,'[8]МЕТАЛЛОСТРОЙ Авг.'!CB86:CC86,'[9]МЕТАЛЛОСТРОЙ Сент.'!CB86:CC86,'[10]МЕТАЛЛОСТРОЙ Окт.'!CB86:CC86+'[11]МЕТАЛЛОСТРОЙ Нояб.'!CB86:CC86,'[11]МЕТАЛЛОСТРОЙ Нояб.'!CB86:CC86,'[12]МЕТАЛЛОСТРОЙ Дек.'!CB86:CC86)</f>
        <v>15.870000000000001</v>
      </c>
      <c r="CD100" s="250">
        <v>16</v>
      </c>
      <c r="CE100" s="108">
        <f>SUM('[1]МЕТАЛЛОСТРОЙ Янв.'!CD86:CE86,'[2]МЕТАЛЛОСТРОЙ Февр.'!CD86:CE86,'[3]МЕТАЛЛОСТРОЙ Март'!CD86:CE86,'[4]МЕТАЛЛОСТРОЙ Апр.'!CD86:CE86,'[5]МЕТАЛЛОСТРОЙ Май'!CD86:CE86,'[6]МЕТАЛЛОСТРОЙ Июнь'!CD86:CE86,'[7]МЕТАЛЛОСТРОЙ Июль'!CD86:CE86,'[8]МЕТАЛЛОСТРОЙ Авг.'!CD86:CE86,'[9]МЕТАЛЛОСТРОЙ Сент.'!CD86:CE86,'[10]МЕТАЛЛОСТРОЙ Окт.'!CD86:CE86+'[11]МЕТАЛЛОСТРОЙ Нояб.'!CD86:CE86,'[11]МЕТАЛЛОСТРОЙ Нояб.'!CD86:CE86,'[12]МЕТАЛЛОСТРОЙ Дек.'!CD86:CE86)</f>
        <v>3.26</v>
      </c>
      <c r="CF100" s="250">
        <v>20</v>
      </c>
      <c r="CG100" s="108">
        <f>SUM('[1]МЕТАЛЛОСТРОЙ Янв.'!CF86:CG86,'[2]МЕТАЛЛОСТРОЙ Февр.'!CF86:CG86,'[3]МЕТАЛЛОСТРОЙ Март'!CF86:CG86,'[4]МЕТАЛЛОСТРОЙ Апр.'!CF86:CG86,'[5]МЕТАЛЛОСТРОЙ Май'!CF86:CG86,'[6]МЕТАЛЛОСТРОЙ Июнь'!CF86:CG86,'[7]МЕТАЛЛОСТРОЙ Июль'!CF86:CG86,'[8]МЕТАЛЛОСТРОЙ Авг.'!CF86:CG86,'[9]МЕТАЛЛОСТРОЙ Сент.'!CF86:CG86,'[10]МЕТАЛЛОСТРОЙ Окт.'!CF86:CG86+'[11]МЕТАЛЛОСТРОЙ Нояб.'!CF86:CG86,'[11]МЕТАЛЛОСТРОЙ Нояб.'!CF86:CG86,'[12]МЕТАЛЛОСТРОЙ Дек.'!CF86:CG86)</f>
        <v>12.589</v>
      </c>
      <c r="CH100" s="250">
        <v>8</v>
      </c>
      <c r="CI100" s="108">
        <f>SUM('[1]МЕТАЛЛОСТРОЙ Янв.'!CH86:CI86,'[2]МЕТАЛЛОСТРОЙ Февр.'!CH86:CI86,'[3]МЕТАЛЛОСТРОЙ Март'!CH86:CI86,'[4]МЕТАЛЛОСТРОЙ Апр.'!CH86:CI86,'[5]МЕТАЛЛОСТРОЙ Май'!CH86:CI86,'[6]МЕТАЛЛОСТРОЙ Июнь'!CH86:CI86,'[7]МЕТАЛЛОСТРОЙ Июль'!CH86:CI86,'[8]МЕТАЛЛОСТРОЙ Авг.'!CH86:CI86,'[9]МЕТАЛЛОСТРОЙ Сент.'!CH86:CI86,'[10]МЕТАЛЛОСТРОЙ Окт.'!CH86:CI86+'[11]МЕТАЛЛОСТРОЙ Нояб.'!CH86:CI86,'[11]МЕТАЛЛОСТРОЙ Нояб.'!CH86:CI86,'[12]МЕТАЛЛОСТРОЙ Дек.'!CH86:CI86)</f>
        <v>0.82199999999999995</v>
      </c>
      <c r="CJ100" s="250">
        <v>16</v>
      </c>
      <c r="CK100" s="108">
        <f>SUM('[1]МЕТАЛЛОСТРОЙ Янв.'!CJ86:CK86,'[2]МЕТАЛЛОСТРОЙ Февр.'!CJ86:CK86,'[3]МЕТАЛЛОСТРОЙ Март'!CJ86:CK86,'[4]МЕТАЛЛОСТРОЙ Апр.'!CJ86:CK86,'[5]МЕТАЛЛОСТРОЙ Май'!CJ86:CK86,'[6]МЕТАЛЛОСТРОЙ Июнь'!CJ86:CK86,'[7]МЕТАЛЛОСТРОЙ Июль'!CJ86:CK86,'[8]МЕТАЛЛОСТРОЙ Авг.'!CJ86:CK86,'[9]МЕТАЛЛОСТРОЙ Сент.'!CJ86:CK86,'[10]МЕТАЛЛОСТРОЙ Окт.'!CJ86:CK86+'[11]МЕТАЛЛОСТРОЙ Нояб.'!CJ86:CK86,'[11]МЕТАЛЛОСТРОЙ Нояб.'!CJ86:CK86,'[12]МЕТАЛЛОСТРОЙ Дек.'!CJ86:CK86)</f>
        <v>18.260000000000002</v>
      </c>
      <c r="CL100" s="250">
        <v>27</v>
      </c>
      <c r="CM100" s="108">
        <f>SUM('[1]МЕТАЛЛОСТРОЙ Янв.'!CL86:CM86,'[2]МЕТАЛЛОСТРОЙ Февр.'!CL86:CM86,'[3]МЕТАЛЛОСТРОЙ Март'!CL86:CM86,'[4]МЕТАЛЛОСТРОЙ Апр.'!CL86:CM86,'[5]МЕТАЛЛОСТРОЙ Май'!CL86:CM86,'[6]МЕТАЛЛОСТРОЙ Июнь'!CL86:CM86,'[7]МЕТАЛЛОСТРОЙ Июль'!CL86:CM86,'[8]МЕТАЛЛОСТРОЙ Авг.'!CL86:CM86,'[9]МЕТАЛЛОСТРОЙ Сент.'!CL86:CM86,'[10]МЕТАЛЛОСТРОЙ Окт.'!CL86:CM86+'[11]МЕТАЛЛОСТРОЙ Нояб.'!CL86:CM86,'[11]МЕТАЛЛОСТРОЙ Нояб.'!CL86:CM86,'[12]МЕТАЛЛОСТРОЙ Дек.'!CL86:CM86)</f>
        <v>0</v>
      </c>
      <c r="CN100" s="250">
        <v>8</v>
      </c>
      <c r="CO100" s="108">
        <f>SUM('[1]МЕТАЛЛОСТРОЙ Янв.'!CN86:CO86,'[2]МЕТАЛЛОСТРОЙ Февр.'!CN86:CO86,'[3]МЕТАЛЛОСТРОЙ Март'!CN86:CO86,'[4]МЕТАЛЛОСТРОЙ Апр.'!CN86:CO86,'[5]МЕТАЛЛОСТРОЙ Май'!CN86:CO86,'[6]МЕТАЛЛОСТРОЙ Июнь'!CN86:CO86,'[7]МЕТАЛЛОСТРОЙ Июль'!CN86:CO86,'[8]МЕТАЛЛОСТРОЙ Авг.'!CN86:CO86,'[9]МЕТАЛЛОСТРОЙ Сент.'!CN86:CO86,'[10]МЕТАЛЛОСТРОЙ Окт.'!CN86:CO86+'[11]МЕТАЛЛОСТРОЙ Нояб.'!CN86:CO86,'[11]МЕТАЛЛОСТРОЙ Нояб.'!CN86:CO86,'[12]МЕТАЛЛОСТРОЙ Дек.'!CN86:CO86)</f>
        <v>8.32</v>
      </c>
      <c r="CP100" s="64"/>
      <c r="CQ100" s="64"/>
      <c r="CR100" s="64"/>
    </row>
    <row r="101" spans="1:96" ht="15.6" x14ac:dyDescent="0.3">
      <c r="A101" s="217" t="s">
        <v>208</v>
      </c>
      <c r="B101" s="282" t="s">
        <v>32</v>
      </c>
      <c r="C101" s="7" t="s">
        <v>5</v>
      </c>
      <c r="D101" s="276"/>
      <c r="E101" s="108">
        <f>SUM('[1]МЕТАЛЛОСТРОЙ Янв.'!D87:E87,'[2]МЕТАЛЛОСТРОЙ Февр.'!D87:E87,'[3]МЕТАЛЛОСТРОЙ Март'!D87:E87,'[4]МЕТАЛЛОСТРОЙ Апр.'!D87:E87,'[5]МЕТАЛЛОСТРОЙ Май'!D87:E87,'[6]МЕТАЛЛОСТРОЙ Июнь'!D87:E87,'[7]МЕТАЛЛОСТРОЙ Июль'!D87:E87,'[8]МЕТАЛЛОСТРОЙ Авг.'!D87:E87,'[9]МЕТАЛЛОСТРОЙ Сент.'!D87:E87,'[10]МЕТАЛЛОСТРОЙ Окт.'!D87:E87+'[11]МЕТАЛЛОСТРОЙ Нояб.'!D87:E87,'[11]МЕТАЛЛОСТРОЙ Нояб.'!D87:E87,'[12]МЕТАЛЛОСТРОЙ Дек.'!D87:E87)</f>
        <v>0</v>
      </c>
      <c r="F101" s="276"/>
      <c r="G101" s="108">
        <f>SUM('[1]МЕТАЛЛОСТРОЙ Янв.'!F87:G87,'[2]МЕТАЛЛОСТРОЙ Февр.'!F87:G87,'[3]МЕТАЛЛОСТРОЙ Март'!F87:G87,'[4]МЕТАЛЛОСТРОЙ Апр.'!F87:G87,'[5]МЕТАЛЛОСТРОЙ Май'!F87:G87,'[6]МЕТАЛЛОСТРОЙ Июнь'!F87:G87,'[7]МЕТАЛЛОСТРОЙ Июль'!F87:G87,'[8]МЕТАЛЛОСТРОЙ Авг.'!F87:G87,'[9]МЕТАЛЛОСТРОЙ Сент.'!F87:G87,'[10]МЕТАЛЛОСТРОЙ Окт.'!F87:G87+'[11]МЕТАЛЛОСТРОЙ Нояб.'!F87:G87,'[11]МЕТАЛЛОСТРОЙ Нояб.'!F87:G87,'[12]МЕТАЛЛОСТРОЙ Дек.'!F87:G87)</f>
        <v>0</v>
      </c>
      <c r="H101" s="276"/>
      <c r="I101" s="108">
        <f>SUM('[1]МЕТАЛЛОСТРОЙ Янв.'!H87:I87,'[2]МЕТАЛЛОСТРОЙ Февр.'!H87:I87,'[3]МЕТАЛЛОСТРОЙ Март'!H87:I87,'[4]МЕТАЛЛОСТРОЙ Апр.'!H87:I87,'[5]МЕТАЛЛОСТРОЙ Май'!H87:I87,'[6]МЕТАЛЛОСТРОЙ Июнь'!H87:I87,'[7]МЕТАЛЛОСТРОЙ Июль'!H87:I87,'[8]МЕТАЛЛОСТРОЙ Авг.'!H87:I87,'[9]МЕТАЛЛОСТРОЙ Сент.'!H87:I87,'[10]МЕТАЛЛОСТРОЙ Окт.'!H87:I87+'[11]МЕТАЛЛОСТРОЙ Нояб.'!H87:I87,'[11]МЕТАЛЛОСТРОЙ Нояб.'!H87:I87,'[12]МЕТАЛЛОСТРОЙ Дек.'!H87:I87)</f>
        <v>0</v>
      </c>
      <c r="J101" s="276"/>
      <c r="K101" s="108">
        <f>SUM('[1]МЕТАЛЛОСТРОЙ Янв.'!J87:K87,'[2]МЕТАЛЛОСТРОЙ Февр.'!J87:K87,'[3]МЕТАЛЛОСТРОЙ Март'!J87:K87,'[4]МЕТАЛЛОСТРОЙ Апр.'!J87:K87,'[5]МЕТАЛЛОСТРОЙ Май'!J87:K87,'[6]МЕТАЛЛОСТРОЙ Июнь'!J87:K87,'[7]МЕТАЛЛОСТРОЙ Июль'!J87:K87,'[8]МЕТАЛЛОСТРОЙ Авг.'!J87:K87,'[9]МЕТАЛЛОСТРОЙ Сент.'!J87:K87,'[10]МЕТАЛЛОСТРОЙ Окт.'!J87:K87+'[11]МЕТАЛЛОСТРОЙ Нояб.'!J87:K87,'[11]МЕТАЛЛОСТРОЙ Нояб.'!J87:K87,'[12]МЕТАЛЛОСТРОЙ Дек.'!J87:K87)</f>
        <v>0</v>
      </c>
      <c r="L101" s="276"/>
      <c r="M101" s="108">
        <f>SUM('[1]МЕТАЛЛОСТРОЙ Янв.'!L87:M87,'[2]МЕТАЛЛОСТРОЙ Февр.'!L87:M87,'[3]МЕТАЛЛОСТРОЙ Март'!L87:M87,'[4]МЕТАЛЛОСТРОЙ Апр.'!L87:M87,'[5]МЕТАЛЛОСТРОЙ Май'!L87:M87,'[6]МЕТАЛЛОСТРОЙ Июнь'!L87:M87,'[7]МЕТАЛЛОСТРОЙ Июль'!L87:M87,'[8]МЕТАЛЛОСТРОЙ Авг.'!L87:M87,'[9]МЕТАЛЛОСТРОЙ Сент.'!L87:M87,'[10]МЕТАЛЛОСТРОЙ Окт.'!L87:M87+'[11]МЕТАЛЛОСТРОЙ Нояб.'!L87:M87,'[11]МЕТАЛЛОСТРОЙ Нояб.'!L87:M87,'[12]МЕТАЛЛОСТРОЙ Дек.'!L87:M87)</f>
        <v>0</v>
      </c>
      <c r="N101" s="276"/>
      <c r="O101" s="108">
        <f>SUM('[1]МЕТАЛЛОСТРОЙ Янв.'!N87:O87,'[2]МЕТАЛЛОСТРОЙ Февр.'!N87:O87,'[3]МЕТАЛЛОСТРОЙ Март'!N87:O87,'[4]МЕТАЛЛОСТРОЙ Апр.'!N87:O87,'[5]МЕТАЛЛОСТРОЙ Май'!N87:O87,'[6]МЕТАЛЛОСТРОЙ Июнь'!N87:O87,'[7]МЕТАЛЛОСТРОЙ Июль'!N87:O87,'[8]МЕТАЛЛОСТРОЙ Авг.'!N87:O87,'[9]МЕТАЛЛОСТРОЙ Сент.'!N87:O87,'[10]МЕТАЛЛОСТРОЙ Окт.'!N87:O87+'[11]МЕТАЛЛОСТРОЙ Нояб.'!N87:O87,'[11]МЕТАЛЛОСТРОЙ Нояб.'!N87:O87,'[12]МЕТАЛЛОСТРОЙ Дек.'!N87:O87)</f>
        <v>0</v>
      </c>
      <c r="P101" s="276"/>
      <c r="Q101" s="108">
        <f>SUM('[1]МЕТАЛЛОСТРОЙ Янв.'!P87:Q87,'[2]МЕТАЛЛОСТРОЙ Февр.'!P87:Q87,'[3]МЕТАЛЛОСТРОЙ Март'!P87:Q87,'[4]МЕТАЛЛОСТРОЙ Апр.'!P87:Q87,'[5]МЕТАЛЛОСТРОЙ Май'!P87:Q87,'[6]МЕТАЛЛОСТРОЙ Июнь'!P87:Q87,'[7]МЕТАЛЛОСТРОЙ Июль'!P87:Q87,'[8]МЕТАЛЛОСТРОЙ Авг.'!P87:Q87,'[9]МЕТАЛЛОСТРОЙ Сент.'!P87:Q87,'[10]МЕТАЛЛОСТРОЙ Окт.'!P87:Q87+'[11]МЕТАЛЛОСТРОЙ Нояб.'!P87:Q87,'[11]МЕТАЛЛОСТРОЙ Нояб.'!P87:Q87,'[12]МЕТАЛЛОСТРОЙ Дек.'!P87:Q87)</f>
        <v>0</v>
      </c>
      <c r="R101" s="276"/>
      <c r="S101" s="108">
        <f>SUM('[1]МЕТАЛЛОСТРОЙ Янв.'!R87:S87,'[2]МЕТАЛЛОСТРОЙ Февр.'!R87:S87,'[3]МЕТАЛЛОСТРОЙ Март'!R87:S87,'[4]МЕТАЛЛОСТРОЙ Апр.'!R87:S87,'[5]МЕТАЛЛОСТРОЙ Май'!R87:S87,'[6]МЕТАЛЛОСТРОЙ Июнь'!R87:S87,'[7]МЕТАЛЛОСТРОЙ Июль'!R87:S87,'[8]МЕТАЛЛОСТРОЙ Авг.'!R87:S87,'[9]МЕТАЛЛОСТРОЙ Сент.'!R87:S87,'[10]МЕТАЛЛОСТРОЙ Окт.'!R87:S87+'[11]МЕТАЛЛОСТРОЙ Нояб.'!R87:S87,'[11]МЕТАЛЛОСТРОЙ Нояб.'!R87:S87,'[12]МЕТАЛЛОСТРОЙ Дек.'!R87:S87)</f>
        <v>0</v>
      </c>
      <c r="T101" s="276"/>
      <c r="U101" s="108">
        <f>SUM('[1]МЕТАЛЛОСТРОЙ Янв.'!T87:U87,'[2]МЕТАЛЛОСТРОЙ Февр.'!T87:U87,'[3]МЕТАЛЛОСТРОЙ Март'!T87:U87,'[4]МЕТАЛЛОСТРОЙ Апр.'!T87:U87,'[5]МЕТАЛЛОСТРОЙ Май'!T87:U87,'[6]МЕТАЛЛОСТРОЙ Июнь'!T87:U87,'[7]МЕТАЛЛОСТРОЙ Июль'!T87:U87,'[8]МЕТАЛЛОСТРОЙ Авг.'!T87:U87,'[9]МЕТАЛЛОСТРОЙ Сент.'!T87:U87,'[10]МЕТАЛЛОСТРОЙ Окт.'!T87:U87+'[11]МЕТАЛЛОСТРОЙ Нояб.'!T87:U87,'[11]МЕТАЛЛОСТРОЙ Нояб.'!T87:U87,'[12]МЕТАЛЛОСТРОЙ Дек.'!T87:U87)</f>
        <v>0</v>
      </c>
      <c r="V101" s="276"/>
      <c r="W101" s="108">
        <f>SUM('[1]МЕТАЛЛОСТРОЙ Янв.'!V87:W87,'[2]МЕТАЛЛОСТРОЙ Февр.'!V87:W87,'[3]МЕТАЛЛОСТРОЙ Март'!V87:W87,'[4]МЕТАЛЛОСТРОЙ Апр.'!V87:W87,'[5]МЕТАЛЛОСТРОЙ Май'!V87:W87,'[6]МЕТАЛЛОСТРОЙ Июнь'!V87:W87,'[7]МЕТАЛЛОСТРОЙ Июль'!V87:W87,'[8]МЕТАЛЛОСТРОЙ Авг.'!V87:W87,'[9]МЕТАЛЛОСТРОЙ Сент.'!V87:W87,'[10]МЕТАЛЛОСТРОЙ Окт.'!V87:W87+'[11]МЕТАЛЛОСТРОЙ Нояб.'!V87:W87,'[11]МЕТАЛЛОСТРОЙ Нояб.'!V87:W87,'[12]МЕТАЛЛОСТРОЙ Дек.'!V87:W87)</f>
        <v>0</v>
      </c>
      <c r="X101" s="276"/>
      <c r="Y101" s="108">
        <f>SUM('[1]МЕТАЛЛОСТРОЙ Янв.'!X87:Y87,'[2]МЕТАЛЛОСТРОЙ Февр.'!X87:Y87,'[3]МЕТАЛЛОСТРОЙ Март'!X87:Y87,'[4]МЕТАЛЛОСТРОЙ Апр.'!X87:Y87,'[5]МЕТАЛЛОСТРОЙ Май'!X87:Y87,'[6]МЕТАЛЛОСТРОЙ Июнь'!X87:Y87,'[7]МЕТАЛЛОСТРОЙ Июль'!X87:Y87,'[8]МЕТАЛЛОСТРОЙ Авг.'!X87:Y87,'[9]МЕТАЛЛОСТРОЙ Сент.'!X87:Y87,'[10]МЕТАЛЛОСТРОЙ Окт.'!X87:Y87+'[11]МЕТАЛЛОСТРОЙ Нояб.'!X87:Y87,'[11]МЕТАЛЛОСТРОЙ Нояб.'!X87:Y87,'[12]МЕТАЛЛОСТРОЙ Дек.'!X87:Y87)</f>
        <v>0</v>
      </c>
      <c r="Z101" s="276"/>
      <c r="AA101" s="108">
        <f>SUM('[1]МЕТАЛЛОСТРОЙ Янв.'!Z87:AA87,'[2]МЕТАЛЛОСТРОЙ Февр.'!Z87:AA87,'[3]МЕТАЛЛОСТРОЙ Март'!Z87:AA87,'[4]МЕТАЛЛОСТРОЙ Апр.'!Z87:AA87,'[5]МЕТАЛЛОСТРОЙ Май'!Z87:AA87,'[6]МЕТАЛЛОСТРОЙ Июнь'!Z87:AA87,'[7]МЕТАЛЛОСТРОЙ Июль'!Z87:AA87,'[8]МЕТАЛЛОСТРОЙ Авг.'!Z87:AA87,'[9]МЕТАЛЛОСТРОЙ Сент.'!Z87:AA87,'[10]МЕТАЛЛОСТРОЙ Окт.'!Z87:AA87+'[11]МЕТАЛЛОСТРОЙ Нояб.'!Z87:AA87,'[11]МЕТАЛЛОСТРОЙ Нояб.'!Z87:AA87,'[12]МЕТАЛЛОСТРОЙ Дек.'!Z87:AA87)</f>
        <v>0</v>
      </c>
      <c r="AB101" s="276"/>
      <c r="AC101" s="108">
        <f>SUM('[1]МЕТАЛЛОСТРОЙ Янв.'!AB87:AC87,'[2]МЕТАЛЛОСТРОЙ Февр.'!AB87:AC87,'[3]МЕТАЛЛОСТРОЙ Март'!AB87:AC87,'[4]МЕТАЛЛОСТРОЙ Апр.'!AB87:AC87,'[5]МЕТАЛЛОСТРОЙ Май'!AB87:AC87,'[6]МЕТАЛЛОСТРОЙ Июнь'!AB87:AC87,'[7]МЕТАЛЛОСТРОЙ Июль'!AB87:AC87,'[8]МЕТАЛЛОСТРОЙ Авг.'!AB87:AC87,'[9]МЕТАЛЛОСТРОЙ Сент.'!AB87:AC87,'[10]МЕТАЛЛОСТРОЙ Окт.'!AB87:AC87+'[11]МЕТАЛЛОСТРОЙ Нояб.'!AB87:AC87,'[11]МЕТАЛЛОСТРОЙ Нояб.'!AB87:AC87,'[12]МЕТАЛЛОСТРОЙ Дек.'!AB87:AC87)</f>
        <v>0</v>
      </c>
      <c r="AD101" s="276"/>
      <c r="AE101" s="108">
        <f>SUM('[1]МЕТАЛЛОСТРОЙ Янв.'!AD87:AE87,'[2]МЕТАЛЛОСТРОЙ Февр.'!AD87:AE87,'[3]МЕТАЛЛОСТРОЙ Март'!AD87:AE87,'[4]МЕТАЛЛОСТРОЙ Апр.'!AD87:AE87,'[5]МЕТАЛЛОСТРОЙ Май'!AD87:AE87,'[6]МЕТАЛЛОСТРОЙ Июнь'!AD87:AE87,'[7]МЕТАЛЛОСТРОЙ Июль'!AD87:AE87,'[8]МЕТАЛЛОСТРОЙ Авг.'!AD87:AE87,'[9]МЕТАЛЛОСТРОЙ Сент.'!AD87:AE87,'[10]МЕТАЛЛОСТРОЙ Окт.'!AD87:AE87+'[11]МЕТАЛЛОСТРОЙ Нояб.'!AD87:AE87,'[11]МЕТАЛЛОСТРОЙ Нояб.'!AD87:AE87,'[12]МЕТАЛЛОСТРОЙ Дек.'!AD87:AE87)</f>
        <v>0</v>
      </c>
      <c r="AF101" s="276"/>
      <c r="AG101" s="108">
        <f>SUM('[1]МЕТАЛЛОСТРОЙ Янв.'!AF87:AG87,'[2]МЕТАЛЛОСТРОЙ Февр.'!AF87:AG87,'[3]МЕТАЛЛОСТРОЙ Март'!AF87:AG87,'[4]МЕТАЛЛОСТРОЙ Апр.'!AF87:AG87,'[5]МЕТАЛЛОСТРОЙ Май'!AF87:AG87,'[6]МЕТАЛЛОСТРОЙ Июнь'!AF87:AG87,'[7]МЕТАЛЛОСТРОЙ Июль'!AF87:AG87,'[8]МЕТАЛЛОСТРОЙ Авг.'!AF87:AG87,'[9]МЕТАЛЛОСТРОЙ Сент.'!AF87:AG87,'[10]МЕТАЛЛОСТРОЙ Окт.'!AF87:AG87+'[11]МЕТАЛЛОСТРОЙ Нояб.'!AF87:AG87,'[11]МЕТАЛЛОСТРОЙ Нояб.'!AF87:AG87,'[12]МЕТАЛЛОСТРОЙ Дек.'!AF87:AG87)</f>
        <v>0</v>
      </c>
      <c r="AH101" s="276"/>
      <c r="AI101" s="108">
        <f>SUM('[1]МЕТАЛЛОСТРОЙ Янв.'!AH87:AI87,'[2]МЕТАЛЛОСТРОЙ Февр.'!AH87:AI87,'[3]МЕТАЛЛОСТРОЙ Март'!AH87:AI87,'[4]МЕТАЛЛОСТРОЙ Апр.'!AH87:AI87,'[5]МЕТАЛЛОСТРОЙ Май'!AH87:AI87,'[6]МЕТАЛЛОСТРОЙ Июнь'!AH87:AI87,'[7]МЕТАЛЛОСТРОЙ Июль'!AH87:AI87,'[8]МЕТАЛЛОСТРОЙ Авг.'!AH87:AI87,'[9]МЕТАЛЛОСТРОЙ Сент.'!AH87:AI87,'[10]МЕТАЛЛОСТРОЙ Окт.'!AH87:AI87+'[11]МЕТАЛЛОСТРОЙ Нояб.'!AH87:AI87,'[11]МЕТАЛЛОСТРОЙ Нояб.'!AH87:AI87,'[12]МЕТАЛЛОСТРОЙ Дек.'!AH87:AI87)</f>
        <v>0</v>
      </c>
      <c r="AJ101" s="276"/>
      <c r="AK101" s="108">
        <f>SUM('[1]МЕТАЛЛОСТРОЙ Янв.'!AJ87:AK87,'[2]МЕТАЛЛОСТРОЙ Февр.'!AJ87:AK87,'[3]МЕТАЛЛОСТРОЙ Март'!AJ87:AK87,'[4]МЕТАЛЛОСТРОЙ Апр.'!AJ87:AK87,'[5]МЕТАЛЛОСТРОЙ Май'!AJ87:AK87,'[6]МЕТАЛЛОСТРОЙ Июнь'!AJ87:AK87,'[7]МЕТАЛЛОСТРОЙ Июль'!AJ87:AK87,'[8]МЕТАЛЛОСТРОЙ Авг.'!AJ87:AK87,'[9]МЕТАЛЛОСТРОЙ Сент.'!AJ87:AK87,'[10]МЕТАЛЛОСТРОЙ Окт.'!AJ87:AK87+'[11]МЕТАЛЛОСТРОЙ Нояб.'!AJ87:AK87,'[11]МЕТАЛЛОСТРОЙ Нояб.'!AJ87:AK87,'[12]МЕТАЛЛОСТРОЙ Дек.'!AJ87:AK87)</f>
        <v>0</v>
      </c>
      <c r="AL101" s="276"/>
      <c r="AM101" s="108">
        <f>SUM('[1]МЕТАЛЛОСТРОЙ Янв.'!AL87:AM87,'[2]МЕТАЛЛОСТРОЙ Февр.'!AL87:AM87,'[3]МЕТАЛЛОСТРОЙ Март'!AL87:AM87,'[4]МЕТАЛЛОСТРОЙ Апр.'!AL87:AM87,'[5]МЕТАЛЛОСТРОЙ Май'!AL87:AM87,'[6]МЕТАЛЛОСТРОЙ Июнь'!AL87:AM87,'[7]МЕТАЛЛОСТРОЙ Июль'!AL87:AM87,'[8]МЕТАЛЛОСТРОЙ Авг.'!AL87:AM87,'[9]МЕТАЛЛОСТРОЙ Сент.'!AL87:AM87,'[10]МЕТАЛЛОСТРОЙ Окт.'!AL87:AM87+'[11]МЕТАЛЛОСТРОЙ Нояб.'!AL87:AM87,'[11]МЕТАЛЛОСТРОЙ Нояб.'!AL87:AM87,'[12]МЕТАЛЛОСТРОЙ Дек.'!AL87:AM87)</f>
        <v>0</v>
      </c>
      <c r="AN101" s="276"/>
      <c r="AO101" s="108">
        <f>SUM('[1]МЕТАЛЛОСТРОЙ Янв.'!AN87:AO87,'[2]МЕТАЛЛОСТРОЙ Февр.'!AN87:AO87,'[3]МЕТАЛЛОСТРОЙ Март'!AN87:AO87,'[4]МЕТАЛЛОСТРОЙ Апр.'!AN87:AO87,'[5]МЕТАЛЛОСТРОЙ Май'!AN87:AO87,'[6]МЕТАЛЛОСТРОЙ Июнь'!AN87:AO87,'[7]МЕТАЛЛОСТРОЙ Июль'!AN87:AO87,'[8]МЕТАЛЛОСТРОЙ Авг.'!AN87:AO87,'[9]МЕТАЛЛОСТРОЙ Сент.'!AN87:AO87,'[10]МЕТАЛЛОСТРОЙ Окт.'!AN87:AO87+'[11]МЕТАЛЛОСТРОЙ Нояб.'!AN87:AO87,'[11]МЕТАЛЛОСТРОЙ Нояб.'!AN87:AO87,'[12]МЕТАЛЛОСТРОЙ Дек.'!AN87:AO87)</f>
        <v>0</v>
      </c>
      <c r="AP101" s="276"/>
      <c r="AQ101" s="108">
        <f>SUM('[1]МЕТАЛЛОСТРОЙ Янв.'!AP87:AQ87,'[2]МЕТАЛЛОСТРОЙ Февр.'!AP87:AQ87,'[3]МЕТАЛЛОСТРОЙ Март'!AP87:AQ87,'[4]МЕТАЛЛОСТРОЙ Апр.'!AP87:AQ87,'[5]МЕТАЛЛОСТРОЙ Май'!AP87:AQ87,'[6]МЕТАЛЛОСТРОЙ Июнь'!AP87:AQ87,'[7]МЕТАЛЛОСТРОЙ Июль'!AP87:AQ87,'[8]МЕТАЛЛОСТРОЙ Авг.'!AP87:AQ87,'[9]МЕТАЛЛОСТРОЙ Сент.'!AP87:AQ87,'[10]МЕТАЛЛОСТРОЙ Окт.'!AP87:AQ87+'[11]МЕТАЛЛОСТРОЙ Нояб.'!AP87:AQ87,'[11]МЕТАЛЛОСТРОЙ Нояб.'!AP87:AQ87,'[12]МЕТАЛЛОСТРОЙ Дек.'!AP87:AQ87)</f>
        <v>0</v>
      </c>
      <c r="AR101" s="276"/>
      <c r="AS101" s="108">
        <f>SUM('[1]МЕТАЛЛОСТРОЙ Янв.'!AR87:AS87,'[2]МЕТАЛЛОСТРОЙ Февр.'!AR87:AS87,'[3]МЕТАЛЛОСТРОЙ Март'!AR87:AS87,'[4]МЕТАЛЛОСТРОЙ Апр.'!AR87:AS87,'[5]МЕТАЛЛОСТРОЙ Май'!AR87:AS87,'[6]МЕТАЛЛОСТРОЙ Июнь'!AR87:AS87,'[7]МЕТАЛЛОСТРОЙ Июль'!AR87:AS87,'[8]МЕТАЛЛОСТРОЙ Авг.'!AR87:AS87,'[9]МЕТАЛЛОСТРОЙ Сент.'!AR87:AS87,'[10]МЕТАЛЛОСТРОЙ Окт.'!AR87:AS87+'[11]МЕТАЛЛОСТРОЙ Нояб.'!AR87:AS87,'[11]МЕТАЛЛОСТРОЙ Нояб.'!AR87:AS87,'[12]МЕТАЛЛОСТРОЙ Дек.'!AR87:AS87)</f>
        <v>0</v>
      </c>
      <c r="AT101" s="276"/>
      <c r="AU101" s="108">
        <f>SUM('[1]МЕТАЛЛОСТРОЙ Янв.'!AT87:AU87,'[2]МЕТАЛЛОСТРОЙ Февр.'!AT87:AU87,'[3]МЕТАЛЛОСТРОЙ Март'!AT87:AU87,'[4]МЕТАЛЛОСТРОЙ Апр.'!AT87:AU87,'[5]МЕТАЛЛОСТРОЙ Май'!AT87:AU87,'[6]МЕТАЛЛОСТРОЙ Июнь'!AT87:AU87,'[7]МЕТАЛЛОСТРОЙ Июль'!AT87:AU87,'[8]МЕТАЛЛОСТРОЙ Авг.'!AT87:AU87,'[9]МЕТАЛЛОСТРОЙ Сент.'!AT87:AU87,'[10]МЕТАЛЛОСТРОЙ Окт.'!AT87:AU87+'[11]МЕТАЛЛОСТРОЙ Нояб.'!AT87:AU87,'[11]МЕТАЛЛОСТРОЙ Нояб.'!AT87:AU87,'[12]МЕТАЛЛОСТРОЙ Дек.'!AT87:AU87)</f>
        <v>0</v>
      </c>
      <c r="AV101" s="276"/>
      <c r="AW101" s="108">
        <f>SUM('[1]МЕТАЛЛОСТРОЙ Янв.'!AV87:AW87,'[2]МЕТАЛЛОСТРОЙ Февр.'!AV87:AW87,'[3]МЕТАЛЛОСТРОЙ Март'!AV87:AW87,'[4]МЕТАЛЛОСТРОЙ Апр.'!AV87:AW87,'[5]МЕТАЛЛОСТРОЙ Май'!AV87:AW87,'[6]МЕТАЛЛОСТРОЙ Июнь'!AV87:AW87,'[7]МЕТАЛЛОСТРОЙ Июль'!AV87:AW87,'[8]МЕТАЛЛОСТРОЙ Авг.'!AV87:AW87,'[9]МЕТАЛЛОСТРОЙ Сент.'!AV87:AW87,'[10]МЕТАЛЛОСТРОЙ Окт.'!AV87:AW87+'[11]МЕТАЛЛОСТРОЙ Нояб.'!AV87:AW87,'[11]МЕТАЛЛОСТРОЙ Нояб.'!AV87:AW87,'[12]МЕТАЛЛОСТРОЙ Дек.'!AV87:AW87)</f>
        <v>0</v>
      </c>
      <c r="AX101" s="276"/>
      <c r="AY101" s="108">
        <f>SUM('[1]МЕТАЛЛОСТРОЙ Янв.'!AX87:AY87,'[2]МЕТАЛЛОСТРОЙ Февр.'!AX87:AY87,'[3]МЕТАЛЛОСТРОЙ Март'!AX87:AY87,'[4]МЕТАЛЛОСТРОЙ Апр.'!AX87:AY87,'[5]МЕТАЛЛОСТРОЙ Май'!AX87:AY87,'[6]МЕТАЛЛОСТРОЙ Июнь'!AX87:AY87,'[7]МЕТАЛЛОСТРОЙ Июль'!AX87:AY87,'[8]МЕТАЛЛОСТРОЙ Авг.'!AX87:AY87,'[9]МЕТАЛЛОСТРОЙ Сент.'!AX87:AY87,'[10]МЕТАЛЛОСТРОЙ Окт.'!AX87:AY87+'[11]МЕТАЛЛОСТРОЙ Нояб.'!AX87:AY87,'[11]МЕТАЛЛОСТРОЙ Нояб.'!AX87:AY87,'[12]МЕТАЛЛОСТРОЙ Дек.'!AX87:AY87)</f>
        <v>0</v>
      </c>
      <c r="AZ101" s="276"/>
      <c r="BA101" s="108">
        <f>SUM('[1]МЕТАЛЛОСТРОЙ Янв.'!AZ87:BA87,'[2]МЕТАЛЛОСТРОЙ Февр.'!AZ87:BA87,'[3]МЕТАЛЛОСТРОЙ Март'!AZ87:BA87,'[4]МЕТАЛЛОСТРОЙ Апр.'!AZ87:BA87,'[5]МЕТАЛЛОСТРОЙ Май'!AZ87:BA87,'[6]МЕТАЛЛОСТРОЙ Июнь'!AZ87:BA87,'[7]МЕТАЛЛОСТРОЙ Июль'!AZ87:BA87,'[8]МЕТАЛЛОСТРОЙ Авг.'!AZ87:BA87,'[9]МЕТАЛЛОСТРОЙ Сент.'!AZ87:BA87,'[10]МЕТАЛЛОСТРОЙ Окт.'!AZ87:BA87+'[11]МЕТАЛЛОСТРОЙ Нояб.'!AZ87:BA87,'[11]МЕТАЛЛОСТРОЙ Нояб.'!AZ87:BA87,'[12]МЕТАЛЛОСТРОЙ Дек.'!AZ87:BA87)</f>
        <v>0</v>
      </c>
      <c r="BB101" s="276"/>
      <c r="BC101" s="108">
        <f>SUM('[1]МЕТАЛЛОСТРОЙ Янв.'!BB87:BC87,'[2]МЕТАЛЛОСТРОЙ Февр.'!BB87:BC87,'[3]МЕТАЛЛОСТРОЙ Март'!BB87:BC87,'[4]МЕТАЛЛОСТРОЙ Апр.'!BB87:BC87,'[5]МЕТАЛЛОСТРОЙ Май'!BB87:BC87,'[6]МЕТАЛЛОСТРОЙ Июнь'!BB87:BC87,'[7]МЕТАЛЛОСТРОЙ Июль'!BB87:BC87,'[8]МЕТАЛЛОСТРОЙ Авг.'!BB87:BC87,'[9]МЕТАЛЛОСТРОЙ Сент.'!BB87:BC87,'[10]МЕТАЛЛОСТРОЙ Окт.'!BB87:BC87+'[11]МЕТАЛЛОСТРОЙ Нояб.'!BB87:BC87,'[11]МЕТАЛЛОСТРОЙ Нояб.'!BB87:BC87,'[12]МЕТАЛЛОСТРОЙ Дек.'!BB87:BC87)</f>
        <v>0</v>
      </c>
      <c r="BD101" s="276"/>
      <c r="BE101" s="108">
        <f>SUM('[1]МЕТАЛЛОСТРОЙ Янв.'!BD87:BE87,'[2]МЕТАЛЛОСТРОЙ Февр.'!BD87:BE87,'[3]МЕТАЛЛОСТРОЙ Март'!BD87:BE87,'[4]МЕТАЛЛОСТРОЙ Апр.'!BD87:BE87,'[5]МЕТАЛЛОСТРОЙ Май'!BD87:BE87,'[6]МЕТАЛЛОСТРОЙ Июнь'!BD87:BE87,'[7]МЕТАЛЛОСТРОЙ Июль'!BD87:BE87,'[8]МЕТАЛЛОСТРОЙ Авг.'!BD87:BE87,'[9]МЕТАЛЛОСТРОЙ Сент.'!BD87:BE87,'[10]МЕТАЛЛОСТРОЙ Окт.'!BD87:BE87+'[11]МЕТАЛЛОСТРОЙ Нояб.'!BD87:BE87,'[11]МЕТАЛЛОСТРОЙ Нояб.'!BD87:BE87,'[12]МЕТАЛЛОСТРОЙ Дек.'!BD87:BE87)</f>
        <v>0</v>
      </c>
      <c r="BF101" s="276"/>
      <c r="BG101" s="108">
        <f>SUM('[1]МЕТАЛЛОСТРОЙ Янв.'!BF87:BG87,'[2]МЕТАЛЛОСТРОЙ Февр.'!BF87:BG87,'[3]МЕТАЛЛОСТРОЙ Март'!BF87:BG87,'[4]МЕТАЛЛОСТРОЙ Апр.'!BF87:BG87,'[5]МЕТАЛЛОСТРОЙ Май'!BF87:BG87,'[6]МЕТАЛЛОСТРОЙ Июнь'!BF87:BG87,'[7]МЕТАЛЛОСТРОЙ Июль'!BF87:BG87,'[8]МЕТАЛЛОСТРОЙ Авг.'!BF87:BG87,'[9]МЕТАЛЛОСТРОЙ Сент.'!BF87:BG87,'[10]МЕТАЛЛОСТРОЙ Окт.'!BF87:BG87+'[11]МЕТАЛЛОСТРОЙ Нояб.'!BF87:BG87,'[11]МЕТАЛЛОСТРОЙ Нояб.'!BF87:BG87,'[12]МЕТАЛЛОСТРОЙ Дек.'!BF87:BG87)</f>
        <v>0</v>
      </c>
      <c r="BH101" s="276"/>
      <c r="BI101" s="108">
        <f>SUM('[1]МЕТАЛЛОСТРОЙ Янв.'!BH87:BI87,'[2]МЕТАЛЛОСТРОЙ Февр.'!BH87:BI87,'[3]МЕТАЛЛОСТРОЙ Март'!BH87:BI87,'[4]МЕТАЛЛОСТРОЙ Апр.'!BH87:BI87,'[5]МЕТАЛЛОСТРОЙ Май'!BH87:BI87,'[6]МЕТАЛЛОСТРОЙ Июнь'!BH87:BI87,'[7]МЕТАЛЛОСТРОЙ Июль'!BH87:BI87,'[8]МЕТАЛЛОСТРОЙ Авг.'!BH87:BI87,'[9]МЕТАЛЛОСТРОЙ Сент.'!BH87:BI87,'[10]МЕТАЛЛОСТРОЙ Окт.'!BH87:BI87+'[11]МЕТАЛЛОСТРОЙ Нояб.'!BH87:BI87,'[11]МЕТАЛЛОСТРОЙ Нояб.'!BH87:BI87,'[12]МЕТАЛЛОСТРОЙ Дек.'!BH87:BI87)</f>
        <v>0</v>
      </c>
      <c r="BJ101" s="276"/>
      <c r="BK101" s="108">
        <f>SUM('[1]МЕТАЛЛОСТРОЙ Янв.'!BJ87:BK87,'[2]МЕТАЛЛОСТРОЙ Февр.'!BJ87:BK87,'[3]МЕТАЛЛОСТРОЙ Март'!BJ87:BK87,'[4]МЕТАЛЛОСТРОЙ Апр.'!BJ87:BK87,'[5]МЕТАЛЛОСТРОЙ Май'!BJ87:BK87,'[6]МЕТАЛЛОСТРОЙ Июнь'!BJ87:BK87,'[7]МЕТАЛЛОСТРОЙ Июль'!BJ87:BK87,'[8]МЕТАЛЛОСТРОЙ Авг.'!BJ87:BK87,'[9]МЕТАЛЛОСТРОЙ Сент.'!BJ87:BK87,'[10]МЕТАЛЛОСТРОЙ Окт.'!BJ87:BK87+'[11]МЕТАЛЛОСТРОЙ Нояб.'!BJ87:BK87,'[11]МЕТАЛЛОСТРОЙ Нояб.'!BJ87:BK87,'[12]МЕТАЛЛОСТРОЙ Дек.'!BJ87:BK87)</f>
        <v>0</v>
      </c>
      <c r="BL101" s="276"/>
      <c r="BM101" s="108">
        <f>SUM('[1]МЕТАЛЛОСТРОЙ Янв.'!BL87:BM87,'[2]МЕТАЛЛОСТРОЙ Февр.'!BL87:BM87,'[3]МЕТАЛЛОСТРОЙ Март'!BL87:BM87,'[4]МЕТАЛЛОСТРОЙ Апр.'!BL87:BM87,'[5]МЕТАЛЛОСТРОЙ Май'!BL87:BM87,'[6]МЕТАЛЛОСТРОЙ Июнь'!BL87:BM87,'[7]МЕТАЛЛОСТРОЙ Июль'!BL87:BM87,'[8]МЕТАЛЛОСТРОЙ Авг.'!BL87:BM87,'[9]МЕТАЛЛОСТРОЙ Сент.'!BL87:BM87,'[10]МЕТАЛЛОСТРОЙ Окт.'!BL87:BM87+'[11]МЕТАЛЛОСТРОЙ Нояб.'!BL87:BM87,'[11]МЕТАЛЛОСТРОЙ Нояб.'!BL87:BM87,'[12]МЕТАЛЛОСТРОЙ Дек.'!BL87:BM87)</f>
        <v>0</v>
      </c>
      <c r="BN101" s="276"/>
      <c r="BO101" s="108">
        <f>SUM('[1]МЕТАЛЛОСТРОЙ Янв.'!BN87:BO87,'[2]МЕТАЛЛОСТРОЙ Февр.'!BN87:BO87,'[3]МЕТАЛЛОСТРОЙ Март'!BN87:BO87,'[4]МЕТАЛЛОСТРОЙ Апр.'!BN87:BO87,'[5]МЕТАЛЛОСТРОЙ Май'!BN87:BO87,'[6]МЕТАЛЛОСТРОЙ Июнь'!BN87:BO87,'[7]МЕТАЛЛОСТРОЙ Июль'!BN87:BO87,'[8]МЕТАЛЛОСТРОЙ Авг.'!BN87:BO87,'[9]МЕТАЛЛОСТРОЙ Сент.'!BN87:BO87,'[10]МЕТАЛЛОСТРОЙ Окт.'!BN87:BO87+'[11]МЕТАЛЛОСТРОЙ Нояб.'!BN87:BO87,'[11]МЕТАЛЛОСТРОЙ Нояб.'!BN87:BO87,'[12]МЕТАЛЛОСТРОЙ Дек.'!BN87:BO87)</f>
        <v>0</v>
      </c>
      <c r="BP101" s="276"/>
      <c r="BQ101" s="108">
        <f>SUM('[1]МЕТАЛЛОСТРОЙ Янв.'!BP87:BQ87,'[2]МЕТАЛЛОСТРОЙ Февр.'!BP87:BQ87,'[3]МЕТАЛЛОСТРОЙ Март'!BP87:BQ87,'[4]МЕТАЛЛОСТРОЙ Апр.'!BP87:BQ87,'[5]МЕТАЛЛОСТРОЙ Май'!BP87:BQ87,'[6]МЕТАЛЛОСТРОЙ Июнь'!BP87:BQ87,'[7]МЕТАЛЛОСТРОЙ Июль'!BP87:BQ87,'[8]МЕТАЛЛОСТРОЙ Авг.'!BP87:BQ87,'[9]МЕТАЛЛОСТРОЙ Сент.'!BP87:BQ87,'[10]МЕТАЛЛОСТРОЙ Окт.'!BP87:BQ87+'[11]МЕТАЛЛОСТРОЙ Нояб.'!BP87:BQ87,'[11]МЕТАЛЛОСТРОЙ Нояб.'!BP87:BQ87,'[12]МЕТАЛЛОСТРОЙ Дек.'!BP87:BQ87)</f>
        <v>0</v>
      </c>
      <c r="BR101" s="276"/>
      <c r="BS101" s="108">
        <f>SUM('[1]МЕТАЛЛОСТРОЙ Янв.'!BR87:BS87,'[2]МЕТАЛЛОСТРОЙ Февр.'!BR87:BS87,'[3]МЕТАЛЛОСТРОЙ Март'!BR87:BS87,'[4]МЕТАЛЛОСТРОЙ Апр.'!BR87:BS87,'[5]МЕТАЛЛОСТРОЙ Май'!BR87:BS87,'[6]МЕТАЛЛОСТРОЙ Июнь'!BR87:BS87,'[7]МЕТАЛЛОСТРОЙ Июль'!BR87:BS87,'[8]МЕТАЛЛОСТРОЙ Авг.'!BR87:BS87,'[9]МЕТАЛЛОСТРОЙ Сент.'!BR87:BS87,'[10]МЕТАЛЛОСТРОЙ Окт.'!BR87:BS87+'[11]МЕТАЛЛОСТРОЙ Нояб.'!BR87:BS87,'[11]МЕТАЛЛОСТРОЙ Нояб.'!BR87:BS87,'[12]МЕТАЛЛОСТРОЙ Дек.'!BR87:BS87)</f>
        <v>0</v>
      </c>
      <c r="BT101" s="276"/>
      <c r="BU101" s="108">
        <f>SUM('[1]МЕТАЛЛОСТРОЙ Янв.'!BT87:BU87,'[2]МЕТАЛЛОСТРОЙ Февр.'!BT87:BU87,'[3]МЕТАЛЛОСТРОЙ Март'!BT87:BU87,'[4]МЕТАЛЛОСТРОЙ Апр.'!BT87:BU87,'[5]МЕТАЛЛОСТРОЙ Май'!BT87:BU87,'[6]МЕТАЛЛОСТРОЙ Июнь'!BT87:BU87,'[7]МЕТАЛЛОСТРОЙ Июль'!BT87:BU87,'[8]МЕТАЛЛОСТРОЙ Авг.'!BT87:BU87,'[9]МЕТАЛЛОСТРОЙ Сент.'!BT87:BU87,'[10]МЕТАЛЛОСТРОЙ Окт.'!BT87:BU87+'[11]МЕТАЛЛОСТРОЙ Нояб.'!BT87:BU87,'[11]МЕТАЛЛОСТРОЙ Нояб.'!BT87:BU87,'[12]МЕТАЛЛОСТРОЙ Дек.'!BT87:BU87)</f>
        <v>0</v>
      </c>
      <c r="BV101" s="276"/>
      <c r="BW101" s="108">
        <f>SUM('[1]МЕТАЛЛОСТРОЙ Янв.'!BV87:BW87,'[2]МЕТАЛЛОСТРОЙ Февр.'!BV87:BW87,'[3]МЕТАЛЛОСТРОЙ Март'!BV87:BW87,'[4]МЕТАЛЛОСТРОЙ Апр.'!BV87:BW87,'[5]МЕТАЛЛОСТРОЙ Май'!BV87:BW87,'[6]МЕТАЛЛОСТРОЙ Июнь'!BV87:BW87,'[7]МЕТАЛЛОСТРОЙ Июль'!BV87:BW87,'[8]МЕТАЛЛОСТРОЙ Авг.'!BV87:BW87,'[9]МЕТАЛЛОСТРОЙ Сент.'!BV87:BW87,'[10]МЕТАЛЛОСТРОЙ Окт.'!BV87:BW87+'[11]МЕТАЛЛОСТРОЙ Нояб.'!BV87:BW87,'[11]МЕТАЛЛОСТРОЙ Нояб.'!BV87:BW87,'[12]МЕТАЛЛОСТРОЙ Дек.'!BV87:BW87)</f>
        <v>0</v>
      </c>
      <c r="BX101" s="276"/>
      <c r="BY101" s="108">
        <f>SUM('[1]МЕТАЛЛОСТРОЙ Янв.'!BX87:BY87,'[2]МЕТАЛЛОСТРОЙ Февр.'!BX87:BY87,'[3]МЕТАЛЛОСТРОЙ Март'!BX87:BY87,'[4]МЕТАЛЛОСТРОЙ Апр.'!BX87:BY87,'[5]МЕТАЛЛОСТРОЙ Май'!BX87:BY87,'[6]МЕТАЛЛОСТРОЙ Июнь'!BX87:BY87,'[7]МЕТАЛЛОСТРОЙ Июль'!BX87:BY87,'[8]МЕТАЛЛОСТРОЙ Авг.'!BX87:BY87,'[9]МЕТАЛЛОСТРОЙ Сент.'!BX87:BY87,'[10]МЕТАЛЛОСТРОЙ Окт.'!BX87:BY87+'[11]МЕТАЛЛОСТРОЙ Нояб.'!BX87:BY87,'[11]МЕТАЛЛОСТРОЙ Нояб.'!BX87:BY87,'[12]МЕТАЛЛОСТРОЙ Дек.'!BX87:BY87)</f>
        <v>0</v>
      </c>
      <c r="BZ101" s="276"/>
      <c r="CA101" s="108">
        <f>SUM('[1]МЕТАЛЛОСТРОЙ Янв.'!BZ87:CA87,'[2]МЕТАЛЛОСТРОЙ Февр.'!BZ87:CA87,'[3]МЕТАЛЛОСТРОЙ Март'!BZ87:CA87,'[4]МЕТАЛЛОСТРОЙ Апр.'!BZ87:CA87,'[5]МЕТАЛЛОСТРОЙ Май'!BZ87:CA87,'[6]МЕТАЛЛОСТРОЙ Июнь'!BZ87:CA87,'[7]МЕТАЛЛОСТРОЙ Июль'!BZ87:CA87,'[8]МЕТАЛЛОСТРОЙ Авг.'!BZ87:CA87,'[9]МЕТАЛЛОСТРОЙ Сент.'!BZ87:CA87,'[10]МЕТАЛЛОСТРОЙ Окт.'!BZ87:CA87+'[11]МЕТАЛЛОСТРОЙ Нояб.'!BZ87:CA87,'[11]МЕТАЛЛОСТРОЙ Нояб.'!BZ87:CA87,'[12]МЕТАЛЛОСТРОЙ Дек.'!BZ87:CA87)</f>
        <v>0</v>
      </c>
      <c r="CB101" s="276"/>
      <c r="CC101" s="108">
        <f>SUM('[1]МЕТАЛЛОСТРОЙ Янв.'!CB87:CC87,'[2]МЕТАЛЛОСТРОЙ Февр.'!CB87:CC87,'[3]МЕТАЛЛОСТРОЙ Март'!CB87:CC87,'[4]МЕТАЛЛОСТРОЙ Апр.'!CB87:CC87,'[5]МЕТАЛЛОСТРОЙ Май'!CB87:CC87,'[6]МЕТАЛЛОСТРОЙ Июнь'!CB87:CC87,'[7]МЕТАЛЛОСТРОЙ Июль'!CB87:CC87,'[8]МЕТАЛЛОСТРОЙ Авг.'!CB87:CC87,'[9]МЕТАЛЛОСТРОЙ Сент.'!CB87:CC87,'[10]МЕТАЛЛОСТРОЙ Окт.'!CB87:CC87+'[11]МЕТАЛЛОСТРОЙ Нояб.'!CB87:CC87,'[11]МЕТАЛЛОСТРОЙ Нояб.'!CB87:CC87,'[12]МЕТАЛЛОСТРОЙ Дек.'!CB87:CC87)</f>
        <v>0</v>
      </c>
      <c r="CD101" s="276"/>
      <c r="CE101" s="108">
        <f>SUM('[1]МЕТАЛЛОСТРОЙ Янв.'!CD87:CE87,'[2]МЕТАЛЛОСТРОЙ Февр.'!CD87:CE87,'[3]МЕТАЛЛОСТРОЙ Март'!CD87:CE87,'[4]МЕТАЛЛОСТРОЙ Апр.'!CD87:CE87,'[5]МЕТАЛЛОСТРОЙ Май'!CD87:CE87,'[6]МЕТАЛЛОСТРОЙ Июнь'!CD87:CE87,'[7]МЕТАЛЛОСТРОЙ Июль'!CD87:CE87,'[8]МЕТАЛЛОСТРОЙ Авг.'!CD87:CE87,'[9]МЕТАЛЛОСТРОЙ Сент.'!CD87:CE87,'[10]МЕТАЛЛОСТРОЙ Окт.'!CD87:CE87+'[11]МЕТАЛЛОСТРОЙ Нояб.'!CD87:CE87,'[11]МЕТАЛЛОСТРОЙ Нояб.'!CD87:CE87,'[12]МЕТАЛЛОСТРОЙ Дек.'!CD87:CE87)</f>
        <v>0</v>
      </c>
      <c r="CF101" s="276"/>
      <c r="CG101" s="108">
        <f>SUM('[1]МЕТАЛЛОСТРОЙ Янв.'!CF87:CG87,'[2]МЕТАЛЛОСТРОЙ Февр.'!CF87:CG87,'[3]МЕТАЛЛОСТРОЙ Март'!CF87:CG87,'[4]МЕТАЛЛОСТРОЙ Апр.'!CF87:CG87,'[5]МЕТАЛЛОСТРОЙ Май'!CF87:CG87,'[6]МЕТАЛЛОСТРОЙ Июнь'!CF87:CG87,'[7]МЕТАЛЛОСТРОЙ Июль'!CF87:CG87,'[8]МЕТАЛЛОСТРОЙ Авг.'!CF87:CG87,'[9]МЕТАЛЛОСТРОЙ Сент.'!CF87:CG87,'[10]МЕТАЛЛОСТРОЙ Окт.'!CF87:CG87+'[11]МЕТАЛЛОСТРОЙ Нояб.'!CF87:CG87,'[11]МЕТАЛЛОСТРОЙ Нояб.'!CF87:CG87,'[12]МЕТАЛЛОСТРОЙ Дек.'!CF87:CG87)</f>
        <v>0</v>
      </c>
      <c r="CH101" s="276"/>
      <c r="CI101" s="108">
        <f>SUM('[1]МЕТАЛЛОСТРОЙ Янв.'!CH87:CI87,'[2]МЕТАЛЛОСТРОЙ Февр.'!CH87:CI87,'[3]МЕТАЛЛОСТРОЙ Март'!CH87:CI87,'[4]МЕТАЛЛОСТРОЙ Апр.'!CH87:CI87,'[5]МЕТАЛЛОСТРОЙ Май'!CH87:CI87,'[6]МЕТАЛЛОСТРОЙ Июнь'!CH87:CI87,'[7]МЕТАЛЛОСТРОЙ Июль'!CH87:CI87,'[8]МЕТАЛЛОСТРОЙ Авг.'!CH87:CI87,'[9]МЕТАЛЛОСТРОЙ Сент.'!CH87:CI87,'[10]МЕТАЛЛОСТРОЙ Окт.'!CH87:CI87+'[11]МЕТАЛЛОСТРОЙ Нояб.'!CH87:CI87,'[11]МЕТАЛЛОСТРОЙ Нояб.'!CH87:CI87,'[12]МЕТАЛЛОСТРОЙ Дек.'!CH87:CI87)</f>
        <v>0</v>
      </c>
      <c r="CJ101" s="276"/>
      <c r="CK101" s="108">
        <f>SUM('[1]МЕТАЛЛОСТРОЙ Янв.'!CJ87:CK87,'[2]МЕТАЛЛОСТРОЙ Февр.'!CJ87:CK87,'[3]МЕТАЛЛОСТРОЙ Март'!CJ87:CK87,'[4]МЕТАЛЛОСТРОЙ Апр.'!CJ87:CK87,'[5]МЕТАЛЛОСТРОЙ Май'!CJ87:CK87,'[6]МЕТАЛЛОСТРОЙ Июнь'!CJ87:CK87,'[7]МЕТАЛЛОСТРОЙ Июль'!CJ87:CK87,'[8]МЕТАЛЛОСТРОЙ Авг.'!CJ87:CK87,'[9]МЕТАЛЛОСТРОЙ Сент.'!CJ87:CK87,'[10]МЕТАЛЛОСТРОЙ Окт.'!CJ87:CK87+'[11]МЕТАЛЛОСТРОЙ Нояб.'!CJ87:CK87,'[11]МЕТАЛЛОСТРОЙ Нояб.'!CJ87:CK87,'[12]МЕТАЛЛОСТРОЙ Дек.'!CJ87:CK87)</f>
        <v>0</v>
      </c>
      <c r="CL101" s="276"/>
      <c r="CM101" s="108">
        <f>SUM('[1]МЕТАЛЛОСТРОЙ Янв.'!CL87:CM87,'[2]МЕТАЛЛОСТРОЙ Февр.'!CL87:CM87,'[3]МЕТАЛЛОСТРОЙ Март'!CL87:CM87,'[4]МЕТАЛЛОСТРОЙ Апр.'!CL87:CM87,'[5]МЕТАЛЛОСТРОЙ Май'!CL87:CM87,'[6]МЕТАЛЛОСТРОЙ Июнь'!CL87:CM87,'[7]МЕТАЛЛОСТРОЙ Июль'!CL87:CM87,'[8]МЕТАЛЛОСТРОЙ Авг.'!CL87:CM87,'[9]МЕТАЛЛОСТРОЙ Сент.'!CL87:CM87,'[10]МЕТАЛЛОСТРОЙ Окт.'!CL87:CM87+'[11]МЕТАЛЛОСТРОЙ Нояб.'!CL87:CM87,'[11]МЕТАЛЛОСТРОЙ Нояб.'!CL87:CM87,'[12]МЕТАЛЛОСТРОЙ Дек.'!CL87:CM87)</f>
        <v>0</v>
      </c>
      <c r="CN101" s="276"/>
      <c r="CO101" s="108">
        <f>SUM('[1]МЕТАЛЛОСТРОЙ Янв.'!CN87:CO87,'[2]МЕТАЛЛОСТРОЙ Февр.'!CN87:CO87,'[3]МЕТАЛЛОСТРОЙ Март'!CN87:CO87,'[4]МЕТАЛЛОСТРОЙ Апр.'!CN87:CO87,'[5]МЕТАЛЛОСТРОЙ Май'!CN87:CO87,'[6]МЕТАЛЛОСТРОЙ Июнь'!CN87:CO87,'[7]МЕТАЛЛОСТРОЙ Июль'!CN87:CO87,'[8]МЕТАЛЛОСТРОЙ Авг.'!CN87:CO87,'[9]МЕТАЛЛОСТРОЙ Сент.'!CN87:CO87,'[10]МЕТАЛЛОСТРОЙ Окт.'!CN87:CO87+'[11]МЕТАЛЛОСТРОЙ Нояб.'!CN87:CO87,'[11]МЕТАЛЛОСТРОЙ Нояб.'!CN87:CO87,'[12]МЕТАЛЛОСТРОЙ Дек.'!CN87:CO87)</f>
        <v>0</v>
      </c>
      <c r="CP101" s="64"/>
      <c r="CQ101" s="64"/>
      <c r="CR101" s="64"/>
    </row>
    <row r="102" spans="1:96" ht="16.2" thickBot="1" x14ac:dyDescent="0.35">
      <c r="A102" s="76" t="s">
        <v>235</v>
      </c>
      <c r="B102" s="283" t="s">
        <v>33</v>
      </c>
      <c r="C102" s="11" t="s">
        <v>5</v>
      </c>
      <c r="D102" s="281">
        <v>20</v>
      </c>
      <c r="E102" s="118">
        <f>SUM('[1]МЕТАЛЛОСТРОЙ Янв.'!D88:E88,'[2]МЕТАЛЛОСТРОЙ Февр.'!D88:E88,'[3]МЕТАЛЛОСТРОЙ Март'!D88:E88,'[4]МЕТАЛЛОСТРОЙ Апр.'!D88:E88,'[5]МЕТАЛЛОСТРОЙ Май'!D88:E88,'[6]МЕТАЛЛОСТРОЙ Июнь'!D88:E88,'[7]МЕТАЛЛОСТРОЙ Июль'!D88:E88,'[8]МЕТАЛЛОСТРОЙ Авг.'!D88:E88,'[9]МЕТАЛЛОСТРОЙ Сент.'!D88:E88,'[10]МЕТАЛЛОСТРОЙ Окт.'!D88:E88+'[11]МЕТАЛЛОСТРОЙ Нояб.'!D88:E88,'[11]МЕТАЛЛОСТРОЙ Нояб.'!D88:E88,'[12]МЕТАЛЛОСТРОЙ Дек.'!D88:E88)</f>
        <v>0.55800000000000005</v>
      </c>
      <c r="F102" s="281">
        <v>30</v>
      </c>
      <c r="G102" s="118">
        <f>SUM('[1]МЕТАЛЛОСТРОЙ Янв.'!F88:G88,'[2]МЕТАЛЛОСТРОЙ Февр.'!F88:G88,'[3]МЕТАЛЛОСТРОЙ Март'!F88:G88,'[4]МЕТАЛЛОСТРОЙ Апр.'!F88:G88,'[5]МЕТАЛЛОСТРОЙ Май'!F88:G88,'[6]МЕТАЛЛОСТРОЙ Июнь'!F88:G88,'[7]МЕТАЛЛОСТРОЙ Июль'!F88:G88,'[8]МЕТАЛЛОСТРОЙ Авг.'!F88:G88,'[9]МЕТАЛЛОСТРОЙ Сент.'!F88:G88,'[10]МЕТАЛЛОСТРОЙ Окт.'!F88:G88+'[11]МЕТАЛЛОСТРОЙ Нояб.'!F88:G88,'[11]МЕТАЛЛОСТРОЙ Нояб.'!F88:G88,'[12]МЕТАЛЛОСТРОЙ Дек.'!F88:G88)</f>
        <v>0</v>
      </c>
      <c r="H102" s="281">
        <v>60</v>
      </c>
      <c r="I102" s="118">
        <f>SUM('[1]МЕТАЛЛОСТРОЙ Янв.'!H88:I88,'[2]МЕТАЛЛОСТРОЙ Февр.'!H88:I88,'[3]МЕТАЛЛОСТРОЙ Март'!H88:I88,'[4]МЕТАЛЛОСТРОЙ Апр.'!H88:I88,'[5]МЕТАЛЛОСТРОЙ Май'!H88:I88,'[6]МЕТАЛЛОСТРОЙ Июнь'!H88:I88,'[7]МЕТАЛЛОСТРОЙ Июль'!H88:I88,'[8]МЕТАЛЛОСТРОЙ Авг.'!H88:I88,'[9]МЕТАЛЛОСТРОЙ Сент.'!H88:I88,'[10]МЕТАЛЛОСТРОЙ Окт.'!H88:I88+'[11]МЕТАЛЛОСТРОЙ Нояб.'!H88:I88,'[11]МЕТАЛЛОСТРОЙ Нояб.'!H88:I88,'[12]МЕТАЛЛОСТРОЙ Дек.'!H88:I88)</f>
        <v>2.4689999999999999</v>
      </c>
      <c r="J102" s="281">
        <v>50</v>
      </c>
      <c r="K102" s="118">
        <f>SUM('[1]МЕТАЛЛОСТРОЙ Янв.'!J88:K88,'[2]МЕТАЛЛОСТРОЙ Февр.'!J88:K88,'[3]МЕТАЛЛОСТРОЙ Март'!J88:K88,'[4]МЕТАЛЛОСТРОЙ Апр.'!J88:K88,'[5]МЕТАЛЛОСТРОЙ Май'!J88:K88,'[6]МЕТАЛЛОСТРОЙ Июнь'!J88:K88,'[7]МЕТАЛЛОСТРОЙ Июль'!J88:K88,'[8]МЕТАЛЛОСТРОЙ Авг.'!J88:K88,'[9]МЕТАЛЛОСТРОЙ Сент.'!J88:K88,'[10]МЕТАЛЛОСТРОЙ Окт.'!J88:K88+'[11]МЕТАЛЛОСТРОЙ Нояб.'!J88:K88,'[11]МЕТАЛЛОСТРОЙ Нояб.'!J88:K88,'[12]МЕТАЛЛОСТРОЙ Дек.'!J88:K88)</f>
        <v>0.746</v>
      </c>
      <c r="L102" s="281">
        <v>70</v>
      </c>
      <c r="M102" s="118">
        <f>SUM('[1]МЕТАЛЛОСТРОЙ Янв.'!L88:M88,'[2]МЕТАЛЛОСТРОЙ Февр.'!L88:M88,'[3]МЕТАЛЛОСТРОЙ Март'!L88:M88,'[4]МЕТАЛЛОСТРОЙ Апр.'!L88:M88,'[5]МЕТАЛЛОСТРОЙ Май'!L88:M88,'[6]МЕТАЛЛОСТРОЙ Июнь'!L88:M88,'[7]МЕТАЛЛОСТРОЙ Июль'!L88:M88,'[8]МЕТАЛЛОСТРОЙ Авг.'!L88:M88,'[9]МЕТАЛЛОСТРОЙ Сент.'!L88:M88,'[10]МЕТАЛЛОСТРОЙ Окт.'!L88:M88+'[11]МЕТАЛЛОСТРОЙ Нояб.'!L88:M88,'[11]МЕТАЛЛОСТРОЙ Нояб.'!L88:M88,'[12]МЕТАЛЛОСТРОЙ Дек.'!L88:M88)</f>
        <v>2.4340000000000002</v>
      </c>
      <c r="N102" s="281">
        <v>110</v>
      </c>
      <c r="O102" s="118">
        <f>SUM('[1]МЕТАЛЛОСТРОЙ Янв.'!N88:O88,'[2]МЕТАЛЛОСТРОЙ Февр.'!N88:O88,'[3]МЕТАЛЛОСТРОЙ Март'!N88:O88,'[4]МЕТАЛЛОСТРОЙ Апр.'!N88:O88,'[5]МЕТАЛЛОСТРОЙ Май'!N88:O88,'[6]МЕТАЛЛОСТРОЙ Июнь'!N88:O88,'[7]МЕТАЛЛОСТРОЙ Июль'!N88:O88,'[8]МЕТАЛЛОСТРОЙ Авг.'!N88:O88,'[9]МЕТАЛЛОСТРОЙ Сент.'!N88:O88,'[10]МЕТАЛЛОСТРОЙ Окт.'!N88:O88+'[11]МЕТАЛЛОСТРОЙ Нояб.'!N88:O88,'[11]МЕТАЛЛОСТРОЙ Нояб.'!N88:O88,'[12]МЕТАЛЛОСТРОЙ Дек.'!N88:O88)</f>
        <v>23.962</v>
      </c>
      <c r="P102" s="281">
        <v>50</v>
      </c>
      <c r="Q102" s="118">
        <f>SUM('[1]МЕТАЛЛОСТРОЙ Янв.'!P88:Q88,'[2]МЕТАЛЛОСТРОЙ Февр.'!P88:Q88,'[3]МЕТАЛЛОСТРОЙ Март'!P88:Q88,'[4]МЕТАЛЛОСТРОЙ Апр.'!P88:Q88,'[5]МЕТАЛЛОСТРОЙ Май'!P88:Q88,'[6]МЕТАЛЛОСТРОЙ Июнь'!P88:Q88,'[7]МЕТАЛЛОСТРОЙ Июль'!P88:Q88,'[8]МЕТАЛЛОСТРОЙ Авг.'!P88:Q88,'[9]МЕТАЛЛОСТРОЙ Сент.'!P88:Q88,'[10]МЕТАЛЛОСТРОЙ Окт.'!P88:Q88+'[11]МЕТАЛЛОСТРОЙ Нояб.'!P88:Q88,'[11]МЕТАЛЛОСТРОЙ Нояб.'!P88:Q88,'[12]МЕТАЛЛОСТРОЙ Дек.'!P88:Q88)</f>
        <v>0</v>
      </c>
      <c r="R102" s="281">
        <v>35</v>
      </c>
      <c r="S102" s="118">
        <f>SUM('[1]МЕТАЛЛОСТРОЙ Янв.'!R88:S88,'[2]МЕТАЛЛОСТРОЙ Февр.'!R88:S88,'[3]МЕТАЛЛОСТРОЙ Март'!R88:S88,'[4]МЕТАЛЛОСТРОЙ Апр.'!R88:S88,'[5]МЕТАЛЛОСТРОЙ Май'!R88:S88,'[6]МЕТАЛЛОСТРОЙ Июнь'!R88:S88,'[7]МЕТАЛЛОСТРОЙ Июль'!R88:S88,'[8]МЕТАЛЛОСТРОЙ Авг.'!R88:S88,'[9]МЕТАЛЛОСТРОЙ Сент.'!R88:S88,'[10]МЕТАЛЛОСТРОЙ Окт.'!R88:S88+'[11]МЕТАЛЛОСТРОЙ Нояб.'!R88:S88,'[11]МЕТАЛЛОСТРОЙ Нояб.'!R88:S88,'[12]МЕТАЛЛОСТРОЙ Дек.'!R88:S88)</f>
        <v>2.044</v>
      </c>
      <c r="T102" s="281">
        <v>55</v>
      </c>
      <c r="U102" s="118">
        <f>SUM('[1]МЕТАЛЛОСТРОЙ Янв.'!T88:U88,'[2]МЕТАЛЛОСТРОЙ Февр.'!T88:U88,'[3]МЕТАЛЛОСТРОЙ Март'!T88:U88,'[4]МЕТАЛЛОСТРОЙ Апр.'!T88:U88,'[5]МЕТАЛЛОСТРОЙ Май'!T88:U88,'[6]МЕТАЛЛОСТРОЙ Июнь'!T88:U88,'[7]МЕТАЛЛОСТРОЙ Июль'!T88:U88,'[8]МЕТАЛЛОСТРОЙ Авг.'!T88:U88,'[9]МЕТАЛЛОСТРОЙ Сент.'!T88:U88,'[10]МЕТАЛЛОСТРОЙ Окт.'!T88:U88+'[11]МЕТАЛЛОСТРОЙ Нояб.'!T88:U88,'[11]МЕТАЛЛОСТРОЙ Нояб.'!T88:U88,'[12]МЕТАЛЛОСТРОЙ Дек.'!T88:U88)</f>
        <v>0.70199999999999996</v>
      </c>
      <c r="V102" s="281">
        <v>50</v>
      </c>
      <c r="W102" s="118">
        <f>SUM('[1]МЕТАЛЛОСТРОЙ Янв.'!V88:W88,'[2]МЕТАЛЛОСТРОЙ Февр.'!V88:W88,'[3]МЕТАЛЛОСТРОЙ Март'!V88:W88,'[4]МЕТАЛЛОСТРОЙ Апр.'!V88:W88,'[5]МЕТАЛЛОСТРОЙ Май'!V88:W88,'[6]МЕТАЛЛОСТРОЙ Июнь'!V88:W88,'[7]МЕТАЛЛОСТРОЙ Июль'!V88:W88,'[8]МЕТАЛЛОСТРОЙ Авг.'!V88:W88,'[9]МЕТАЛЛОСТРОЙ Сент.'!V88:W88,'[10]МЕТАЛЛОСТРОЙ Окт.'!V88:W88+'[11]МЕТАЛЛОСТРОЙ Нояб.'!V88:W88,'[11]МЕТАЛЛОСТРОЙ Нояб.'!V88:W88,'[12]МЕТАЛЛОСТРОЙ Дек.'!V88:W88)</f>
        <v>0</v>
      </c>
      <c r="X102" s="281">
        <v>50</v>
      </c>
      <c r="Y102" s="118">
        <f>SUM('[1]МЕТАЛЛОСТРОЙ Янв.'!X88:Y88,'[2]МЕТАЛЛОСТРОЙ Февр.'!X88:Y88,'[3]МЕТАЛЛОСТРОЙ Март'!X88:Y88,'[4]МЕТАЛЛОСТРОЙ Апр.'!X88:Y88,'[5]МЕТАЛЛОСТРОЙ Май'!X88:Y88,'[6]МЕТАЛЛОСТРОЙ Июнь'!X88:Y88,'[7]МЕТАЛЛОСТРОЙ Июль'!X88:Y88,'[8]МЕТАЛЛОСТРОЙ Авг.'!X88:Y88,'[9]МЕТАЛЛОСТРОЙ Сент.'!X88:Y88,'[10]МЕТАЛЛОСТРОЙ Окт.'!X88:Y88+'[11]МЕТАЛЛОСТРОЙ Нояб.'!X88:Y88,'[11]МЕТАЛЛОСТРОЙ Нояб.'!X88:Y88,'[12]МЕТАЛЛОСТРОЙ Дек.'!X88:Y88)</f>
        <v>0</v>
      </c>
      <c r="Z102" s="281">
        <v>50</v>
      </c>
      <c r="AA102" s="118">
        <f>SUM('[1]МЕТАЛЛОСТРОЙ Янв.'!Z88:AA88,'[2]МЕТАЛЛОСТРОЙ Февр.'!Z88:AA88,'[3]МЕТАЛЛОСТРОЙ Март'!Z88:AA88,'[4]МЕТАЛЛОСТРОЙ Апр.'!Z88:AA88,'[5]МЕТАЛЛОСТРОЙ Май'!Z88:AA88,'[6]МЕТАЛЛОСТРОЙ Июнь'!Z88:AA88,'[7]МЕТАЛЛОСТРОЙ Июль'!Z88:AA88,'[8]МЕТАЛЛОСТРОЙ Авг.'!Z88:AA88,'[9]МЕТАЛЛОСТРОЙ Сент.'!Z88:AA88,'[10]МЕТАЛЛОСТРОЙ Окт.'!Z88:AA88+'[11]МЕТАЛЛОСТРОЙ Нояб.'!Z88:AA88,'[11]МЕТАЛЛОСТРОЙ Нояб.'!Z88:AA88,'[12]МЕТАЛЛОСТРОЙ Дек.'!Z88:AA88)</f>
        <v>0</v>
      </c>
      <c r="AB102" s="281">
        <v>50</v>
      </c>
      <c r="AC102" s="118">
        <f>SUM('[1]МЕТАЛЛОСТРОЙ Янв.'!AB88:AC88,'[2]МЕТАЛЛОСТРОЙ Февр.'!AB88:AC88,'[3]МЕТАЛЛОСТРОЙ Март'!AB88:AC88,'[4]МЕТАЛЛОСТРОЙ Апр.'!AB88:AC88,'[5]МЕТАЛЛОСТРОЙ Май'!AB88:AC88,'[6]МЕТАЛЛОСТРОЙ Июнь'!AB88:AC88,'[7]МЕТАЛЛОСТРОЙ Июль'!AB88:AC88,'[8]МЕТАЛЛОСТРОЙ Авг.'!AB88:AC88,'[9]МЕТАЛЛОСТРОЙ Сент.'!AB88:AC88,'[10]МЕТАЛЛОСТРОЙ Окт.'!AB88:AC88+'[11]МЕТАЛЛОСТРОЙ Нояб.'!AB88:AC88,'[11]МЕТАЛЛОСТРОЙ Нояб.'!AB88:AC88,'[12]МЕТАЛЛОСТРОЙ Дек.'!AB88:AC88)</f>
        <v>0</v>
      </c>
      <c r="AD102" s="281">
        <v>50</v>
      </c>
      <c r="AE102" s="118">
        <f>SUM('[1]МЕТАЛЛОСТРОЙ Янв.'!AD88:AE88,'[2]МЕТАЛЛОСТРОЙ Февр.'!AD88:AE88,'[3]МЕТАЛЛОСТРОЙ Март'!AD88:AE88,'[4]МЕТАЛЛОСТРОЙ Апр.'!AD88:AE88,'[5]МЕТАЛЛОСТРОЙ Май'!AD88:AE88,'[6]МЕТАЛЛОСТРОЙ Июнь'!AD88:AE88,'[7]МЕТАЛЛОСТРОЙ Июль'!AD88:AE88,'[8]МЕТАЛЛОСТРОЙ Авг.'!AD88:AE88,'[9]МЕТАЛЛОСТРОЙ Сент.'!AD88:AE88,'[10]МЕТАЛЛОСТРОЙ Окт.'!AD88:AE88+'[11]МЕТАЛЛОСТРОЙ Нояб.'!AD88:AE88,'[11]МЕТАЛЛОСТРОЙ Нояб.'!AD88:AE88,'[12]МЕТАЛЛОСТРОЙ Дек.'!AD88:AE88)</f>
        <v>0.23400000000000001</v>
      </c>
      <c r="AF102" s="281">
        <v>50</v>
      </c>
      <c r="AG102" s="118">
        <f>SUM('[1]МЕТАЛЛОСТРОЙ Янв.'!AF88:AG88,'[2]МЕТАЛЛОСТРОЙ Февр.'!AF88:AG88,'[3]МЕТАЛЛОСТРОЙ Март'!AF88:AG88,'[4]МЕТАЛЛОСТРОЙ Апр.'!AF88:AG88,'[5]МЕТАЛЛОСТРОЙ Май'!AF88:AG88,'[6]МЕТАЛЛОСТРОЙ Июнь'!AF88:AG88,'[7]МЕТАЛЛОСТРОЙ Июль'!AF88:AG88,'[8]МЕТАЛЛОСТРОЙ Авг.'!AF88:AG88,'[9]МЕТАЛЛОСТРОЙ Сент.'!AF88:AG88,'[10]МЕТАЛЛОСТРОЙ Окт.'!AF88:AG88+'[11]МЕТАЛЛОСТРОЙ Нояб.'!AF88:AG88,'[11]МЕТАЛЛОСТРОЙ Нояб.'!AF88:AG88,'[12]МЕТАЛЛОСТРОЙ Дек.'!AF88:AG88)</f>
        <v>0</v>
      </c>
      <c r="AH102" s="281">
        <v>50</v>
      </c>
      <c r="AI102" s="118">
        <f>SUM('[1]МЕТАЛЛОСТРОЙ Янв.'!AH88:AI88,'[2]МЕТАЛЛОСТРОЙ Февр.'!AH88:AI88,'[3]МЕТАЛЛОСТРОЙ Март'!AH88:AI88,'[4]МЕТАЛЛОСТРОЙ Апр.'!AH88:AI88,'[5]МЕТАЛЛОСТРОЙ Май'!AH88:AI88,'[6]МЕТАЛЛОСТРОЙ Июнь'!AH88:AI88,'[7]МЕТАЛЛОСТРОЙ Июль'!AH88:AI88,'[8]МЕТАЛЛОСТРОЙ Авг.'!AH88:AI88,'[9]МЕТАЛЛОСТРОЙ Сент.'!AH88:AI88,'[10]МЕТАЛЛОСТРОЙ Окт.'!AH88:AI88+'[11]МЕТАЛЛОСТРОЙ Нояб.'!AH88:AI88,'[11]МЕТАЛЛОСТРОЙ Нояб.'!AH88:AI88,'[12]МЕТАЛЛОСТРОЙ Дек.'!AH88:AI88)</f>
        <v>1.169</v>
      </c>
      <c r="AJ102" s="281">
        <v>50</v>
      </c>
      <c r="AK102" s="118">
        <f>SUM('[1]МЕТАЛЛОСТРОЙ Янв.'!AJ88:AK88,'[2]МЕТАЛЛОСТРОЙ Февр.'!AJ88:AK88,'[3]МЕТАЛЛОСТРОЙ Март'!AJ88:AK88,'[4]МЕТАЛЛОСТРОЙ Апр.'!AJ88:AK88,'[5]МЕТАЛЛОСТРОЙ Май'!AJ88:AK88,'[6]МЕТАЛЛОСТРОЙ Июнь'!AJ88:AK88,'[7]МЕТАЛЛОСТРОЙ Июль'!AJ88:AK88,'[8]МЕТАЛЛОСТРОЙ Авг.'!AJ88:AK88,'[9]МЕТАЛЛОСТРОЙ Сент.'!AJ88:AK88,'[10]МЕТАЛЛОСТРОЙ Окт.'!AJ88:AK88+'[11]МЕТАЛЛОСТРОЙ Нояб.'!AJ88:AK88,'[11]МЕТАЛЛОСТРОЙ Нояб.'!AJ88:AK88,'[12]МЕТАЛЛОСТРОЙ Дек.'!AJ88:AK88)</f>
        <v>0.93500000000000005</v>
      </c>
      <c r="AL102" s="281">
        <v>130</v>
      </c>
      <c r="AM102" s="118">
        <f>SUM('[1]МЕТАЛЛОСТРОЙ Янв.'!AL88:AM88,'[2]МЕТАЛЛОСТРОЙ Февр.'!AL88:AM88,'[3]МЕТАЛЛОСТРОЙ Март'!AL88:AM88,'[4]МЕТАЛЛОСТРОЙ Апр.'!AL88:AM88,'[5]МЕТАЛЛОСТРОЙ Май'!AL88:AM88,'[6]МЕТАЛЛОСТРОЙ Июнь'!AL88:AM88,'[7]МЕТАЛЛОСТРОЙ Июль'!AL88:AM88,'[8]МЕТАЛЛОСТРОЙ Авг.'!AL88:AM88,'[9]МЕТАЛЛОСТРОЙ Сент.'!AL88:AM88,'[10]МЕТАЛЛОСТРОЙ Окт.'!AL88:AM88+'[11]МЕТАЛЛОСТРОЙ Нояб.'!AL88:AM88,'[11]МЕТАЛЛОСТРОЙ Нояб.'!AL88:AM88,'[12]МЕТАЛЛОСТРОЙ Дек.'!AL88:AM88)</f>
        <v>2.6739999999999999</v>
      </c>
      <c r="AN102" s="281">
        <v>100</v>
      </c>
      <c r="AO102" s="118">
        <f>SUM('[1]МЕТАЛЛОСТРОЙ Янв.'!AN88:AO88,'[2]МЕТАЛЛОСТРОЙ Февр.'!AN88:AO88,'[3]МЕТАЛЛОСТРОЙ Март'!AN88:AO88,'[4]МЕТАЛЛОСТРОЙ Апр.'!AN88:AO88,'[5]МЕТАЛЛОСТРОЙ Май'!AN88:AO88,'[6]МЕТАЛЛОСТРОЙ Июнь'!AN88:AO88,'[7]МЕТАЛЛОСТРОЙ Июль'!AN88:AO88,'[8]МЕТАЛЛОСТРОЙ Авг.'!AN88:AO88,'[9]МЕТАЛЛОСТРОЙ Сент.'!AN88:AO88,'[10]МЕТАЛЛОСТРОЙ Окт.'!AN88:AO88+'[11]МЕТАЛЛОСТРОЙ Нояб.'!AN88:AO88,'[11]МЕТАЛЛОСТРОЙ Нояб.'!AN88:AO88,'[12]МЕТАЛЛОСТРОЙ Дек.'!AN88:AO88)</f>
        <v>3.3489999999999998</v>
      </c>
      <c r="AP102" s="281">
        <v>50</v>
      </c>
      <c r="AQ102" s="118">
        <f>SUM('[1]МЕТАЛЛОСТРОЙ Янв.'!AP88:AQ88,'[2]МЕТАЛЛОСТРОЙ Февр.'!AP88:AQ88,'[3]МЕТАЛЛОСТРОЙ Март'!AP88:AQ88,'[4]МЕТАЛЛОСТРОЙ Апр.'!AP88:AQ88,'[5]МЕТАЛЛОСТРОЙ Май'!AP88:AQ88,'[6]МЕТАЛЛОСТРОЙ Июнь'!AP88:AQ88,'[7]МЕТАЛЛОСТРОЙ Июль'!AP88:AQ88,'[8]МЕТАЛЛОСТРОЙ Авг.'!AP88:AQ88,'[9]МЕТАЛЛОСТРОЙ Сент.'!AP88:AQ88,'[10]МЕТАЛЛОСТРОЙ Окт.'!AP88:AQ88+'[11]МЕТАЛЛОСТРОЙ Нояб.'!AP88:AQ88,'[11]МЕТАЛЛОСТРОЙ Нояб.'!AP88:AQ88,'[12]МЕТАЛЛОСТРОЙ Дек.'!AP88:AQ88)</f>
        <v>3.6950000000000003</v>
      </c>
      <c r="AR102" s="281">
        <v>20</v>
      </c>
      <c r="AS102" s="118">
        <f>SUM('[1]МЕТАЛЛОСТРОЙ Янв.'!AR88:AS88,'[2]МЕТАЛЛОСТРОЙ Февр.'!AR88:AS88,'[3]МЕТАЛЛОСТРОЙ Март'!AR88:AS88,'[4]МЕТАЛЛОСТРОЙ Апр.'!AR88:AS88,'[5]МЕТАЛЛОСТРОЙ Май'!AR88:AS88,'[6]МЕТАЛЛОСТРОЙ Июнь'!AR88:AS88,'[7]МЕТАЛЛОСТРОЙ Июль'!AR88:AS88,'[8]МЕТАЛЛОСТРОЙ Авг.'!AR88:AS88,'[9]МЕТАЛЛОСТРОЙ Сент.'!AR88:AS88,'[10]МЕТАЛЛОСТРОЙ Окт.'!AR88:AS88+'[11]МЕТАЛЛОСТРОЙ Нояб.'!AR88:AS88,'[11]МЕТАЛЛОСТРОЙ Нояб.'!AR88:AS88,'[12]МЕТАЛЛОСТРОЙ Дек.'!AR88:AS88)</f>
        <v>1.617</v>
      </c>
      <c r="AT102" s="281">
        <v>25</v>
      </c>
      <c r="AU102" s="118">
        <f>SUM('[1]МЕТАЛЛОСТРОЙ Янв.'!AT88:AU88,'[2]МЕТАЛЛОСТРОЙ Февр.'!AT88:AU88,'[3]МЕТАЛЛОСТРОЙ Март'!AT88:AU88,'[4]МЕТАЛЛОСТРОЙ Апр.'!AT88:AU88,'[5]МЕТАЛЛОСТРОЙ Май'!AT88:AU88,'[6]МЕТАЛЛОСТРОЙ Июнь'!AT88:AU88,'[7]МЕТАЛЛОСТРОЙ Июль'!AT88:AU88,'[8]МЕТАЛЛОСТРОЙ Авг.'!AT88:AU88,'[9]МЕТАЛЛОСТРОЙ Сент.'!AT88:AU88,'[10]МЕТАЛЛОСТРОЙ Окт.'!AT88:AU88+'[11]МЕТАЛЛОСТРОЙ Нояб.'!AT88:AU88,'[11]МЕТАЛЛОСТРОЙ Нояб.'!AT88:AU88,'[12]МЕТАЛЛОСТРОЙ Дек.'!AT88:AU88)</f>
        <v>2.0230000000000001</v>
      </c>
      <c r="AV102" s="281">
        <v>25</v>
      </c>
      <c r="AW102" s="118">
        <f>SUM('[1]МЕТАЛЛОСТРОЙ Янв.'!AV88:AW88,'[2]МЕТАЛЛОСТРОЙ Февр.'!AV88:AW88,'[3]МЕТАЛЛОСТРОЙ Март'!AV88:AW88,'[4]МЕТАЛЛОСТРОЙ Апр.'!AV88:AW88,'[5]МЕТАЛЛОСТРОЙ Май'!AV88:AW88,'[6]МЕТАЛЛОСТРОЙ Июнь'!AV88:AW88,'[7]МЕТАЛЛОСТРОЙ Июль'!AV88:AW88,'[8]МЕТАЛЛОСТРОЙ Авг.'!AV88:AW88,'[9]МЕТАЛЛОСТРОЙ Сент.'!AV88:AW88,'[10]МЕТАЛЛОСТРОЙ Окт.'!AV88:AW88+'[11]МЕТАЛЛОСТРОЙ Нояб.'!AV88:AW88,'[11]МЕТАЛЛОСТРОЙ Нояб.'!AV88:AW88,'[12]МЕТАЛЛОСТРОЙ Дек.'!AV88:AW88)</f>
        <v>0</v>
      </c>
      <c r="AX102" s="281">
        <v>50</v>
      </c>
      <c r="AY102" s="118">
        <f>SUM('[1]МЕТАЛЛОСТРОЙ Янв.'!AX88:AY88,'[2]МЕТАЛЛОСТРОЙ Февр.'!AX88:AY88,'[3]МЕТАЛЛОСТРОЙ Март'!AX88:AY88,'[4]МЕТАЛЛОСТРОЙ Апр.'!AX88:AY88,'[5]МЕТАЛЛОСТРОЙ Май'!AX88:AY88,'[6]МЕТАЛЛОСТРОЙ Июнь'!AX88:AY88,'[7]МЕТАЛЛОСТРОЙ Июль'!AX88:AY88,'[8]МЕТАЛЛОСТРОЙ Авг.'!AX88:AY88,'[9]МЕТАЛЛОСТРОЙ Сент.'!AX88:AY88,'[10]МЕТАЛЛОСТРОЙ Окт.'!AX88:AY88+'[11]МЕТАЛЛОСТРОЙ Нояб.'!AX88:AY88,'[11]МЕТАЛЛОСТРОЙ Нояб.'!AX88:AY88,'[12]МЕТАЛЛОСТРОЙ Дек.'!AX88:AY88)</f>
        <v>0.97699999999999998</v>
      </c>
      <c r="AZ102" s="281">
        <v>66</v>
      </c>
      <c r="BA102" s="118">
        <f>SUM('[1]МЕТАЛЛОСТРОЙ Янв.'!AZ88:BA88,'[2]МЕТАЛЛОСТРОЙ Февр.'!AZ88:BA88,'[3]МЕТАЛЛОСТРОЙ Март'!AZ88:BA88,'[4]МЕТАЛЛОСТРОЙ Апр.'!AZ88:BA88,'[5]МЕТАЛЛОСТРОЙ Май'!AZ88:BA88,'[6]МЕТАЛЛОСТРОЙ Июнь'!AZ88:BA88,'[7]МЕТАЛЛОСТРОЙ Июль'!AZ88:BA88,'[8]МЕТАЛЛОСТРОЙ Авг.'!AZ88:BA88,'[9]МЕТАЛЛОСТРОЙ Сент.'!AZ88:BA88,'[10]МЕТАЛЛОСТРОЙ Окт.'!AZ88:BA88+'[11]МЕТАЛЛОСТРОЙ Нояб.'!AZ88:BA88,'[11]МЕТАЛЛОСТРОЙ Нояб.'!AZ88:BA88,'[12]МЕТАЛЛОСТРОЙ Дек.'!AZ88:BA88)</f>
        <v>2.9959999999999996</v>
      </c>
      <c r="BB102" s="281">
        <v>65</v>
      </c>
      <c r="BC102" s="118">
        <f>SUM('[1]МЕТАЛЛОСТРОЙ Янв.'!BB88:BC88,'[2]МЕТАЛЛОСТРОЙ Февр.'!BB88:BC88,'[3]МЕТАЛЛОСТРОЙ Март'!BB88:BC88,'[4]МЕТАЛЛОСТРОЙ Апр.'!BB88:BC88,'[5]МЕТАЛЛОСТРОЙ Май'!BB88:BC88,'[6]МЕТАЛЛОСТРОЙ Июнь'!BB88:BC88,'[7]МЕТАЛЛОСТРОЙ Июль'!BB88:BC88,'[8]МЕТАЛЛОСТРОЙ Авг.'!BB88:BC88,'[9]МЕТАЛЛОСТРОЙ Сент.'!BB88:BC88,'[10]МЕТАЛЛОСТРОЙ Окт.'!BB88:BC88+'[11]МЕТАЛЛОСТРОЙ Нояб.'!BB88:BC88,'[11]МЕТАЛЛОСТРОЙ Нояб.'!BB88:BC88,'[12]МЕТАЛЛОСТРОЙ Дек.'!BB88:BC88)</f>
        <v>2.2080000000000002</v>
      </c>
      <c r="BD102" s="281">
        <v>65</v>
      </c>
      <c r="BE102" s="118">
        <f>SUM('[1]МЕТАЛЛОСТРОЙ Янв.'!BD88:BE88,'[2]МЕТАЛЛОСТРОЙ Февр.'!BD88:BE88,'[3]МЕТАЛЛОСТРОЙ Март'!BD88:BE88,'[4]МЕТАЛЛОСТРОЙ Апр.'!BD88:BE88,'[5]МЕТАЛЛОСТРОЙ Май'!BD88:BE88,'[6]МЕТАЛЛОСТРОЙ Июнь'!BD88:BE88,'[7]МЕТАЛЛОСТРОЙ Июль'!BD88:BE88,'[8]МЕТАЛЛОСТРОЙ Авг.'!BD88:BE88,'[9]МЕТАЛЛОСТРОЙ Сент.'!BD88:BE88,'[10]МЕТАЛЛОСТРОЙ Окт.'!BD88:BE88+'[11]МЕТАЛЛОСТРОЙ Нояб.'!BD88:BE88,'[11]МЕТАЛЛОСТРОЙ Нояб.'!BD88:BE88,'[12]МЕТАЛЛОСТРОЙ Дек.'!BD88:BE88)</f>
        <v>3.1240000000000001</v>
      </c>
      <c r="BF102" s="281">
        <v>20</v>
      </c>
      <c r="BG102" s="118">
        <f>SUM('[1]МЕТАЛЛОСТРОЙ Янв.'!BF88:BG88,'[2]МЕТАЛЛОСТРОЙ Февр.'!BF88:BG88,'[3]МЕТАЛЛОСТРОЙ Март'!BF88:BG88,'[4]МЕТАЛЛОСТРОЙ Апр.'!BF88:BG88,'[5]МЕТАЛЛОСТРОЙ Май'!BF88:BG88,'[6]МЕТАЛЛОСТРОЙ Июнь'!BF88:BG88,'[7]МЕТАЛЛОСТРОЙ Июль'!BF88:BG88,'[8]МЕТАЛЛОСТРОЙ Авг.'!BF88:BG88,'[9]МЕТАЛЛОСТРОЙ Сент.'!BF88:BG88,'[10]МЕТАЛЛОСТРОЙ Окт.'!BF88:BG88+'[11]МЕТАЛЛОСТРОЙ Нояб.'!BF88:BG88,'[11]МЕТАЛЛОСТРОЙ Нояб.'!BF88:BG88,'[12]МЕТАЛЛОСТРОЙ Дек.'!BF88:BG88)</f>
        <v>1.96</v>
      </c>
      <c r="BH102" s="281">
        <v>60</v>
      </c>
      <c r="BI102" s="118">
        <f>SUM('[1]МЕТАЛЛОСТРОЙ Янв.'!BH88:BI88,'[2]МЕТАЛЛОСТРОЙ Февр.'!BH88:BI88,'[3]МЕТАЛЛОСТРОЙ Март'!BH88:BI88,'[4]МЕТАЛЛОСТРОЙ Апр.'!BH88:BI88,'[5]МЕТАЛЛОСТРОЙ Май'!BH88:BI88,'[6]МЕТАЛЛОСТРОЙ Июнь'!BH88:BI88,'[7]МЕТАЛЛОСТРОЙ Июль'!BH88:BI88,'[8]МЕТАЛЛОСТРОЙ Авг.'!BH88:BI88,'[9]МЕТАЛЛОСТРОЙ Сент.'!BH88:BI88,'[10]МЕТАЛЛОСТРОЙ Окт.'!BH88:BI88+'[11]МЕТАЛЛОСТРОЙ Нояб.'!BH88:BI88,'[11]МЕТАЛЛОСТРОЙ Нояб.'!BH88:BI88,'[12]МЕТАЛЛОСТРОЙ Дек.'!BH88:BI88)</f>
        <v>0.59499999999999997</v>
      </c>
      <c r="BJ102" s="281">
        <v>22</v>
      </c>
      <c r="BK102" s="118">
        <f>SUM('[1]МЕТАЛЛОСТРОЙ Янв.'!BJ88:BK88,'[2]МЕТАЛЛОСТРОЙ Февр.'!BJ88:BK88,'[3]МЕТАЛЛОСТРОЙ Март'!BJ88:BK88,'[4]МЕТАЛЛОСТРОЙ Апр.'!BJ88:BK88,'[5]МЕТАЛЛОСТРОЙ Май'!BJ88:BK88,'[6]МЕТАЛЛОСТРОЙ Июнь'!BJ88:BK88,'[7]МЕТАЛЛОСТРОЙ Июль'!BJ88:BK88,'[8]МЕТАЛЛОСТРОЙ Авг.'!BJ88:BK88,'[9]МЕТАЛЛОСТРОЙ Сент.'!BJ88:BK88,'[10]МЕТАЛЛОСТРОЙ Окт.'!BJ88:BK88+'[11]МЕТАЛЛОСТРОЙ Нояб.'!BJ88:BK88,'[11]МЕТАЛЛОСТРОЙ Нояб.'!BJ88:BK88,'[12]МЕТАЛЛОСТРОЙ Дек.'!BJ88:BK88)</f>
        <v>0.97699999999999998</v>
      </c>
      <c r="BL102" s="281">
        <v>23</v>
      </c>
      <c r="BM102" s="118">
        <f>SUM('[1]МЕТАЛЛОСТРОЙ Янв.'!BL88:BM88,'[2]МЕТАЛЛОСТРОЙ Февр.'!BL88:BM88,'[3]МЕТАЛЛОСТРОЙ Март'!BL88:BM88,'[4]МЕТАЛЛОСТРОЙ Апр.'!BL88:BM88,'[5]МЕТАЛЛОСТРОЙ Май'!BL88:BM88,'[6]МЕТАЛЛОСТРОЙ Июнь'!BL88:BM88,'[7]МЕТАЛЛОСТРОЙ Июль'!BL88:BM88,'[8]МЕТАЛЛОСТРОЙ Авг.'!BL88:BM88,'[9]МЕТАЛЛОСТРОЙ Сент.'!BL88:BM88,'[10]МЕТАЛЛОСТРОЙ Окт.'!BL88:BM88+'[11]МЕТАЛЛОСТРОЙ Нояб.'!BL88:BM88,'[11]МЕТАЛЛОСТРОЙ Нояб.'!BL88:BM88,'[12]МЕТАЛЛОСТРОЙ Дек.'!BL88:BM88)</f>
        <v>0.93400000000000005</v>
      </c>
      <c r="BN102" s="281">
        <v>25</v>
      </c>
      <c r="BO102" s="118">
        <f>SUM('[1]МЕТАЛЛОСТРОЙ Янв.'!BN88:BO88,'[2]МЕТАЛЛОСТРОЙ Февр.'!BN88:BO88,'[3]МЕТАЛЛОСТРОЙ Март'!BN88:BO88,'[4]МЕТАЛЛОСТРОЙ Апр.'!BN88:BO88,'[5]МЕТАЛЛОСТРОЙ Май'!BN88:BO88,'[6]МЕТАЛЛОСТРОЙ Июнь'!BN88:BO88,'[7]МЕТАЛЛОСТРОЙ Июль'!BN88:BO88,'[8]МЕТАЛЛОСТРОЙ Авг.'!BN88:BO88,'[9]МЕТАЛЛОСТРОЙ Сент.'!BN88:BO88,'[10]МЕТАЛЛОСТРОЙ Окт.'!BN88:BO88+'[11]МЕТАЛЛОСТРОЙ Нояб.'!BN88:BO88,'[11]МЕТАЛЛОСТРОЙ Нояб.'!BN88:BO88,'[12]МЕТАЛЛОСТРОЙ Дек.'!BN88:BO88)</f>
        <v>1.4419999999999999</v>
      </c>
      <c r="BP102" s="281">
        <v>25</v>
      </c>
      <c r="BQ102" s="118">
        <f>SUM('[1]МЕТАЛЛОСТРОЙ Янв.'!BP88:BQ88,'[2]МЕТАЛЛОСТРОЙ Февр.'!BP88:BQ88,'[3]МЕТАЛЛОСТРОЙ Март'!BP88:BQ88,'[4]МЕТАЛЛОСТРОЙ Апр.'!BP88:BQ88,'[5]МЕТАЛЛОСТРОЙ Май'!BP88:BQ88,'[6]МЕТАЛЛОСТРОЙ Июнь'!BP88:BQ88,'[7]МЕТАЛЛОСТРОЙ Июль'!BP88:BQ88,'[8]МЕТАЛЛОСТРОЙ Авг.'!BP88:BQ88,'[9]МЕТАЛЛОСТРОЙ Сент.'!BP88:BQ88,'[10]МЕТАЛЛОСТРОЙ Окт.'!BP88:BQ88+'[11]МЕТАЛЛОСТРОЙ Нояб.'!BP88:BQ88,'[11]МЕТАЛЛОСТРОЙ Нояб.'!BP88:BQ88,'[12]МЕТАЛЛОСТРОЙ Дек.'!BP88:BQ88)</f>
        <v>0</v>
      </c>
      <c r="BR102" s="281">
        <v>30</v>
      </c>
      <c r="BS102" s="118">
        <f>SUM('[1]МЕТАЛЛОСТРОЙ Янв.'!BR88:BS88,'[2]МЕТАЛЛОСТРОЙ Февр.'!BR88:BS88,'[3]МЕТАЛЛОСТРОЙ Март'!BR88:BS88,'[4]МЕТАЛЛОСТРОЙ Апр.'!BR88:BS88,'[5]МЕТАЛЛОСТРОЙ Май'!BR88:BS88,'[6]МЕТАЛЛОСТРОЙ Июнь'!BR88:BS88,'[7]МЕТАЛЛОСТРОЙ Июль'!BR88:BS88,'[8]МЕТАЛЛОСТРОЙ Авг.'!BR88:BS88,'[9]МЕТАЛЛОСТРОЙ Сент.'!BR88:BS88,'[10]МЕТАЛЛОСТРОЙ Окт.'!BR88:BS88+'[11]МЕТАЛЛОСТРОЙ Нояб.'!BR88:BS88,'[11]МЕТАЛЛОСТРОЙ Нояб.'!BR88:BS88,'[12]МЕТАЛЛОСТРОЙ Дек.'!BR88:BS88)</f>
        <v>0</v>
      </c>
      <c r="BT102" s="281">
        <v>30</v>
      </c>
      <c r="BU102" s="118">
        <f>SUM('[1]МЕТАЛЛОСТРОЙ Янв.'!BT88:BU88,'[2]МЕТАЛЛОСТРОЙ Февр.'!BT88:BU88,'[3]МЕТАЛЛОСТРОЙ Март'!BT88:BU88,'[4]МЕТАЛЛОСТРОЙ Апр.'!BT88:BU88,'[5]МЕТАЛЛОСТРОЙ Май'!BT88:BU88,'[6]МЕТАЛЛОСТРОЙ Июнь'!BT88:BU88,'[7]МЕТАЛЛОСТРОЙ Июль'!BT88:BU88,'[8]МЕТАЛЛОСТРОЙ Авг.'!BT88:BU88,'[9]МЕТАЛЛОСТРОЙ Сент.'!BT88:BU88,'[10]МЕТАЛЛОСТРОЙ Окт.'!BT88:BU88+'[11]МЕТАЛЛОСТРОЙ Нояб.'!BT88:BU88,'[11]МЕТАЛЛОСТРОЙ Нояб.'!BT88:BU88,'[12]МЕТАЛЛОСТРОЙ Дек.'!BT88:BU88)</f>
        <v>1.78</v>
      </c>
      <c r="BV102" s="281">
        <v>13</v>
      </c>
      <c r="BW102" s="118">
        <f>SUM('[1]МЕТАЛЛОСТРОЙ Янв.'!BV88:BW88,'[2]МЕТАЛЛОСТРОЙ Февр.'!BV88:BW88,'[3]МЕТАЛЛОСТРОЙ Март'!BV88:BW88,'[4]МЕТАЛЛОСТРОЙ Апр.'!BV88:BW88,'[5]МЕТАЛЛОСТРОЙ Май'!BV88:BW88,'[6]МЕТАЛЛОСТРОЙ Июнь'!BV88:BW88,'[7]МЕТАЛЛОСТРОЙ Июль'!BV88:BW88,'[8]МЕТАЛЛОСТРОЙ Авг.'!BV88:BW88,'[9]МЕТАЛЛОСТРОЙ Сент.'!BV88:BW88,'[10]МЕТАЛЛОСТРОЙ Окт.'!BV88:BW88+'[11]МЕТАЛЛОСТРОЙ Нояб.'!BV88:BW88,'[11]МЕТАЛЛОСТРОЙ Нояб.'!BV88:BW88,'[12]МЕТАЛЛОСТРОЙ Дек.'!BV88:BW88)</f>
        <v>0</v>
      </c>
      <c r="BX102" s="281">
        <v>30</v>
      </c>
      <c r="BY102" s="118">
        <f>SUM('[1]МЕТАЛЛОСТРОЙ Янв.'!BX88:BY88,'[2]МЕТАЛЛОСТРОЙ Февр.'!BX88:BY88,'[3]МЕТАЛЛОСТРОЙ Март'!BX88:BY88,'[4]МЕТАЛЛОСТРОЙ Апр.'!BX88:BY88,'[5]МЕТАЛЛОСТРОЙ Май'!BX88:BY88,'[6]МЕТАЛЛОСТРОЙ Июнь'!BX88:BY88,'[7]МЕТАЛЛОСТРОЙ Июль'!BX88:BY88,'[8]МЕТАЛЛОСТРОЙ Авг.'!BX88:BY88,'[9]МЕТАЛЛОСТРОЙ Сент.'!BX88:BY88,'[10]МЕТАЛЛОСТРОЙ Окт.'!BX88:BY88+'[11]МЕТАЛЛОСТРОЙ Нояб.'!BX88:BY88,'[11]МЕТАЛЛОСТРОЙ Нояб.'!BX88:BY88,'[12]МЕТАЛЛОСТРОЙ Дек.'!BX88:BY88)</f>
        <v>155.72200000000001</v>
      </c>
      <c r="BZ102" s="281">
        <v>55</v>
      </c>
      <c r="CA102" s="118">
        <f>SUM('[1]МЕТАЛЛОСТРОЙ Янв.'!BZ88:CA88,'[2]МЕТАЛЛОСТРОЙ Февр.'!BZ88:CA88,'[3]МЕТАЛЛОСТРОЙ Март'!BZ88:CA88,'[4]МЕТАЛЛОСТРОЙ Апр.'!BZ88:CA88,'[5]МЕТАЛЛОСТРОЙ Май'!BZ88:CA88,'[6]МЕТАЛЛОСТРОЙ Июнь'!BZ88:CA88,'[7]МЕТАЛЛОСТРОЙ Июль'!BZ88:CA88,'[8]МЕТАЛЛОСТРОЙ Авг.'!BZ88:CA88,'[9]МЕТАЛЛОСТРОЙ Сент.'!BZ88:CA88,'[10]МЕТАЛЛОСТРОЙ Окт.'!BZ88:CA88+'[11]МЕТАЛЛОСТРОЙ Нояб.'!BZ88:CA88,'[11]МЕТАЛЛОСТРОЙ Нояб.'!BZ88:CA88,'[12]МЕТАЛЛОСТРОЙ Дек.'!BZ88:CA88)</f>
        <v>4.8450000000000006</v>
      </c>
      <c r="CB102" s="281">
        <v>20</v>
      </c>
      <c r="CC102" s="118">
        <f>SUM('[1]МЕТАЛЛОСТРОЙ Янв.'!CB88:CC88,'[2]МЕТАЛЛОСТРОЙ Февр.'!CB88:CC88,'[3]МЕТАЛЛОСТРОЙ Март'!CB88:CC88,'[4]МЕТАЛЛОСТРОЙ Апр.'!CB88:CC88,'[5]МЕТАЛЛОСТРОЙ Май'!CB88:CC88,'[6]МЕТАЛЛОСТРОЙ Июнь'!CB88:CC88,'[7]МЕТАЛЛОСТРОЙ Июль'!CB88:CC88,'[8]МЕТАЛЛОСТРОЙ Авг.'!CB88:CC88,'[9]МЕТАЛЛОСТРОЙ Сент.'!CB88:CC88,'[10]МЕТАЛЛОСТРОЙ Окт.'!CB88:CC88+'[11]МЕТАЛЛОСТРОЙ Нояб.'!CB88:CC88,'[11]МЕТАЛЛОСТРОЙ Нояб.'!CB88:CC88,'[12]МЕТАЛЛОСТРОЙ Дек.'!CB88:CC88)</f>
        <v>1.698</v>
      </c>
      <c r="CD102" s="281">
        <v>30</v>
      </c>
      <c r="CE102" s="118">
        <f>SUM('[1]МЕТАЛЛОСТРОЙ Янв.'!CD88:CE88,'[2]МЕТАЛЛОСТРОЙ Февр.'!CD88:CE88,'[3]МЕТАЛЛОСТРОЙ Март'!CD88:CE88,'[4]МЕТАЛЛОСТРОЙ Апр.'!CD88:CE88,'[5]МЕТАЛЛОСТРОЙ Май'!CD88:CE88,'[6]МЕТАЛЛОСТРОЙ Июнь'!CD88:CE88,'[7]МЕТАЛЛОСТРОЙ Июль'!CD88:CE88,'[8]МЕТАЛЛОСТРОЙ Авг.'!CD88:CE88,'[9]МЕТАЛЛОСТРОЙ Сент.'!CD88:CE88,'[10]МЕТАЛЛОСТРОЙ Окт.'!CD88:CE88+'[11]МЕТАЛЛОСТРОЙ Нояб.'!CD88:CE88,'[11]МЕТАЛЛОСТРОЙ Нояб.'!CD88:CE88,'[12]МЕТАЛЛОСТРОЙ Дек.'!CD88:CE88)</f>
        <v>0.98799999999999999</v>
      </c>
      <c r="CF102" s="281">
        <v>33</v>
      </c>
      <c r="CG102" s="118">
        <f>SUM('[1]МЕТАЛЛОСТРОЙ Янв.'!CF88:CG88,'[2]МЕТАЛЛОСТРОЙ Февр.'!CF88:CG88,'[3]МЕТАЛЛОСТРОЙ Март'!CF88:CG88,'[4]МЕТАЛЛОСТРОЙ Апр.'!CF88:CG88,'[5]МЕТАЛЛОСТРОЙ Май'!CF88:CG88,'[6]МЕТАЛЛОСТРОЙ Июнь'!CF88:CG88,'[7]МЕТАЛЛОСТРОЙ Июль'!CF88:CG88,'[8]МЕТАЛЛОСТРОЙ Авг.'!CF88:CG88,'[9]МЕТАЛЛОСТРОЙ Сент.'!CF88:CG88,'[10]МЕТАЛЛОСТРОЙ Окт.'!CF88:CG88+'[11]МЕТАЛЛОСТРОЙ Нояб.'!CF88:CG88,'[11]МЕТАЛЛОСТРОЙ Нояб.'!CF88:CG88,'[12]МЕТАЛЛОСТРОЙ Дек.'!CF88:CG88)</f>
        <v>0</v>
      </c>
      <c r="CH102" s="281">
        <v>25</v>
      </c>
      <c r="CI102" s="118">
        <f>SUM('[1]МЕТАЛЛОСТРОЙ Янв.'!CH88:CI88,'[2]МЕТАЛЛОСТРОЙ Февр.'!CH88:CI88,'[3]МЕТАЛЛОСТРОЙ Март'!CH88:CI88,'[4]МЕТАЛЛОСТРОЙ Апр.'!CH88:CI88,'[5]МЕТАЛЛОСТРОЙ Май'!CH88:CI88,'[6]МЕТАЛЛОСТРОЙ Июнь'!CH88:CI88,'[7]МЕТАЛЛОСТРОЙ Июль'!CH88:CI88,'[8]МЕТАЛЛОСТРОЙ Авг.'!CH88:CI88,'[9]МЕТАЛЛОСТРОЙ Сент.'!CH88:CI88,'[10]МЕТАЛЛОСТРОЙ Окт.'!CH88:CI88+'[11]МЕТАЛЛОСТРОЙ Нояб.'!CH88:CI88,'[11]МЕТАЛЛОСТРОЙ Нояб.'!CH88:CI88,'[12]МЕТАЛЛОСТРОЙ Дек.'!CH88:CI88)</f>
        <v>11.987000000000002</v>
      </c>
      <c r="CJ102" s="281">
        <v>30</v>
      </c>
      <c r="CK102" s="118">
        <f>SUM('[1]МЕТАЛЛОСТРОЙ Янв.'!CJ88:CK88,'[2]МЕТАЛЛОСТРОЙ Февр.'!CJ88:CK88,'[3]МЕТАЛЛОСТРОЙ Март'!CJ88:CK88,'[4]МЕТАЛЛОСТРОЙ Апр.'!CJ88:CK88,'[5]МЕТАЛЛОСТРОЙ Май'!CJ88:CK88,'[6]МЕТАЛЛОСТРОЙ Июнь'!CJ88:CK88,'[7]МЕТАЛЛОСТРОЙ Июль'!CJ88:CK88,'[8]МЕТАЛЛОСТРОЙ Авг.'!CJ88:CK88,'[9]МЕТАЛЛОСТРОЙ Сент.'!CJ88:CK88,'[10]МЕТАЛЛОСТРОЙ Окт.'!CJ88:CK88+'[11]МЕТАЛЛОСТРОЙ Нояб.'!CJ88:CK88,'[11]МЕТАЛЛОСТРОЙ Нояб.'!CJ88:CK88,'[12]МЕТАЛЛОСТРОЙ Дек.'!CJ88:CK88)</f>
        <v>0</v>
      </c>
      <c r="CL102" s="281">
        <v>75</v>
      </c>
      <c r="CM102" s="118">
        <f>SUM('[1]МЕТАЛЛОСТРОЙ Янв.'!CL88:CM88,'[2]МЕТАЛЛОСТРОЙ Февр.'!CL88:CM88,'[3]МЕТАЛЛОСТРОЙ Март'!CL88:CM88,'[4]МЕТАЛЛОСТРОЙ Апр.'!CL88:CM88,'[5]МЕТАЛЛОСТРОЙ Май'!CL88:CM88,'[6]МЕТАЛЛОСТРОЙ Июнь'!CL88:CM88,'[7]МЕТАЛЛОСТРОЙ Июль'!CL88:CM88,'[8]МЕТАЛЛОСТРОЙ Авг.'!CL88:CM88,'[9]МЕТАЛЛОСТРОЙ Сент.'!CL88:CM88,'[10]МЕТАЛЛОСТРОЙ Окт.'!CL88:CM88+'[11]МЕТАЛЛОСТРОЙ Нояб.'!CL88:CM88,'[11]МЕТАЛЛОСТРОЙ Нояб.'!CL88:CM88,'[12]МЕТАЛЛОСТРОЙ Дек.'!CL88:CM88)</f>
        <v>1.1200000000000001</v>
      </c>
      <c r="CN102" s="281">
        <v>25</v>
      </c>
      <c r="CO102" s="118">
        <f>SUM('[1]МЕТАЛЛОСТРОЙ Янв.'!CN88:CO88,'[2]МЕТАЛЛОСТРОЙ Февр.'!CN88:CO88,'[3]МЕТАЛЛОСТРОЙ Март'!CN88:CO88,'[4]МЕТАЛЛОСТРОЙ Апр.'!CN88:CO88,'[5]МЕТАЛЛОСТРОЙ Май'!CN88:CO88,'[6]МЕТАЛЛОСТРОЙ Июнь'!CN88:CO88,'[7]МЕТАЛЛОСТРОЙ Июль'!CN88:CO88,'[8]МЕТАЛЛОСТРОЙ Авг.'!CN88:CO88,'[9]МЕТАЛЛОСТРОЙ Сент.'!CN88:CO88,'[10]МЕТАЛЛОСТРОЙ Окт.'!CN88:CO88+'[11]МЕТАЛЛОСТРОЙ Нояб.'!CN88:CO88,'[11]МЕТАЛЛОСТРОЙ Нояб.'!CN88:CO88,'[12]МЕТАЛЛОСТРОЙ Дек.'!CN88:CO88)</f>
        <v>9.2379999999999995</v>
      </c>
      <c r="CP102" s="64"/>
      <c r="CQ102" s="64"/>
      <c r="CR102" s="64"/>
    </row>
    <row r="103" spans="1:96" ht="16.2" thickBot="1" x14ac:dyDescent="0.35">
      <c r="A103" s="3" t="s">
        <v>52</v>
      </c>
      <c r="B103" s="2" t="s">
        <v>34</v>
      </c>
      <c r="C103" s="12" t="s">
        <v>5</v>
      </c>
      <c r="D103" s="97">
        <f>D94+D81+D21</f>
        <v>214.64</v>
      </c>
      <c r="E103" s="97">
        <f>E94+E81+E21</f>
        <v>227.94900000000001</v>
      </c>
      <c r="F103" s="97">
        <f t="shared" ref="F103:BQ103" si="14">F94+F81+F21</f>
        <v>327.24999999999994</v>
      </c>
      <c r="G103" s="97">
        <f t="shared" si="14"/>
        <v>367.44200000000001</v>
      </c>
      <c r="H103" s="97">
        <f t="shared" si="14"/>
        <v>197.05</v>
      </c>
      <c r="I103" s="97">
        <f t="shared" si="14"/>
        <v>92.67</v>
      </c>
      <c r="J103" s="97">
        <f t="shared" si="14"/>
        <v>333.15</v>
      </c>
      <c r="K103" s="97">
        <f t="shared" si="14"/>
        <v>361.00299999999999</v>
      </c>
      <c r="L103" s="97">
        <f t="shared" si="14"/>
        <v>192.1</v>
      </c>
      <c r="M103" s="97">
        <f t="shared" si="14"/>
        <v>237.553</v>
      </c>
      <c r="N103" s="97">
        <f t="shared" si="14"/>
        <v>195.7</v>
      </c>
      <c r="O103" s="97">
        <f t="shared" si="14"/>
        <v>195.26599999999999</v>
      </c>
      <c r="P103" s="97">
        <f t="shared" si="14"/>
        <v>335.62</v>
      </c>
      <c r="Q103" s="97">
        <f t="shared" si="14"/>
        <v>70.748999999999995</v>
      </c>
      <c r="R103" s="97">
        <f t="shared" si="14"/>
        <v>64.64</v>
      </c>
      <c r="S103" s="97">
        <f t="shared" si="14"/>
        <v>39.867000000000004</v>
      </c>
      <c r="T103" s="97">
        <f t="shared" si="14"/>
        <v>84.64</v>
      </c>
      <c r="U103" s="97">
        <f t="shared" si="14"/>
        <v>18.774000000000001</v>
      </c>
      <c r="V103" s="97">
        <f t="shared" si="14"/>
        <v>404.46</v>
      </c>
      <c r="W103" s="97">
        <f t="shared" si="14"/>
        <v>68.313999999999993</v>
      </c>
      <c r="X103" s="97">
        <f t="shared" si="14"/>
        <v>206.48</v>
      </c>
      <c r="Y103" s="97">
        <f t="shared" si="14"/>
        <v>72.427000000000007</v>
      </c>
      <c r="Z103" s="97">
        <f t="shared" si="14"/>
        <v>105.56</v>
      </c>
      <c r="AA103" s="97">
        <f t="shared" si="14"/>
        <v>15.656000000000001</v>
      </c>
      <c r="AB103" s="97">
        <f t="shared" si="14"/>
        <v>696.6</v>
      </c>
      <c r="AC103" s="97">
        <f t="shared" si="14"/>
        <v>445.52700000000004</v>
      </c>
      <c r="AD103" s="97">
        <f t="shared" si="14"/>
        <v>398.7</v>
      </c>
      <c r="AE103" s="97">
        <f t="shared" si="14"/>
        <v>66.516000000000005</v>
      </c>
      <c r="AF103" s="97">
        <f t="shared" si="14"/>
        <v>142.9</v>
      </c>
      <c r="AG103" s="97">
        <f t="shared" si="14"/>
        <v>50.783000000000001</v>
      </c>
      <c r="AH103" s="97">
        <f t="shared" si="14"/>
        <v>407.84</v>
      </c>
      <c r="AI103" s="97">
        <f t="shared" si="14"/>
        <v>435.55100000000004</v>
      </c>
      <c r="AJ103" s="97">
        <f t="shared" si="14"/>
        <v>77.600000000000009</v>
      </c>
      <c r="AK103" s="97">
        <f t="shared" si="14"/>
        <v>29.073999999999998</v>
      </c>
      <c r="AL103" s="97">
        <f t="shared" si="14"/>
        <v>229.2</v>
      </c>
      <c r="AM103" s="97">
        <f t="shared" si="14"/>
        <v>194.09799999999996</v>
      </c>
      <c r="AN103" s="97">
        <f t="shared" si="14"/>
        <v>434</v>
      </c>
      <c r="AO103" s="97">
        <f t="shared" si="14"/>
        <v>388.85499999999996</v>
      </c>
      <c r="AP103" s="97">
        <f t="shared" si="14"/>
        <v>194.9</v>
      </c>
      <c r="AQ103" s="97">
        <f t="shared" si="14"/>
        <v>77.367999999999995</v>
      </c>
      <c r="AR103" s="97">
        <f t="shared" si="14"/>
        <v>90.35</v>
      </c>
      <c r="AS103" s="97">
        <f t="shared" si="14"/>
        <v>8.8550000000000004</v>
      </c>
      <c r="AT103" s="97">
        <f t="shared" si="14"/>
        <v>383.08</v>
      </c>
      <c r="AU103" s="97">
        <f t="shared" si="14"/>
        <v>116.40599999999999</v>
      </c>
      <c r="AV103" s="97">
        <f t="shared" si="14"/>
        <v>117.55000000000001</v>
      </c>
      <c r="AW103" s="97">
        <f t="shared" si="14"/>
        <v>52.275000000000006</v>
      </c>
      <c r="AX103" s="97">
        <f t="shared" si="14"/>
        <v>443.24</v>
      </c>
      <c r="AY103" s="97">
        <f t="shared" si="14"/>
        <v>9.0749999999999993</v>
      </c>
      <c r="AZ103" s="97">
        <f t="shared" si="14"/>
        <v>157</v>
      </c>
      <c r="BA103" s="97">
        <f t="shared" si="14"/>
        <v>255.81100000000004</v>
      </c>
      <c r="BB103" s="97">
        <f t="shared" si="14"/>
        <v>111.85</v>
      </c>
      <c r="BC103" s="97">
        <f t="shared" si="14"/>
        <v>242.72000000000003</v>
      </c>
      <c r="BD103" s="97">
        <f t="shared" si="14"/>
        <v>104.2</v>
      </c>
      <c r="BE103" s="97">
        <f t="shared" si="14"/>
        <v>111.46200000000002</v>
      </c>
      <c r="BF103" s="97">
        <f t="shared" si="14"/>
        <v>349.34999999999997</v>
      </c>
      <c r="BG103" s="97">
        <f t="shared" si="14"/>
        <v>235.03899999999999</v>
      </c>
      <c r="BH103" s="97">
        <f t="shared" si="14"/>
        <v>328.79999999999995</v>
      </c>
      <c r="BI103" s="97">
        <f t="shared" si="14"/>
        <v>89.969000000000008</v>
      </c>
      <c r="BJ103" s="97">
        <f t="shared" si="14"/>
        <v>147.1</v>
      </c>
      <c r="BK103" s="97">
        <f t="shared" si="14"/>
        <v>128.517</v>
      </c>
      <c r="BL103" s="97">
        <f t="shared" si="14"/>
        <v>547.15</v>
      </c>
      <c r="BM103" s="97">
        <f t="shared" si="14"/>
        <v>334.54599999999994</v>
      </c>
      <c r="BN103" s="97">
        <f t="shared" si="14"/>
        <v>347.95</v>
      </c>
      <c r="BO103" s="97">
        <f t="shared" si="14"/>
        <v>65.794999999999987</v>
      </c>
      <c r="BP103" s="97">
        <f t="shared" si="14"/>
        <v>71.319999999999993</v>
      </c>
      <c r="BQ103" s="97">
        <f t="shared" si="14"/>
        <v>15.786000000000001</v>
      </c>
      <c r="BR103" s="97">
        <f t="shared" ref="BR103:CO103" si="15">BR94+BR81+BR21</f>
        <v>120.44</v>
      </c>
      <c r="BS103" s="97">
        <f t="shared" si="15"/>
        <v>161.00799999999998</v>
      </c>
      <c r="BT103" s="97">
        <f t="shared" si="15"/>
        <v>94.98</v>
      </c>
      <c r="BU103" s="97">
        <f t="shared" si="15"/>
        <v>32.314999999999998</v>
      </c>
      <c r="BV103" s="97">
        <f t="shared" si="15"/>
        <v>45.35</v>
      </c>
      <c r="BW103" s="97">
        <f t="shared" si="15"/>
        <v>8.891</v>
      </c>
      <c r="BX103" s="97">
        <f t="shared" si="15"/>
        <v>135.17000000000002</v>
      </c>
      <c r="BY103" s="97">
        <f t="shared" si="15"/>
        <v>426.80799999999999</v>
      </c>
      <c r="BZ103" s="97">
        <f t="shared" si="15"/>
        <v>671.9</v>
      </c>
      <c r="CA103" s="97">
        <f t="shared" si="15"/>
        <v>538.72199999999998</v>
      </c>
      <c r="CB103" s="97">
        <f t="shared" si="15"/>
        <v>482.27</v>
      </c>
      <c r="CC103" s="97">
        <f t="shared" si="15"/>
        <v>391.608</v>
      </c>
      <c r="CD103" s="97">
        <f t="shared" si="15"/>
        <v>307.45</v>
      </c>
      <c r="CE103" s="97">
        <f t="shared" si="15"/>
        <v>89.156999999999996</v>
      </c>
      <c r="CF103" s="97">
        <f t="shared" si="15"/>
        <v>318.78999999999996</v>
      </c>
      <c r="CG103" s="97">
        <f t="shared" si="15"/>
        <v>64.682999999999993</v>
      </c>
      <c r="CH103" s="97">
        <f t="shared" si="15"/>
        <v>367.70000000000005</v>
      </c>
      <c r="CI103" s="97">
        <f t="shared" si="15"/>
        <v>534.39799999999991</v>
      </c>
      <c r="CJ103" s="97">
        <f t="shared" si="15"/>
        <v>472.58000000000004</v>
      </c>
      <c r="CK103" s="97">
        <f t="shared" si="15"/>
        <v>820.82499999999993</v>
      </c>
      <c r="CL103" s="97">
        <f t="shared" si="15"/>
        <v>130.91</v>
      </c>
      <c r="CM103" s="97">
        <f t="shared" si="15"/>
        <v>140.02499999999998</v>
      </c>
      <c r="CN103" s="97">
        <f t="shared" si="15"/>
        <v>121.7</v>
      </c>
      <c r="CO103" s="97">
        <f t="shared" si="15"/>
        <v>321.07799999999997</v>
      </c>
      <c r="CP103" s="64"/>
      <c r="CQ103" s="64"/>
      <c r="CR103" s="64"/>
    </row>
    <row r="104" spans="1:96" ht="16.2" thickBot="1" x14ac:dyDescent="0.35">
      <c r="A104" s="88" t="s">
        <v>53</v>
      </c>
      <c r="B104" s="16" t="s">
        <v>50</v>
      </c>
      <c r="C104" s="89" t="s">
        <v>48</v>
      </c>
      <c r="D104" s="284"/>
      <c r="E104" s="253">
        <f>SUM('[1]МЕТАЛЛОСТРОЙ Янв.'!D90:E90,'[2]МЕТАЛЛОСТРОЙ Февр.'!D90:E90,'[3]МЕТАЛЛОСТРОЙ Март'!D90:E90,'[4]МЕТАЛЛОСТРОЙ Апр.'!D90:E90,'[5]МЕТАЛЛОСТРОЙ Май'!D90:E90,'[6]МЕТАЛЛОСТРОЙ Июнь'!D90:E90,'[7]МЕТАЛЛОСТРОЙ Июль'!D90:E90,'[8]МЕТАЛЛОСТРОЙ Авг.'!D90:E90,'[9]МЕТАЛЛОСТРОЙ Сент.'!D90:E90,'[10]МЕТАЛЛОСТРОЙ Окт.'!D90:E90+'[11]МЕТАЛЛОСТРОЙ Нояб.'!D90:E90,'[11]МЕТАЛЛОСТРОЙ Нояб.'!D90:E90,'[12]МЕТАЛЛОСТРОЙ Дек.'!D90:E90)</f>
        <v>54.097000000000001</v>
      </c>
      <c r="F104" s="284"/>
      <c r="G104" s="253">
        <f>SUM('[1]МЕТАЛЛОСТРОЙ Янв.'!F90:G90,'[2]МЕТАЛЛОСТРОЙ Февр.'!F90:G90,'[3]МЕТАЛЛОСТРОЙ Март'!F90:G90,'[4]МЕТАЛЛОСТРОЙ Апр.'!F90:G90,'[5]МЕТАЛЛОСТРОЙ Май'!F90:G90,'[6]МЕТАЛЛОСТРОЙ Июнь'!F90:G90,'[7]МЕТАЛЛОСТРОЙ Июль'!F90:G90,'[8]МЕТАЛЛОСТРОЙ Авг.'!F90:G90,'[9]МЕТАЛЛОСТРОЙ Сент.'!F90:G90,'[10]МЕТАЛЛОСТРОЙ Окт.'!F90:G90+'[11]МЕТАЛЛОСТРОЙ Нояб.'!F90:G90,'[11]МЕТАЛЛОСТРОЙ Нояб.'!F90:G90,'[12]МЕТАЛЛОСТРОЙ Дек.'!F90:G90)</f>
        <v>78.852000000000004</v>
      </c>
      <c r="H104" s="284"/>
      <c r="I104" s="253">
        <f>SUM('[1]МЕТАЛЛОСТРОЙ Янв.'!H90:I90,'[2]МЕТАЛЛОСТРОЙ Февр.'!H90:I90,'[3]МЕТАЛЛОСТРОЙ Март'!H90:I90,'[4]МЕТАЛЛОСТРОЙ Апр.'!H90:I90,'[5]МЕТАЛЛОСТРОЙ Май'!H90:I90,'[6]МЕТАЛЛОСТРОЙ Июнь'!H90:I90,'[7]МЕТАЛЛОСТРОЙ Июль'!H90:I90,'[8]МЕТАЛЛОСТРОЙ Авг.'!H90:I90,'[9]МЕТАЛЛОСТРОЙ Сент.'!H90:I90,'[10]МЕТАЛЛОСТРОЙ Окт.'!H90:I90+'[11]МЕТАЛЛОСТРОЙ Нояб.'!H90:I90,'[11]МЕТАЛЛОСТРОЙ Нояб.'!H90:I90,'[12]МЕТАЛЛОСТРОЙ Дек.'!H90:I90)</f>
        <v>262.13099999999997</v>
      </c>
      <c r="J104" s="284"/>
      <c r="K104" s="253">
        <f>SUM('[1]МЕТАЛЛОСТРОЙ Янв.'!J90:K90,'[2]МЕТАЛЛОСТРОЙ Февр.'!J90:K90,'[3]МЕТАЛЛОСТРОЙ Март'!J90:K90,'[4]МЕТАЛЛОСТРОЙ Апр.'!J90:K90,'[5]МЕТАЛЛОСТРОЙ Май'!J90:K90,'[6]МЕТАЛЛОСТРОЙ Июнь'!J90:K90,'[7]МЕТАЛЛОСТРОЙ Июль'!J90:K90,'[8]МЕТАЛЛОСТРОЙ Авг.'!J90:K90,'[9]МЕТАЛЛОСТРОЙ Сент.'!J90:K90,'[10]МЕТАЛЛОСТРОЙ Окт.'!J90:K90+'[11]МЕТАЛЛОСТРОЙ Нояб.'!J90:K90,'[11]МЕТАЛЛОСТРОЙ Нояб.'!J90:K90,'[12]МЕТАЛЛОСТРОЙ Дек.'!J90:K90)</f>
        <v>164.80500000000001</v>
      </c>
      <c r="L104" s="284"/>
      <c r="M104" s="253">
        <f>SUM('[1]МЕТАЛЛОСТРОЙ Янв.'!L90:M90,'[2]МЕТАЛЛОСТРОЙ Февр.'!L90:M90,'[3]МЕТАЛЛОСТРОЙ Март'!L90:M90,'[4]МЕТАЛЛОСТРОЙ Апр.'!L90:M90,'[5]МЕТАЛЛОСТРОЙ Май'!L90:M90,'[6]МЕТАЛЛОСТРОЙ Июнь'!L90:M90,'[7]МЕТАЛЛОСТРОЙ Июль'!L90:M90,'[8]МЕТАЛЛОСТРОЙ Авг.'!L90:M90,'[9]МЕТАЛЛОСТРОЙ Сент.'!L90:M90,'[10]МЕТАЛЛОСТРОЙ Окт.'!L90:M90+'[11]МЕТАЛЛОСТРОЙ Нояб.'!L90:M90,'[11]МЕТАЛЛОСТРОЙ Нояб.'!L90:M90,'[12]МЕТАЛЛОСТРОЙ Дек.'!L90:M90)</f>
        <v>113.49600000000001</v>
      </c>
      <c r="N104" s="284"/>
      <c r="O104" s="253">
        <f>SUM('[1]МЕТАЛЛОСТРОЙ Янв.'!N90:O90,'[2]МЕТАЛЛОСТРОЙ Февр.'!N90:O90,'[3]МЕТАЛЛОСТРОЙ Март'!N90:O90,'[4]МЕТАЛЛОСТРОЙ Апр.'!N90:O90,'[5]МЕТАЛЛОСТРОЙ Май'!N90:O90,'[6]МЕТАЛЛОСТРОЙ Июнь'!N90:O90,'[7]МЕТАЛЛОСТРОЙ Июль'!N90:O90,'[8]МЕТАЛЛОСТРОЙ Авг.'!N90:O90,'[9]МЕТАЛЛОСТРОЙ Сент.'!N90:O90,'[10]МЕТАЛЛОСТРОЙ Окт.'!N90:O90+'[11]МЕТАЛЛОСТРОЙ Нояб.'!N90:O90,'[11]МЕТАЛЛОСТРОЙ Нояб.'!N90:O90,'[12]МЕТАЛЛОСТРОЙ Дек.'!N90:O90)</f>
        <v>223.98800000000003</v>
      </c>
      <c r="P104" s="284"/>
      <c r="Q104" s="253">
        <f>SUM('[1]МЕТАЛЛОСТРОЙ Янв.'!P90:Q90,'[2]МЕТАЛЛОСТРОЙ Февр.'!P90:Q90,'[3]МЕТАЛЛОСТРОЙ Март'!P90:Q90,'[4]МЕТАЛЛОСТРОЙ Апр.'!P90:Q90,'[5]МЕТАЛЛОСТРОЙ Май'!P90:Q90,'[6]МЕТАЛЛОСТРОЙ Июнь'!P90:Q90,'[7]МЕТАЛЛОСТРОЙ Июль'!P90:Q90,'[8]МЕТАЛЛОСТРОЙ Авг.'!P90:Q90,'[9]МЕТАЛЛОСТРОЙ Сент.'!P90:Q90,'[10]МЕТАЛЛОСТРОЙ Окт.'!P90:Q90+'[11]МЕТАЛЛОСТРОЙ Нояб.'!P90:Q90,'[11]МЕТАЛЛОСТРОЙ Нояб.'!P90:Q90,'[12]МЕТАЛЛОСТРОЙ Дек.'!P90:Q90)</f>
        <v>70.042000000000002</v>
      </c>
      <c r="R104" s="284"/>
      <c r="S104" s="253">
        <f>SUM('[1]МЕТАЛЛОСТРОЙ Янв.'!R90:S90,'[2]МЕТАЛЛОСТРОЙ Февр.'!R90:S90,'[3]МЕТАЛЛОСТРОЙ Март'!R90:S90,'[4]МЕТАЛЛОСТРОЙ Апр.'!R90:S90,'[5]МЕТАЛЛОСТРОЙ Май'!R90:S90,'[6]МЕТАЛЛОСТРОЙ Июнь'!R90:S90,'[7]МЕТАЛЛОСТРОЙ Июль'!R90:S90,'[8]МЕТАЛЛОСТРОЙ Авг.'!R90:S90,'[9]МЕТАЛЛОСТРОЙ Сент.'!R90:S90,'[10]МЕТАЛЛОСТРОЙ Окт.'!R90:S90+'[11]МЕТАЛЛОСТРОЙ Нояб.'!R90:S90,'[11]МЕТАЛЛОСТРОЙ Нояб.'!R90:S90,'[12]МЕТАЛЛОСТРОЙ Дек.'!R90:S90)</f>
        <v>88.59499999999997</v>
      </c>
      <c r="T104" s="284"/>
      <c r="U104" s="253">
        <f>SUM('[1]МЕТАЛЛОСТРОЙ Янв.'!T90:U90,'[2]МЕТАЛЛОСТРОЙ Февр.'!T90:U90,'[3]МЕТАЛЛОСТРОЙ Март'!T90:U90,'[4]МЕТАЛЛОСТРОЙ Апр.'!T90:U90,'[5]МЕТАЛЛОСТРОЙ Май'!T90:U90,'[6]МЕТАЛЛОСТРОЙ Июнь'!T90:U90,'[7]МЕТАЛЛОСТРОЙ Июль'!T90:U90,'[8]МЕТАЛЛОСТРОЙ Авг.'!T90:U90,'[9]МЕТАЛЛОСТРОЙ Сент.'!T90:U90,'[10]МЕТАЛЛОСТРОЙ Окт.'!T90:U90+'[11]МЕТАЛЛОСТРОЙ Нояб.'!T90:U90,'[11]МЕТАЛЛОСТРОЙ Нояб.'!T90:U90,'[12]МЕТАЛЛОСТРОЙ Дек.'!T90:U90)</f>
        <v>72.314999999999998</v>
      </c>
      <c r="V104" s="284"/>
      <c r="W104" s="253">
        <f>SUM('[1]МЕТАЛЛОСТРОЙ Янв.'!V90:W90,'[2]МЕТАЛЛОСТРОЙ Февр.'!V90:W90,'[3]МЕТАЛЛОСТРОЙ Март'!V90:W90,'[4]МЕТАЛЛОСТРОЙ Апр.'!V90:W90,'[5]МЕТАЛЛОСТРОЙ Май'!V90:W90,'[6]МЕТАЛЛОСТРОЙ Июнь'!V90:W90,'[7]МЕТАЛЛОСТРОЙ Июль'!V90:W90,'[8]МЕТАЛЛОСТРОЙ Авг.'!V90:W90,'[9]МЕТАЛЛОСТРОЙ Сент.'!V90:W90,'[10]МЕТАЛЛОСТРОЙ Окт.'!V90:W90+'[11]МЕТАЛЛОСТРОЙ Нояб.'!V90:W90,'[11]МЕТАЛЛОСТРОЙ Нояб.'!V90:W90,'[12]МЕТАЛЛОСТРОЙ Дек.'!V90:W90)</f>
        <v>85.99499999999999</v>
      </c>
      <c r="X104" s="284"/>
      <c r="Y104" s="253">
        <f>SUM('[1]МЕТАЛЛОСТРОЙ Янв.'!X90:Y90,'[2]МЕТАЛЛОСТРОЙ Февр.'!X90:Y90,'[3]МЕТАЛЛОСТРОЙ Март'!X90:Y90,'[4]МЕТАЛЛОСТРОЙ Апр.'!X90:Y90,'[5]МЕТАЛЛОСТРОЙ Май'!X90:Y90,'[6]МЕТАЛЛОСТРОЙ Июнь'!X90:Y90,'[7]МЕТАЛЛОСТРОЙ Июль'!X90:Y90,'[8]МЕТАЛЛОСТРОЙ Авг.'!X90:Y90,'[9]МЕТАЛЛОСТРОЙ Сент.'!X90:Y90,'[10]МЕТАЛЛОСТРОЙ Окт.'!X90:Y90+'[11]МЕТАЛЛОСТРОЙ Нояб.'!X90:Y90,'[11]МЕТАЛЛОСТРОЙ Нояб.'!X90:Y90,'[12]МЕТАЛЛОСТРОЙ Дек.'!X90:Y90)</f>
        <v>112.27200000000001</v>
      </c>
      <c r="Z104" s="284"/>
      <c r="AA104" s="253">
        <f>SUM('[1]МЕТАЛЛОСТРОЙ Янв.'!Z90:AA90,'[2]МЕТАЛЛОСТРОЙ Февр.'!Z90:AA90,'[3]МЕТАЛЛОСТРОЙ Март'!Z90:AA90,'[4]МЕТАЛЛОСТРОЙ Апр.'!Z90:AA90,'[5]МЕТАЛЛОСТРОЙ Май'!Z90:AA90,'[6]МЕТАЛЛОСТРОЙ Июнь'!Z90:AA90,'[7]МЕТАЛЛОСТРОЙ Июль'!Z90:AA90,'[8]МЕТАЛЛОСТРОЙ Авг.'!Z90:AA90,'[9]МЕТАЛЛОСТРОЙ Сент.'!Z90:AA90,'[10]МЕТАЛЛОСТРОЙ Окт.'!Z90:AA90+'[11]МЕТАЛЛОСТРОЙ Нояб.'!Z90:AA90,'[11]МЕТАЛЛОСТРОЙ Нояб.'!Z90:AA90,'[12]МЕТАЛЛОСТРОЙ Дек.'!Z90:AA90)</f>
        <v>102.75000000000001</v>
      </c>
      <c r="AB104" s="284"/>
      <c r="AC104" s="253">
        <f>SUM('[1]МЕТАЛЛОСТРОЙ Янв.'!AB90:AC90,'[2]МЕТАЛЛОСТРОЙ Февр.'!AB90:AC90,'[3]МЕТАЛЛОСТРОЙ Март'!AB90:AC90,'[4]МЕТАЛЛОСТРОЙ Апр.'!AB90:AC90,'[5]МЕТАЛЛОСТРОЙ Май'!AB90:AC90,'[6]МЕТАЛЛОСТРОЙ Июнь'!AB90:AC90,'[7]МЕТАЛЛОСТРОЙ Июль'!AB90:AC90,'[8]МЕТАЛЛОСТРОЙ Авг.'!AB90:AC90,'[9]МЕТАЛЛОСТРОЙ Сент.'!AB90:AC90,'[10]МЕТАЛЛОСТРОЙ Окт.'!AB90:AC90+'[11]МЕТАЛЛОСТРОЙ Нояб.'!AB90:AC90,'[11]МЕТАЛЛОСТРОЙ Нояб.'!AB90:AC90,'[12]МЕТАЛЛОСТРОЙ Дек.'!AB90:AC90)</f>
        <v>109.435</v>
      </c>
      <c r="AD104" s="284"/>
      <c r="AE104" s="253">
        <f>SUM('[1]МЕТАЛЛОСТРОЙ Янв.'!AD90:AE90,'[2]МЕТАЛЛОСТРОЙ Февр.'!AD90:AE90,'[3]МЕТАЛЛОСТРОЙ Март'!AD90:AE90,'[4]МЕТАЛЛОСТРОЙ Апр.'!AD90:AE90,'[5]МЕТАЛЛОСТРОЙ Май'!AD90:AE90,'[6]МЕТАЛЛОСТРОЙ Июнь'!AD90:AE90,'[7]МЕТАЛЛОСТРОЙ Июль'!AD90:AE90,'[8]МЕТАЛЛОСТРОЙ Авг.'!AD90:AE90,'[9]МЕТАЛЛОСТРОЙ Сент.'!AD90:AE90,'[10]МЕТАЛЛОСТРОЙ Окт.'!AD90:AE90+'[11]МЕТАЛЛОСТРОЙ Нояб.'!AD90:AE90,'[11]МЕТАЛЛОСТРОЙ Нояб.'!AD90:AE90,'[12]МЕТАЛЛОСТРОЙ Дек.'!AD90:AE90)</f>
        <v>99.24799999999999</v>
      </c>
      <c r="AF104" s="284"/>
      <c r="AG104" s="253">
        <f>SUM('[1]МЕТАЛЛОСТРОЙ Янв.'!AF90:AG90,'[2]МЕТАЛЛОСТРОЙ Февр.'!AF90:AG90,'[3]МЕТАЛЛОСТРОЙ Март'!AF90:AG90,'[4]МЕТАЛЛОСТРОЙ Апр.'!AF90:AG90,'[5]МЕТАЛЛОСТРОЙ Май'!AF90:AG90,'[6]МЕТАЛЛОСТРОЙ Июнь'!AF90:AG90,'[7]МЕТАЛЛОСТРОЙ Июль'!AF90:AG90,'[8]МЕТАЛЛОСТРОЙ Авг.'!AF90:AG90,'[9]МЕТАЛЛОСТРОЙ Сент.'!AF90:AG90,'[10]МЕТАЛЛОСТРОЙ Окт.'!AF90:AG90+'[11]МЕТАЛЛОСТРОЙ Нояб.'!AF90:AG90,'[11]МЕТАЛЛОСТРОЙ Нояб.'!AF90:AG90,'[12]МЕТАЛЛОСТРОЙ Дек.'!AF90:AG90)</f>
        <v>103.574</v>
      </c>
      <c r="AH104" s="284"/>
      <c r="AI104" s="253">
        <f>SUM('[1]МЕТАЛЛОСТРОЙ Янв.'!AH90:AI90,'[2]МЕТАЛЛОСТРОЙ Февр.'!AH90:AI90,'[3]МЕТАЛЛОСТРОЙ Март'!AH90:AI90,'[4]МЕТАЛЛОСТРОЙ Апр.'!AH90:AI90,'[5]МЕТАЛЛОСТРОЙ Май'!AH90:AI90,'[6]МЕТАЛЛОСТРОЙ Июнь'!AH90:AI90,'[7]МЕТАЛЛОСТРОЙ Июль'!AH90:AI90,'[8]МЕТАЛЛОСТРОЙ Авг.'!AH90:AI90,'[9]МЕТАЛЛОСТРОЙ Сент.'!AH90:AI90,'[10]МЕТАЛЛОСТРОЙ Окт.'!AH90:AI90+'[11]МЕТАЛЛОСТРОЙ Нояб.'!AH90:AI90,'[11]МЕТАЛЛОСТРОЙ Нояб.'!AH90:AI90,'[12]МЕТАЛЛОСТРОЙ Дек.'!AH90:AI90)</f>
        <v>122.001</v>
      </c>
      <c r="AJ104" s="284"/>
      <c r="AK104" s="253">
        <f>SUM('[1]МЕТАЛЛОСТРОЙ Янв.'!AJ90:AK90,'[2]МЕТАЛЛОСТРОЙ Февр.'!AJ90:AK90,'[3]МЕТАЛЛОСТРОЙ Март'!AJ90:AK90,'[4]МЕТАЛЛОСТРОЙ Апр.'!AJ90:AK90,'[5]МЕТАЛЛОСТРОЙ Май'!AJ90:AK90,'[6]МЕТАЛЛОСТРОЙ Июнь'!AJ90:AK90,'[7]МЕТАЛЛОСТРОЙ Июль'!AJ90:AK90,'[8]МЕТАЛЛОСТРОЙ Авг.'!AJ90:AK90,'[9]МЕТАЛЛОСТРОЙ Сент.'!AJ90:AK90,'[10]МЕТАЛЛОСТРОЙ Окт.'!AJ90:AK90+'[11]МЕТАЛЛОСТРОЙ Нояб.'!AJ90:AK90,'[11]МЕТАЛЛОСТРОЙ Нояб.'!AJ90:AK90,'[12]МЕТАЛЛОСТРОЙ Дек.'!AJ90:AK90)</f>
        <v>92.509</v>
      </c>
      <c r="AL104" s="284"/>
      <c r="AM104" s="253">
        <f>SUM('[1]МЕТАЛЛОСТРОЙ Янв.'!AL90:AM90,'[2]МЕТАЛЛОСТРОЙ Февр.'!AL90:AM90,'[3]МЕТАЛЛОСТРОЙ Март'!AL90:AM90,'[4]МЕТАЛЛОСТРОЙ Апр.'!AL90:AM90,'[5]МЕТАЛЛОСТРОЙ Май'!AL90:AM90,'[6]МЕТАЛЛОСТРОЙ Июнь'!AL90:AM90,'[7]МЕТАЛЛОСТРОЙ Июль'!AL90:AM90,'[8]МЕТАЛЛОСТРОЙ Авг.'!AL90:AM90,'[9]МЕТАЛЛОСТРОЙ Сент.'!AL90:AM90,'[10]МЕТАЛЛОСТРОЙ Окт.'!AL90:AM90+'[11]МЕТАЛЛОСТРОЙ Нояб.'!AL90:AM90,'[11]МЕТАЛЛОСТРОЙ Нояб.'!AL90:AM90,'[12]МЕТАЛЛОСТРОЙ Дек.'!AL90:AM90)</f>
        <v>96.268000000000001</v>
      </c>
      <c r="AN104" s="284"/>
      <c r="AO104" s="253">
        <f>SUM('[1]МЕТАЛЛОСТРОЙ Янв.'!AN90:AO90,'[2]МЕТАЛЛОСТРОЙ Февр.'!AN90:AO90,'[3]МЕТАЛЛОСТРОЙ Март'!AN90:AO90,'[4]МЕТАЛЛОСТРОЙ Апр.'!AN90:AO90,'[5]МЕТАЛЛОСТРОЙ Май'!AN90:AO90,'[6]МЕТАЛЛОСТРОЙ Июнь'!AN90:AO90,'[7]МЕТАЛЛОСТРОЙ Июль'!AN90:AO90,'[8]МЕТАЛЛОСТРОЙ Авг.'!AN90:AO90,'[9]МЕТАЛЛОСТРОЙ Сент.'!AN90:AO90,'[10]МЕТАЛЛОСТРОЙ Окт.'!AN90:AO90+'[11]МЕТАЛЛОСТРОЙ Нояб.'!AN90:AO90,'[11]МЕТАЛЛОСТРОЙ Нояб.'!AN90:AO90,'[12]МЕТАЛЛОСТРОЙ Дек.'!AN90:AO90)</f>
        <v>259.87699999999995</v>
      </c>
      <c r="AP104" s="284"/>
      <c r="AQ104" s="253">
        <f>SUM('[1]МЕТАЛЛОСТРОЙ Янв.'!AP90:AQ90,'[2]МЕТАЛЛОСТРОЙ Февр.'!AP90:AQ90,'[3]МЕТАЛЛОСТРОЙ Март'!AP90:AQ90,'[4]МЕТАЛЛОСТРОЙ Апр.'!AP90:AQ90,'[5]МЕТАЛЛОСТРОЙ Май'!AP90:AQ90,'[6]МЕТАЛЛОСТРОЙ Июнь'!AP90:AQ90,'[7]МЕТАЛЛОСТРОЙ Июль'!AP90:AQ90,'[8]МЕТАЛЛОСТРОЙ Авг.'!AP90:AQ90,'[9]МЕТАЛЛОСТРОЙ Сент.'!AP90:AQ90,'[10]МЕТАЛЛОСТРОЙ Окт.'!AP90:AQ90+'[11]МЕТАЛЛОСТРОЙ Нояб.'!AP90:AQ90,'[11]МЕТАЛЛОСТРОЙ Нояб.'!AP90:AQ90,'[12]МЕТАЛЛОСТРОЙ Дек.'!AP90:AQ90)</f>
        <v>175.21600000000001</v>
      </c>
      <c r="AR104" s="284"/>
      <c r="AS104" s="253">
        <f>SUM('[1]МЕТАЛЛОСТРОЙ Янв.'!AR90:AS90,'[2]МЕТАЛЛОСТРОЙ Февр.'!AR90:AS90,'[3]МЕТАЛЛОСТРОЙ Март'!AR90:AS90,'[4]МЕТАЛЛОСТРОЙ Апр.'!AR90:AS90,'[5]МЕТАЛЛОСТРОЙ Май'!AR90:AS90,'[6]МЕТАЛЛОСТРОЙ Июнь'!AR90:AS90,'[7]МЕТАЛЛОСТРОЙ Июль'!AR90:AS90,'[8]МЕТАЛЛОСТРОЙ Авг.'!AR90:AS90,'[9]МЕТАЛЛОСТРОЙ Сент.'!AR90:AS90,'[10]МЕТАЛЛОСТРОЙ Окт.'!AR90:AS90+'[11]МЕТАЛЛОСТРОЙ Нояб.'!AR90:AS90,'[11]МЕТАЛЛОСТРОЙ Нояб.'!AR90:AS90,'[12]МЕТАЛЛОСТРОЙ Дек.'!AR90:AS90)</f>
        <v>60.887999999999991</v>
      </c>
      <c r="AT104" s="284"/>
      <c r="AU104" s="253">
        <f>SUM('[1]МЕТАЛЛОСТРОЙ Янв.'!AT90:AU90,'[2]МЕТАЛЛОСТРОЙ Февр.'!AT90:AU90,'[3]МЕТАЛЛОСТРОЙ Март'!AT90:AU90,'[4]МЕТАЛЛОСТРОЙ Апр.'!AT90:AU90,'[5]МЕТАЛЛОСТРОЙ Май'!AT90:AU90,'[6]МЕТАЛЛОСТРОЙ Июнь'!AT90:AU90,'[7]МЕТАЛЛОСТРОЙ Июль'!AT90:AU90,'[8]МЕТАЛЛОСТРОЙ Авг.'!AT90:AU90,'[9]МЕТАЛЛОСТРОЙ Сент.'!AT90:AU90,'[10]МЕТАЛЛОСТРОЙ Окт.'!AT90:AU90+'[11]МЕТАЛЛОСТРОЙ Нояб.'!AT90:AU90,'[11]МЕТАЛЛОСТРОЙ Нояб.'!AT90:AU90,'[12]МЕТАЛЛОСТРОЙ Дек.'!AT90:AU90)</f>
        <v>142.07499999999999</v>
      </c>
      <c r="AV104" s="284"/>
      <c r="AW104" s="253">
        <f>SUM('[1]МЕТАЛЛОСТРОЙ Янв.'!AV90:AW90,'[2]МЕТАЛЛОСТРОЙ Февр.'!AV90:AW90,'[3]МЕТАЛЛОСТРОЙ Март'!AV90:AW90,'[4]МЕТАЛЛОСТРОЙ Апр.'!AV90:AW90,'[5]МЕТАЛЛОСТРОЙ Май'!AV90:AW90,'[6]МЕТАЛЛОСТРОЙ Июнь'!AV90:AW90,'[7]МЕТАЛЛОСТРОЙ Июль'!AV90:AW90,'[8]МЕТАЛЛОСТРОЙ Авг.'!AV90:AW90,'[9]МЕТАЛЛОСТРОЙ Сент.'!AV90:AW90,'[10]МЕТАЛЛОСТРОЙ Окт.'!AV90:AW90+'[11]МЕТАЛЛОСТРОЙ Нояб.'!AV90:AW90,'[11]МЕТАЛЛОСТРОЙ Нояб.'!AV90:AW90,'[12]МЕТАЛЛОСТРОЙ Дек.'!AV90:AW90)</f>
        <v>74.460999999999999</v>
      </c>
      <c r="AX104" s="284"/>
      <c r="AY104" s="253">
        <f>SUM('[1]МЕТАЛЛОСТРОЙ Янв.'!AX90:AY90,'[2]МЕТАЛЛОСТРОЙ Февр.'!AX90:AY90,'[3]МЕТАЛЛОСТРОЙ Март'!AX90:AY90,'[4]МЕТАЛЛОСТРОЙ Апр.'!AX90:AY90,'[5]МЕТАЛЛОСТРОЙ Май'!AX90:AY90,'[6]МЕТАЛЛОСТРОЙ Июнь'!AX90:AY90,'[7]МЕТАЛЛОСТРОЙ Июль'!AX90:AY90,'[8]МЕТАЛЛОСТРОЙ Авг.'!AX90:AY90,'[9]МЕТАЛЛОСТРОЙ Сент.'!AX90:AY90,'[10]МЕТАЛЛОСТРОЙ Окт.'!AX90:AY90+'[11]МЕТАЛЛОСТРОЙ Нояб.'!AX90:AY90,'[11]МЕТАЛЛОСТРОЙ Нояб.'!AX90:AY90,'[12]МЕТАЛЛОСТРОЙ Дек.'!AX90:AY90)</f>
        <v>120.90899999999999</v>
      </c>
      <c r="AZ104" s="284"/>
      <c r="BA104" s="253">
        <f>SUM('[1]МЕТАЛЛОСТРОЙ Янв.'!AZ90:BA90,'[2]МЕТАЛЛОСТРОЙ Февр.'!AZ90:BA90,'[3]МЕТАЛЛОСТРОЙ Март'!AZ90:BA90,'[4]МЕТАЛЛОСТРОЙ Апр.'!AZ90:BA90,'[5]МЕТАЛЛОСТРОЙ Май'!AZ90:BA90,'[6]МЕТАЛЛОСТРОЙ Июнь'!AZ90:BA90,'[7]МЕТАЛЛОСТРОЙ Июль'!AZ90:BA90,'[8]МЕТАЛЛОСТРОЙ Авг.'!AZ90:BA90,'[9]МЕТАЛЛОСТРОЙ Сент.'!AZ90:BA90,'[10]МЕТАЛЛОСТРОЙ Окт.'!AZ90:BA90+'[11]МЕТАЛЛОСТРОЙ Нояб.'!AZ90:BA90,'[11]МЕТАЛЛОСТРОЙ Нояб.'!AZ90:BA90,'[12]МЕТАЛЛОСТРОЙ Дек.'!AZ90:BA90)</f>
        <v>94.780000000000015</v>
      </c>
      <c r="BB104" s="284"/>
      <c r="BC104" s="253">
        <f>SUM('[1]МЕТАЛЛОСТРОЙ Янв.'!BB90:BC90,'[2]МЕТАЛЛОСТРОЙ Февр.'!BB90:BC90,'[3]МЕТАЛЛОСТРОЙ Март'!BB90:BC90,'[4]МЕТАЛЛОСТРОЙ Апр.'!BB90:BC90,'[5]МЕТАЛЛОСТРОЙ Май'!BB90:BC90,'[6]МЕТАЛЛОСТРОЙ Июнь'!BB90:BC90,'[7]МЕТАЛЛОСТРОЙ Июль'!BB90:BC90,'[8]МЕТАЛЛОСТРОЙ Авг.'!BB90:BC90,'[9]МЕТАЛЛОСТРОЙ Сент.'!BB90:BC90,'[10]МЕТАЛЛОСТРОЙ Окт.'!BB90:BC90+'[11]МЕТАЛЛОСТРОЙ Нояб.'!BB90:BC90,'[11]МЕТАЛЛОСТРОЙ Нояб.'!BB90:BC90,'[12]МЕТАЛЛОСТРОЙ Дек.'!BB90:BC90)</f>
        <v>174.45399999999998</v>
      </c>
      <c r="BD104" s="284"/>
      <c r="BE104" s="253">
        <f>SUM('[1]МЕТАЛЛОСТРОЙ Янв.'!BD90:BE90,'[2]МЕТАЛЛОСТРОЙ Февр.'!BD90:BE90,'[3]МЕТАЛЛОСТРОЙ Март'!BD90:BE90,'[4]МЕТАЛЛОСТРОЙ Апр.'!BD90:BE90,'[5]МЕТАЛЛОСТРОЙ Май'!BD90:BE90,'[6]МЕТАЛЛОСТРОЙ Июнь'!BD90:BE90,'[7]МЕТАЛЛОСТРОЙ Июль'!BD90:BE90,'[8]МЕТАЛЛОСТРОЙ Авг.'!BD90:BE90,'[9]МЕТАЛЛОСТРОЙ Сент.'!BD90:BE90,'[10]МЕТАЛЛОСТРОЙ Окт.'!BD90:BE90+'[11]МЕТАЛЛОСТРОЙ Нояб.'!BD90:BE90,'[11]МЕТАЛЛОСТРОЙ Нояб.'!BD90:BE90,'[12]МЕТАЛЛОСТРОЙ Дек.'!BD90:BE90)</f>
        <v>47.476000000000006</v>
      </c>
      <c r="BF104" s="284"/>
      <c r="BG104" s="253">
        <f>SUM('[1]МЕТАЛЛОСТРОЙ Янв.'!BF90:BG90,'[2]МЕТАЛЛОСТРОЙ Февр.'!BF90:BG90,'[3]МЕТАЛЛОСТРОЙ Март'!BF90:BG90,'[4]МЕТАЛЛОСТРОЙ Апр.'!BF90:BG90,'[5]МЕТАЛЛОСТРОЙ Май'!BF90:BG90,'[6]МЕТАЛЛОСТРОЙ Июнь'!BF90:BG90,'[7]МЕТАЛЛОСТРОЙ Июль'!BF90:BG90,'[8]МЕТАЛЛОСТРОЙ Авг.'!BF90:BG90,'[9]МЕТАЛЛОСТРОЙ Сент.'!BF90:BG90,'[10]МЕТАЛЛОСТРОЙ Окт.'!BF90:BG90+'[11]МЕТАЛЛОСТРОЙ Нояб.'!BF90:BG90,'[11]МЕТАЛЛОСТРОЙ Нояб.'!BF90:BG90,'[12]МЕТАЛЛОСТРОЙ Дек.'!BF90:BG90)</f>
        <v>173.66499999999999</v>
      </c>
      <c r="BH104" s="284"/>
      <c r="BI104" s="253">
        <f>SUM('[1]МЕТАЛЛОСТРОЙ Янв.'!BH90:BI90,'[2]МЕТАЛЛОСТРОЙ Февр.'!BH90:BI90,'[3]МЕТАЛЛОСТРОЙ Март'!BH90:BI90,'[4]МЕТАЛЛОСТРОЙ Апр.'!BH90:BI90,'[5]МЕТАЛЛОСТРОЙ Май'!BH90:BI90,'[6]МЕТАЛЛОСТРОЙ Июнь'!BH90:BI90,'[7]МЕТАЛЛОСТРОЙ Июль'!BH90:BI90,'[8]МЕТАЛЛОСТРОЙ Авг.'!BH90:BI90,'[9]МЕТАЛЛОСТРОЙ Сент.'!BH90:BI90,'[10]МЕТАЛЛОСТРОЙ Окт.'!BH90:BI90+'[11]МЕТАЛЛОСТРОЙ Нояб.'!BH90:BI90,'[11]МЕТАЛЛОСТРОЙ Нояб.'!BH90:BI90,'[12]МЕТАЛЛОСТРОЙ Дек.'!BH90:BI90)</f>
        <v>230.99799999999996</v>
      </c>
      <c r="BJ104" s="284"/>
      <c r="BK104" s="253">
        <f>SUM('[1]МЕТАЛЛОСТРОЙ Янв.'!BJ90:BK90,'[2]МЕТАЛЛОСТРОЙ Февр.'!BJ90:BK90,'[3]МЕТАЛЛОСТРОЙ Март'!BJ90:BK90,'[4]МЕТАЛЛОСТРОЙ Апр.'!BJ90:BK90,'[5]МЕТАЛЛОСТРОЙ Май'!BJ90:BK90,'[6]МЕТАЛЛОСТРОЙ Июнь'!BJ90:BK90,'[7]МЕТАЛЛОСТРОЙ Июль'!BJ90:BK90,'[8]МЕТАЛЛОСТРОЙ Авг.'!BJ90:BK90,'[9]МЕТАЛЛОСТРОЙ Сент.'!BJ90:BK90,'[10]МЕТАЛЛОСТРОЙ Окт.'!BJ90:BK90+'[11]МЕТАЛЛОСТРОЙ Нояб.'!BJ90:BK90,'[11]МЕТАЛЛОСТРОЙ Нояб.'!BJ90:BK90,'[12]МЕТАЛЛОСТРОЙ Дек.'!BJ90:BK90)</f>
        <v>168.494</v>
      </c>
      <c r="BL104" s="284"/>
      <c r="BM104" s="253">
        <f>SUM('[1]МЕТАЛЛОСТРОЙ Янв.'!BL90:BM90,'[2]МЕТАЛЛОСТРОЙ Февр.'!BL90:BM90,'[3]МЕТАЛЛОСТРОЙ Март'!BL90:BM90,'[4]МЕТАЛЛОСТРОЙ Апр.'!BL90:BM90,'[5]МЕТАЛЛОСТРОЙ Май'!BL90:BM90,'[6]МЕТАЛЛОСТРОЙ Июнь'!BL90:BM90,'[7]МЕТАЛЛОСТРОЙ Июль'!BL90:BM90,'[8]МЕТАЛЛОСТРОЙ Авг.'!BL90:BM90,'[9]МЕТАЛЛОСТРОЙ Сент.'!BL90:BM90,'[10]МЕТАЛЛОСТРОЙ Окт.'!BL90:BM90+'[11]МЕТАЛЛОСТРОЙ Нояб.'!BL90:BM90,'[11]МЕТАЛЛОСТРОЙ Нояб.'!BL90:BM90,'[12]МЕТАЛЛОСТРОЙ Дек.'!BL90:BM90)</f>
        <v>89.929000000000002</v>
      </c>
      <c r="BN104" s="284"/>
      <c r="BO104" s="253">
        <f>SUM('[1]МЕТАЛЛОСТРОЙ Янв.'!BN90:BO90,'[2]МЕТАЛЛОСТРОЙ Февр.'!BN90:BO90,'[3]МЕТАЛЛОСТРОЙ Март'!BN90:BO90,'[4]МЕТАЛЛОСТРОЙ Апр.'!BN90:BO90,'[5]МЕТАЛЛОСТРОЙ Май'!BN90:BO90,'[6]МЕТАЛЛОСТРОЙ Июнь'!BN90:BO90,'[7]МЕТАЛЛОСТРОЙ Июль'!BN90:BO90,'[8]МЕТАЛЛОСТРОЙ Авг.'!BN90:BO90,'[9]МЕТАЛЛОСТРОЙ Сент.'!BN90:BO90,'[10]МЕТАЛЛОСТРОЙ Окт.'!BN90:BO90+'[11]МЕТАЛЛОСТРОЙ Нояб.'!BN90:BO90,'[11]МЕТАЛЛОСТРОЙ Нояб.'!BN90:BO90,'[12]МЕТАЛЛОСТРОЙ Дек.'!BN90:BO90)</f>
        <v>148.12099999999998</v>
      </c>
      <c r="BP104" s="284"/>
      <c r="BQ104" s="253">
        <f>SUM('[1]МЕТАЛЛОСТРОЙ Янв.'!BP90:BQ90,'[2]МЕТАЛЛОСТРОЙ Февр.'!BP90:BQ90,'[3]МЕТАЛЛОСТРОЙ Март'!BP90:BQ90,'[4]МЕТАЛЛОСТРОЙ Апр.'!BP90:BQ90,'[5]МЕТАЛЛОСТРОЙ Май'!BP90:BQ90,'[6]МЕТАЛЛОСТРОЙ Июнь'!BP90:BQ90,'[7]МЕТАЛЛОСТРОЙ Июль'!BP90:BQ90,'[8]МЕТАЛЛОСТРОЙ Авг.'!BP90:BQ90,'[9]МЕТАЛЛОСТРОЙ Сент.'!BP90:BQ90,'[10]МЕТАЛЛОСТРОЙ Окт.'!BP90:BQ90+'[11]МЕТАЛЛОСТРОЙ Нояб.'!BP90:BQ90,'[11]МЕТАЛЛОСТРОЙ Нояб.'!BP90:BQ90,'[12]МЕТАЛЛОСТРОЙ Дек.'!BP90:BQ90)</f>
        <v>109.61900000000001</v>
      </c>
      <c r="BR104" s="284"/>
      <c r="BS104" s="253">
        <f>SUM('[1]МЕТАЛЛОСТРОЙ Янв.'!BR90:BS90,'[2]МЕТАЛЛОСТРОЙ Февр.'!BR90:BS90,'[3]МЕТАЛЛОСТРОЙ Март'!BR90:BS90,'[4]МЕТАЛЛОСТРОЙ Апр.'!BR90:BS90,'[5]МЕТАЛЛОСТРОЙ Май'!BR90:BS90,'[6]МЕТАЛЛОСТРОЙ Июнь'!BR90:BS90,'[7]МЕТАЛЛОСТРОЙ Июль'!BR90:BS90,'[8]МЕТАЛЛОСТРОЙ Авг.'!BR90:BS90,'[9]МЕТАЛЛОСТРОЙ Сент.'!BR90:BS90,'[10]МЕТАЛЛОСТРОЙ Окт.'!BR90:BS90+'[11]МЕТАЛЛОСТРОЙ Нояб.'!BR90:BS90,'[11]МЕТАЛЛОСТРОЙ Нояб.'!BR90:BS90,'[12]МЕТАЛЛОСТРОЙ Дек.'!BR90:BS90)</f>
        <v>140.65600000000001</v>
      </c>
      <c r="BT104" s="284"/>
      <c r="BU104" s="253">
        <f>SUM('[1]МЕТАЛЛОСТРОЙ Янв.'!BT90:BU90,'[2]МЕТАЛЛОСТРОЙ Февр.'!BT90:BU90,'[3]МЕТАЛЛОСТРОЙ Март'!BT90:BU90,'[4]МЕТАЛЛОСТРОЙ Апр.'!BT90:BU90,'[5]МЕТАЛЛОСТРОЙ Май'!BT90:BU90,'[6]МЕТАЛЛОСТРОЙ Июнь'!BT90:BU90,'[7]МЕТАЛЛОСТРОЙ Июль'!BT90:BU90,'[8]МЕТАЛЛОСТРОЙ Авг.'!BT90:BU90,'[9]МЕТАЛЛОСТРОЙ Сент.'!BT90:BU90,'[10]МЕТАЛЛОСТРОЙ Окт.'!BT90:BU90+'[11]МЕТАЛЛОСТРОЙ Нояб.'!BT90:BU90,'[11]МЕТАЛЛОСТРОЙ Нояб.'!BT90:BU90,'[12]МЕТАЛЛОСТРОЙ Дек.'!BT90:BU90)</f>
        <v>126.01399999999998</v>
      </c>
      <c r="BV104" s="284"/>
      <c r="BW104" s="253">
        <f>SUM('[1]МЕТАЛЛОСТРОЙ Янв.'!BV90:BW90,'[2]МЕТАЛЛОСТРОЙ Февр.'!BV90:BW90,'[3]МЕТАЛЛОСТРОЙ Март'!BV90:BW90,'[4]МЕТАЛЛОСТРОЙ Апр.'!BV90:BW90,'[5]МЕТАЛЛОСТРОЙ Май'!BV90:BW90,'[6]МЕТАЛЛОСТРОЙ Июнь'!BV90:BW90,'[7]МЕТАЛЛОСТРОЙ Июль'!BV90:BW90,'[8]МЕТАЛЛОСТРОЙ Авг.'!BV90:BW90,'[9]МЕТАЛЛОСТРОЙ Сент.'!BV90:BW90,'[10]МЕТАЛЛОСТРОЙ Окт.'!BV90:BW90+'[11]МЕТАЛЛОСТРОЙ Нояб.'!BV90:BW90,'[11]МЕТАЛЛОСТРОЙ Нояб.'!BV90:BW90,'[12]МЕТАЛЛОСТРОЙ Дек.'!BV90:BW90)</f>
        <v>107.024</v>
      </c>
      <c r="BX104" s="284"/>
      <c r="BY104" s="253">
        <f>SUM('[1]МЕТАЛЛОСТРОЙ Янв.'!BX90:BY90,'[2]МЕТАЛЛОСТРОЙ Февр.'!BX90:BY90,'[3]МЕТАЛЛОСТРОЙ Март'!BX90:BY90,'[4]МЕТАЛЛОСТРОЙ Апр.'!BX90:BY90,'[5]МЕТАЛЛОСТРОЙ Май'!BX90:BY90,'[6]МЕТАЛЛОСТРОЙ Июнь'!BX90:BY90,'[7]МЕТАЛЛОСТРОЙ Июль'!BX90:BY90,'[8]МЕТАЛЛОСТРОЙ Авг.'!BX90:BY90,'[9]МЕТАЛЛОСТРОЙ Сент.'!BX90:BY90,'[10]МЕТАЛЛОСТРОЙ Окт.'!BX90:BY90+'[11]МЕТАЛЛОСТРОЙ Нояб.'!BX90:BY90,'[11]МЕТАЛЛОСТРОЙ Нояб.'!BX90:BY90,'[12]МЕТАЛЛОСТРОЙ Дек.'!BX90:BY90)</f>
        <v>97.472999999999985</v>
      </c>
      <c r="BZ104" s="284"/>
      <c r="CA104" s="253">
        <f>SUM('[1]МЕТАЛЛОСТРОЙ Янв.'!BZ90:CA90,'[2]МЕТАЛЛОСТРОЙ Февр.'!BZ90:CA90,'[3]МЕТАЛЛОСТРОЙ Март'!BZ90:CA90,'[4]МЕТАЛЛОСТРОЙ Апр.'!BZ90:CA90,'[5]МЕТАЛЛОСТРОЙ Май'!BZ90:CA90,'[6]МЕТАЛЛОСТРОЙ Июнь'!BZ90:CA90,'[7]МЕТАЛЛОСТРОЙ Июль'!BZ90:CA90,'[8]МЕТАЛЛОСТРОЙ Авг.'!BZ90:CA90,'[9]МЕТАЛЛОСТРОЙ Сент.'!BZ90:CA90,'[10]МЕТАЛЛОСТРОЙ Окт.'!BZ90:CA90+'[11]МЕТАЛЛОСТРОЙ Нояб.'!BZ90:CA90,'[11]МЕТАЛЛОСТРОЙ Нояб.'!BZ90:CA90,'[12]МЕТАЛЛОСТРОЙ Дек.'!BZ90:CA90)</f>
        <v>421.22</v>
      </c>
      <c r="CB104" s="284"/>
      <c r="CC104" s="253">
        <f>SUM('[1]МЕТАЛЛОСТРОЙ Янв.'!CB90:CC90,'[2]МЕТАЛЛОСТРОЙ Февр.'!CB90:CC90,'[3]МЕТАЛЛОСТРОЙ Март'!CB90:CC90,'[4]МЕТАЛЛОСТРОЙ Апр.'!CB90:CC90,'[5]МЕТАЛЛОСТРОЙ Май'!CB90:CC90,'[6]МЕТАЛЛОСТРОЙ Июнь'!CB90:CC90,'[7]МЕТАЛЛОСТРОЙ Июль'!CB90:CC90,'[8]МЕТАЛЛОСТРОЙ Авг.'!CB90:CC90,'[9]МЕТАЛЛОСТРОЙ Сент.'!CB90:CC90,'[10]МЕТАЛЛОСТРОЙ Окт.'!CB90:CC90+'[11]МЕТАЛЛОСТРОЙ Нояб.'!CB90:CC90,'[11]МЕТАЛЛОСТРОЙ Нояб.'!CB90:CC90,'[12]МЕТАЛЛОСТРОЙ Дек.'!CB90:CC90)</f>
        <v>62.331000000000003</v>
      </c>
      <c r="CD104" s="284"/>
      <c r="CE104" s="253">
        <f>SUM('[1]МЕТАЛЛОСТРОЙ Янв.'!CD90:CE90,'[2]МЕТАЛЛОСТРОЙ Февр.'!CD90:CE90,'[3]МЕТАЛЛОСТРОЙ Март'!CD90:CE90,'[4]МЕТАЛЛОСТРОЙ Апр.'!CD90:CE90,'[5]МЕТАЛЛОСТРОЙ Май'!CD90:CE90,'[6]МЕТАЛЛОСТРОЙ Июнь'!CD90:CE90,'[7]МЕТАЛЛОСТРОЙ Июль'!CD90:CE90,'[8]МЕТАЛЛОСТРОЙ Авг.'!CD90:CE90,'[9]МЕТАЛЛОСТРОЙ Сент.'!CD90:CE90,'[10]МЕТАЛЛОСТРОЙ Окт.'!CD90:CE90+'[11]МЕТАЛЛОСТРОЙ Нояб.'!CD90:CE90,'[11]МЕТАЛЛОСТРОЙ Нояб.'!CD90:CE90,'[12]МЕТАЛЛОСТРОЙ Дек.'!CD90:CE90)</f>
        <v>80.954000000000008</v>
      </c>
      <c r="CF104" s="284"/>
      <c r="CG104" s="253">
        <f>SUM('[1]МЕТАЛЛОСТРОЙ Янв.'!CF90:CG90,'[2]МЕТАЛЛОСТРОЙ Февр.'!CF90:CG90,'[3]МЕТАЛЛОСТРОЙ Март'!CF90:CG90,'[4]МЕТАЛЛОСТРОЙ Апр.'!CF90:CG90,'[5]МЕТАЛЛОСТРОЙ Май'!CF90:CG90,'[6]МЕТАЛЛОСТРОЙ Июнь'!CF90:CG90,'[7]МЕТАЛЛОСТРОЙ Июль'!CF90:CG90,'[8]МЕТАЛЛОСТРОЙ Авг.'!CF90:CG90,'[9]МЕТАЛЛОСТРОЙ Сент.'!CF90:CG90,'[10]МЕТАЛЛОСТРОЙ Окт.'!CF90:CG90+'[11]МЕТАЛЛОСТРОЙ Нояб.'!CF90:CG90,'[11]МЕТАЛЛОСТРОЙ Нояб.'!CF90:CG90,'[12]МЕТАЛЛОСТРОЙ Дек.'!CF90:CG90)</f>
        <v>95.151999999999987</v>
      </c>
      <c r="CH104" s="284"/>
      <c r="CI104" s="253">
        <f>SUM('[1]МЕТАЛЛОСТРОЙ Янв.'!CH90:CI90,'[2]МЕТАЛЛОСТРОЙ Февр.'!CH90:CI90,'[3]МЕТАЛЛОСТРОЙ Март'!CH90:CI90,'[4]МЕТАЛЛОСТРОЙ Апр.'!CH90:CI90,'[5]МЕТАЛЛОСТРОЙ Май'!CH90:CI90,'[6]МЕТАЛЛОСТРОЙ Июнь'!CH90:CI90,'[7]МЕТАЛЛОСТРОЙ Июль'!CH90:CI90,'[8]МЕТАЛЛОСТРОЙ Авг.'!CH90:CI90,'[9]МЕТАЛЛОСТРОЙ Сент.'!CH90:CI90,'[10]МЕТАЛЛОСТРОЙ Окт.'!CH90:CI90+'[11]МЕТАЛЛОСТРОЙ Нояб.'!CH90:CI90,'[11]МЕТАЛЛОСТРОЙ Нояб.'!CH90:CI90,'[12]МЕТАЛЛОСТРОЙ Дек.'!CH90:CI90)</f>
        <v>176.04900000000001</v>
      </c>
      <c r="CJ104" s="284"/>
      <c r="CK104" s="253">
        <f>SUM('[1]МЕТАЛЛОСТРОЙ Янв.'!CJ90:CK90,'[2]МЕТАЛЛОСТРОЙ Февр.'!CJ90:CK90,'[3]МЕТАЛЛОСТРОЙ Март'!CJ90:CK90,'[4]МЕТАЛЛОСТРОЙ Апр.'!CJ90:CK90,'[5]МЕТАЛЛОСТРОЙ Май'!CJ90:CK90,'[6]МЕТАЛЛОСТРОЙ Июнь'!CJ90:CK90,'[7]МЕТАЛЛОСТРОЙ Июль'!CJ90:CK90,'[8]МЕТАЛЛОСТРОЙ Авг.'!CJ90:CK90,'[9]МЕТАЛЛОСТРОЙ Сент.'!CJ90:CK90,'[10]МЕТАЛЛОСТРОЙ Окт.'!CJ90:CK90+'[11]МЕТАЛЛОСТРОЙ Нояб.'!CJ90:CK90,'[11]МЕТАЛЛОСТРОЙ Нояб.'!CJ90:CK90,'[12]МЕТАЛЛОСТРОЙ Дек.'!CJ90:CK90)</f>
        <v>92.2</v>
      </c>
      <c r="CL104" s="284"/>
      <c r="CM104" s="253">
        <f>SUM('[1]МЕТАЛЛОСТРОЙ Янв.'!CL90:CM90,'[2]МЕТАЛЛОСТРОЙ Февр.'!CL90:CM90,'[3]МЕТАЛЛОСТРОЙ Март'!CL90:CM90,'[4]МЕТАЛЛОСТРОЙ Апр.'!CL90:CM90,'[5]МЕТАЛЛОСТРОЙ Май'!CL90:CM90,'[6]МЕТАЛЛОСТРОЙ Июнь'!CL90:CM90,'[7]МЕТАЛЛОСТРОЙ Июль'!CL90:CM90,'[8]МЕТАЛЛОСТРОЙ Авг.'!CL90:CM90,'[9]МЕТАЛЛОСТРОЙ Сент.'!CL90:CM90,'[10]МЕТАЛЛОСТРОЙ Окт.'!CL90:CM90+'[11]МЕТАЛЛОСТРОЙ Нояб.'!CL90:CM90,'[11]МЕТАЛЛОСТРОЙ Нояб.'!CL90:CM90,'[12]МЕТАЛЛОСТРОЙ Дек.'!CL90:CM90)</f>
        <v>145.238</v>
      </c>
      <c r="CN104" s="284"/>
      <c r="CO104" s="253">
        <f>SUM('[1]МЕТАЛЛОСТРОЙ Янв.'!CN90:CO90,'[2]МЕТАЛЛОСТРОЙ Февр.'!CN90:CO90,'[3]МЕТАЛЛОСТРОЙ Март'!CN90:CO90,'[4]МЕТАЛЛОСТРОЙ Апр.'!CN90:CO90,'[5]МЕТАЛЛОСТРОЙ Май'!CN90:CO90,'[6]МЕТАЛЛОСТРОЙ Июнь'!CN90:CO90,'[7]МЕТАЛЛОСТРОЙ Июль'!CN90:CO90,'[8]МЕТАЛЛОСТРОЙ Авг.'!CN90:CO90,'[9]МЕТАЛЛОСТРОЙ Сент.'!CN90:CO90,'[10]МЕТАЛЛОСТРОЙ Окт.'!CN90:CO90+'[11]МЕТАЛЛОСТРОЙ Нояб.'!CN90:CO90,'[11]МЕТАЛЛОСТРОЙ Нояб.'!CN90:CO90,'[12]МЕТАЛЛОСТРОЙ Дек.'!CN90:CO90)</f>
        <v>112.685</v>
      </c>
      <c r="CP104" s="64"/>
      <c r="CQ104" s="64"/>
      <c r="CR104" s="64"/>
    </row>
    <row r="105" spans="1:96" ht="16.2" thickBot="1" x14ac:dyDescent="0.35">
      <c r="A105" s="425"/>
      <c r="B105" s="426"/>
      <c r="C105" s="427"/>
      <c r="D105" s="446" t="s">
        <v>68</v>
      </c>
      <c r="E105" s="446"/>
      <c r="F105" s="446" t="s">
        <v>69</v>
      </c>
      <c r="G105" s="446"/>
      <c r="H105" s="446" t="s">
        <v>70</v>
      </c>
      <c r="I105" s="446"/>
      <c r="J105" s="446" t="s">
        <v>184</v>
      </c>
      <c r="K105" s="446"/>
      <c r="L105" s="446" t="s">
        <v>71</v>
      </c>
      <c r="M105" s="446"/>
      <c r="N105" s="446" t="s">
        <v>72</v>
      </c>
      <c r="O105" s="446"/>
      <c r="P105" s="446" t="s">
        <v>73</v>
      </c>
      <c r="Q105" s="446"/>
      <c r="R105" s="446" t="s">
        <v>74</v>
      </c>
      <c r="S105" s="446"/>
      <c r="T105" s="446" t="s">
        <v>75</v>
      </c>
      <c r="U105" s="446"/>
      <c r="V105" s="446" t="s">
        <v>76</v>
      </c>
      <c r="W105" s="446"/>
      <c r="X105" s="446" t="s">
        <v>77</v>
      </c>
      <c r="Y105" s="446"/>
      <c r="Z105" s="446" t="s">
        <v>78</v>
      </c>
      <c r="AA105" s="446"/>
      <c r="AB105" s="446" t="s">
        <v>79</v>
      </c>
      <c r="AC105" s="446"/>
      <c r="AD105" s="446" t="s">
        <v>80</v>
      </c>
      <c r="AE105" s="446"/>
      <c r="AF105" s="446" t="s">
        <v>81</v>
      </c>
      <c r="AG105" s="446"/>
      <c r="AH105" s="446" t="s">
        <v>82</v>
      </c>
      <c r="AI105" s="446"/>
      <c r="AJ105" s="446" t="s">
        <v>83</v>
      </c>
      <c r="AK105" s="446"/>
      <c r="AL105" s="446" t="s">
        <v>185</v>
      </c>
      <c r="AM105" s="446"/>
      <c r="AN105" s="446" t="s">
        <v>84</v>
      </c>
      <c r="AO105" s="446"/>
      <c r="AP105" s="446" t="s">
        <v>85</v>
      </c>
      <c r="AQ105" s="446"/>
      <c r="AR105" s="446" t="s">
        <v>86</v>
      </c>
      <c r="AS105" s="446"/>
      <c r="AT105" s="446" t="s">
        <v>87</v>
      </c>
      <c r="AU105" s="446"/>
      <c r="AV105" s="446" t="s">
        <v>88</v>
      </c>
      <c r="AW105" s="446"/>
      <c r="AX105" s="446" t="s">
        <v>89</v>
      </c>
      <c r="AY105" s="446"/>
      <c r="AZ105" s="446" t="s">
        <v>90</v>
      </c>
      <c r="BA105" s="446"/>
      <c r="BB105" s="446" t="s">
        <v>91</v>
      </c>
      <c r="BC105" s="446"/>
      <c r="BD105" s="446" t="s">
        <v>92</v>
      </c>
      <c r="BE105" s="446"/>
      <c r="BF105" s="446" t="s">
        <v>186</v>
      </c>
      <c r="BG105" s="446"/>
      <c r="BH105" s="446" t="s">
        <v>93</v>
      </c>
      <c r="BI105" s="446"/>
      <c r="BJ105" s="446" t="s">
        <v>94</v>
      </c>
      <c r="BK105" s="446"/>
      <c r="BL105" s="446" t="s">
        <v>95</v>
      </c>
      <c r="BM105" s="446"/>
      <c r="BN105" s="446" t="s">
        <v>96</v>
      </c>
      <c r="BO105" s="446"/>
      <c r="BP105" s="446" t="s">
        <v>97</v>
      </c>
      <c r="BQ105" s="446"/>
      <c r="BR105" s="446" t="s">
        <v>98</v>
      </c>
      <c r="BS105" s="446"/>
      <c r="BT105" s="446" t="s">
        <v>99</v>
      </c>
      <c r="BU105" s="446"/>
      <c r="BV105" s="446" t="s">
        <v>100</v>
      </c>
      <c r="BW105" s="446"/>
      <c r="BX105" s="446" t="s">
        <v>101</v>
      </c>
      <c r="BY105" s="446"/>
      <c r="BZ105" s="446" t="s">
        <v>102</v>
      </c>
      <c r="CA105" s="446"/>
      <c r="CB105" s="446" t="s">
        <v>103</v>
      </c>
      <c r="CC105" s="446"/>
      <c r="CD105" s="446" t="s">
        <v>104</v>
      </c>
      <c r="CE105" s="446"/>
      <c r="CF105" s="446" t="s">
        <v>105</v>
      </c>
      <c r="CG105" s="446"/>
      <c r="CH105" s="446" t="s">
        <v>106</v>
      </c>
      <c r="CI105" s="446"/>
      <c r="CJ105" s="446" t="s">
        <v>107</v>
      </c>
      <c r="CK105" s="446"/>
      <c r="CL105" s="446" t="s">
        <v>108</v>
      </c>
      <c r="CM105" s="446"/>
      <c r="CN105" s="446" t="s">
        <v>109</v>
      </c>
      <c r="CO105" s="446"/>
      <c r="CP105" s="64"/>
      <c r="CQ105" s="64"/>
      <c r="CR105" s="64"/>
    </row>
    <row r="106" spans="1:96" ht="15.6" x14ac:dyDescent="0.3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6"/>
      <c r="AS106" s="286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</row>
    <row r="108" spans="1:96" x14ac:dyDescent="0.3">
      <c r="A108" s="23"/>
      <c r="B108" t="s">
        <v>180</v>
      </c>
    </row>
    <row r="109" spans="1:96" x14ac:dyDescent="0.3">
      <c r="A109" s="24"/>
      <c r="B109" t="s">
        <v>179</v>
      </c>
    </row>
  </sheetData>
  <mergeCells count="222">
    <mergeCell ref="CJ105:CK105"/>
    <mergeCell ref="CL105:CM105"/>
    <mergeCell ref="CN105:CO105"/>
    <mergeCell ref="BR105:BS105"/>
    <mergeCell ref="BT105:BU105"/>
    <mergeCell ref="BV105:BW105"/>
    <mergeCell ref="BX105:BY105"/>
    <mergeCell ref="BZ105:CA105"/>
    <mergeCell ref="CB105:CC105"/>
    <mergeCell ref="CD105:CE105"/>
    <mergeCell ref="CF105:CG105"/>
    <mergeCell ref="CH105:CI105"/>
    <mergeCell ref="AZ105:BA105"/>
    <mergeCell ref="BB105:BC105"/>
    <mergeCell ref="BD105:BE105"/>
    <mergeCell ref="BF105:BG105"/>
    <mergeCell ref="BH105:BI105"/>
    <mergeCell ref="BJ105:BK105"/>
    <mergeCell ref="BL105:BM105"/>
    <mergeCell ref="BN105:BO105"/>
    <mergeCell ref="BP105:BQ105"/>
    <mergeCell ref="AH105:AI105"/>
    <mergeCell ref="AJ105:AK105"/>
    <mergeCell ref="AL105:AM105"/>
    <mergeCell ref="AN105:AO105"/>
    <mergeCell ref="AP105:AQ105"/>
    <mergeCell ref="AR105:AS105"/>
    <mergeCell ref="AT105:AU105"/>
    <mergeCell ref="AV105:AW105"/>
    <mergeCell ref="AX105:AY105"/>
    <mergeCell ref="P105:Q105"/>
    <mergeCell ref="R105:S105"/>
    <mergeCell ref="T105:U105"/>
    <mergeCell ref="V105:W105"/>
    <mergeCell ref="X105:Y105"/>
    <mergeCell ref="Z105:AA105"/>
    <mergeCell ref="AB105:AC105"/>
    <mergeCell ref="AD105:AE105"/>
    <mergeCell ref="AF105:AG105"/>
    <mergeCell ref="A99:A100"/>
    <mergeCell ref="B99:B100"/>
    <mergeCell ref="A105:C105"/>
    <mergeCell ref="D105:E105"/>
    <mergeCell ref="F105:G105"/>
    <mergeCell ref="H105:I105"/>
    <mergeCell ref="J105:K105"/>
    <mergeCell ref="L105:M105"/>
    <mergeCell ref="N105:O105"/>
    <mergeCell ref="A88:A89"/>
    <mergeCell ref="B88:B89"/>
    <mergeCell ref="A90:A91"/>
    <mergeCell ref="B90:B91"/>
    <mergeCell ref="A92:A93"/>
    <mergeCell ref="B92:B93"/>
    <mergeCell ref="A95:A96"/>
    <mergeCell ref="B95:B96"/>
    <mergeCell ref="A97:A98"/>
    <mergeCell ref="B97:B98"/>
    <mergeCell ref="A75:A76"/>
    <mergeCell ref="B75:B76"/>
    <mergeCell ref="A77:A78"/>
    <mergeCell ref="B77:B78"/>
    <mergeCell ref="A79:A80"/>
    <mergeCell ref="B79:B80"/>
    <mergeCell ref="A84:A85"/>
    <mergeCell ref="B84:B85"/>
    <mergeCell ref="A86:A87"/>
    <mergeCell ref="B86:B87"/>
    <mergeCell ref="A82:A83"/>
    <mergeCell ref="B82:B83"/>
    <mergeCell ref="A71:A72"/>
    <mergeCell ref="B71:B72"/>
    <mergeCell ref="A73:A74"/>
    <mergeCell ref="B73:B74"/>
    <mergeCell ref="A63:A64"/>
    <mergeCell ref="B63:B64"/>
    <mergeCell ref="A65:A66"/>
    <mergeCell ref="B65:B66"/>
    <mergeCell ref="A67:A68"/>
    <mergeCell ref="B67:B68"/>
    <mergeCell ref="A69:A70"/>
    <mergeCell ref="B69:B70"/>
    <mergeCell ref="AT19:AU19"/>
    <mergeCell ref="AV19:AW19"/>
    <mergeCell ref="A52:A54"/>
    <mergeCell ref="B52:B54"/>
    <mergeCell ref="A34:A35"/>
    <mergeCell ref="B34:B35"/>
    <mergeCell ref="A38:A39"/>
    <mergeCell ref="B38:B39"/>
    <mergeCell ref="A40:A41"/>
    <mergeCell ref="B40:B41"/>
    <mergeCell ref="A42:A43"/>
    <mergeCell ref="B42:B43"/>
    <mergeCell ref="A36:A37"/>
    <mergeCell ref="B36:B37"/>
    <mergeCell ref="C42:C43"/>
    <mergeCell ref="AD19:AE19"/>
    <mergeCell ref="AF19:AG19"/>
    <mergeCell ref="AH19:AI19"/>
    <mergeCell ref="AJ19:AK19"/>
    <mergeCell ref="AL19:AM19"/>
    <mergeCell ref="AN19:AO19"/>
    <mergeCell ref="AP19:AQ19"/>
    <mergeCell ref="AR19:AS19"/>
    <mergeCell ref="A30:A31"/>
    <mergeCell ref="B30:B31"/>
    <mergeCell ref="A32:A33"/>
    <mergeCell ref="B32:B33"/>
    <mergeCell ref="B48:B49"/>
    <mergeCell ref="A50:A51"/>
    <mergeCell ref="B50:B51"/>
    <mergeCell ref="A24:A25"/>
    <mergeCell ref="B24:B25"/>
    <mergeCell ref="A26:A27"/>
    <mergeCell ref="B26:B27"/>
    <mergeCell ref="CQ35:CQ38"/>
    <mergeCell ref="C17:C20"/>
    <mergeCell ref="B17:B20"/>
    <mergeCell ref="A17:A20"/>
    <mergeCell ref="D17:CO18"/>
    <mergeCell ref="P19:Q19"/>
    <mergeCell ref="R19:S19"/>
    <mergeCell ref="T19:U19"/>
    <mergeCell ref="V19:W19"/>
    <mergeCell ref="X19:Y19"/>
    <mergeCell ref="Z19:AA19"/>
    <mergeCell ref="AB19:AC19"/>
    <mergeCell ref="F19:G19"/>
    <mergeCell ref="H19:I19"/>
    <mergeCell ref="J19:K19"/>
    <mergeCell ref="L19:M19"/>
    <mergeCell ref="N19:O19"/>
    <mergeCell ref="BL19:BM19"/>
    <mergeCell ref="CF19:CG19"/>
    <mergeCell ref="CH19:CI19"/>
    <mergeCell ref="CJ19:CK19"/>
    <mergeCell ref="CL19:CM19"/>
    <mergeCell ref="CN19:CO19"/>
    <mergeCell ref="BR19:BS19"/>
    <mergeCell ref="A59:A60"/>
    <mergeCell ref="B59:B60"/>
    <mergeCell ref="A61:A62"/>
    <mergeCell ref="B61:B62"/>
    <mergeCell ref="A46:A47"/>
    <mergeCell ref="B46:B47"/>
    <mergeCell ref="A48:A49"/>
    <mergeCell ref="CB19:CC19"/>
    <mergeCell ref="CD19:CE19"/>
    <mergeCell ref="A28:A29"/>
    <mergeCell ref="B28:B29"/>
    <mergeCell ref="D19:E19"/>
    <mergeCell ref="C26:C27"/>
    <mergeCell ref="A44:A45"/>
    <mergeCell ref="B44:B45"/>
    <mergeCell ref="A55:A56"/>
    <mergeCell ref="B55:B56"/>
    <mergeCell ref="A57:A58"/>
    <mergeCell ref="B57:B58"/>
    <mergeCell ref="BV19:BW19"/>
    <mergeCell ref="BX19:BY19"/>
    <mergeCell ref="BZ19:CA19"/>
    <mergeCell ref="A22:A23"/>
    <mergeCell ref="B22:B23"/>
    <mergeCell ref="CD1:CE1"/>
    <mergeCell ref="CF1:CG1"/>
    <mergeCell ref="CH1:CI1"/>
    <mergeCell ref="CJ1:CK1"/>
    <mergeCell ref="CL1:CM1"/>
    <mergeCell ref="CN1:CO1"/>
    <mergeCell ref="AX19:AY19"/>
    <mergeCell ref="AZ19:BA19"/>
    <mergeCell ref="BB19:BC19"/>
    <mergeCell ref="BD19:BE19"/>
    <mergeCell ref="BF19:BG19"/>
    <mergeCell ref="BH19:BI19"/>
    <mergeCell ref="BJ19:BK19"/>
    <mergeCell ref="BN19:BO19"/>
    <mergeCell ref="BP19:BQ19"/>
    <mergeCell ref="BT19:BU19"/>
    <mergeCell ref="BX1:BY1"/>
    <mergeCell ref="BZ1:CA1"/>
    <mergeCell ref="CB1:CC1"/>
    <mergeCell ref="BR1:BS1"/>
    <mergeCell ref="BT1:BU1"/>
    <mergeCell ref="BV1:BW1"/>
    <mergeCell ref="AH1:AI1"/>
    <mergeCell ref="AJ1:AK1"/>
    <mergeCell ref="AL1:AM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C1:C2"/>
    <mergeCell ref="B1:B2"/>
    <mergeCell ref="A1:A2"/>
    <mergeCell ref="BF1:BG1"/>
    <mergeCell ref="BH1:BI1"/>
    <mergeCell ref="BJ1:BK1"/>
    <mergeCell ref="BL1:BM1"/>
    <mergeCell ref="BN1:BO1"/>
    <mergeCell ref="BP1:BQ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V1:W1"/>
    <mergeCell ref="X1:Y1"/>
    <mergeCell ref="Z1:AA1"/>
    <mergeCell ref="AB1:AC1"/>
    <mergeCell ref="AD1:AE1"/>
    <mergeCell ref="AF1:AG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R109"/>
  <sheetViews>
    <sheetView tabSelected="1" zoomScaleNormal="100" workbookViewId="0">
      <pane xSplit="2" topLeftCell="C1" activePane="topRight" state="frozen"/>
      <selection activeCell="A103" sqref="A103"/>
      <selection pane="topRight" activeCell="A21" sqref="A21:XFD21"/>
    </sheetView>
  </sheetViews>
  <sheetFormatPr defaultRowHeight="14.4" x14ac:dyDescent="0.3"/>
  <cols>
    <col min="2" max="2" width="74.33203125" customWidth="1"/>
    <col min="4" max="93" width="10.6640625" customWidth="1"/>
    <col min="94" max="94" width="20.44140625" customWidth="1"/>
    <col min="95" max="95" width="14" customWidth="1"/>
    <col min="96" max="96" width="14.6640625" customWidth="1"/>
  </cols>
  <sheetData>
    <row r="1" spans="1:93" ht="16.5" customHeight="1" thickBot="1" x14ac:dyDescent="0.35">
      <c r="A1" s="438"/>
      <c r="B1" s="436" t="s">
        <v>217</v>
      </c>
      <c r="C1" s="465"/>
      <c r="D1" s="463" t="s">
        <v>111</v>
      </c>
      <c r="E1" s="464"/>
      <c r="F1" s="463" t="s">
        <v>112</v>
      </c>
      <c r="G1" s="464"/>
      <c r="H1" s="463" t="s">
        <v>113</v>
      </c>
      <c r="I1" s="464"/>
      <c r="J1" s="463" t="s">
        <v>114</v>
      </c>
      <c r="K1" s="464"/>
      <c r="L1" s="463" t="s">
        <v>115</v>
      </c>
      <c r="M1" s="464"/>
      <c r="N1" s="463" t="s">
        <v>116</v>
      </c>
      <c r="O1" s="464"/>
      <c r="P1" s="463" t="s">
        <v>117</v>
      </c>
      <c r="Q1" s="464"/>
      <c r="R1" s="463" t="s">
        <v>118</v>
      </c>
      <c r="S1" s="464"/>
      <c r="T1" s="463" t="s">
        <v>187</v>
      </c>
      <c r="U1" s="464"/>
      <c r="V1" s="463" t="s">
        <v>188</v>
      </c>
      <c r="W1" s="464"/>
      <c r="X1" s="463" t="s">
        <v>119</v>
      </c>
      <c r="Y1" s="464"/>
      <c r="Z1" s="463" t="s">
        <v>120</v>
      </c>
      <c r="AA1" s="464"/>
      <c r="AB1" s="463" t="s">
        <v>121</v>
      </c>
      <c r="AC1" s="464"/>
      <c r="AD1" s="463" t="s">
        <v>122</v>
      </c>
      <c r="AE1" s="464"/>
      <c r="AF1" s="463" t="s">
        <v>123</v>
      </c>
      <c r="AG1" s="464"/>
      <c r="AH1" s="463" t="s">
        <v>124</v>
      </c>
      <c r="AI1" s="464"/>
      <c r="AJ1" s="463" t="s">
        <v>125</v>
      </c>
      <c r="AK1" s="464"/>
      <c r="AL1" s="463" t="s">
        <v>126</v>
      </c>
      <c r="AM1" s="464"/>
      <c r="AN1" s="463" t="s">
        <v>127</v>
      </c>
      <c r="AO1" s="464"/>
      <c r="AP1" s="463" t="s">
        <v>128</v>
      </c>
      <c r="AQ1" s="464"/>
      <c r="AR1" s="463" t="s">
        <v>129</v>
      </c>
      <c r="AS1" s="464"/>
      <c r="AT1" s="463" t="s">
        <v>130</v>
      </c>
      <c r="AU1" s="464"/>
      <c r="AV1" s="463" t="s">
        <v>131</v>
      </c>
      <c r="AW1" s="464"/>
      <c r="AX1" s="463" t="s">
        <v>132</v>
      </c>
      <c r="AY1" s="464"/>
      <c r="AZ1" s="463" t="s">
        <v>133</v>
      </c>
      <c r="BA1" s="464"/>
      <c r="BB1" s="463" t="s">
        <v>134</v>
      </c>
      <c r="BC1" s="464"/>
      <c r="BD1" s="463" t="s">
        <v>135</v>
      </c>
      <c r="BE1" s="464"/>
      <c r="BF1" s="463" t="s">
        <v>136</v>
      </c>
      <c r="BG1" s="464"/>
      <c r="BH1" s="463" t="s">
        <v>137</v>
      </c>
      <c r="BI1" s="464"/>
      <c r="BJ1" s="463" t="s">
        <v>189</v>
      </c>
      <c r="BK1" s="464"/>
      <c r="BL1" s="463" t="s">
        <v>138</v>
      </c>
      <c r="BM1" s="464"/>
      <c r="BN1" s="463" t="s">
        <v>139</v>
      </c>
      <c r="BO1" s="464"/>
      <c r="BP1" s="463" t="s">
        <v>140</v>
      </c>
      <c r="BQ1" s="464"/>
      <c r="BR1" s="463" t="s">
        <v>141</v>
      </c>
      <c r="BS1" s="464"/>
      <c r="BT1" s="463" t="s">
        <v>142</v>
      </c>
      <c r="BU1" s="464"/>
      <c r="BV1" s="463" t="s">
        <v>143</v>
      </c>
      <c r="BW1" s="464"/>
      <c r="BX1" s="463" t="s">
        <v>144</v>
      </c>
      <c r="BY1" s="464"/>
      <c r="BZ1" s="463" t="s">
        <v>145</v>
      </c>
      <c r="CA1" s="464"/>
      <c r="CB1" s="463" t="s">
        <v>146</v>
      </c>
      <c r="CC1" s="464"/>
      <c r="CD1" s="463" t="s">
        <v>147</v>
      </c>
      <c r="CE1" s="464"/>
      <c r="CF1" s="463" t="s">
        <v>148</v>
      </c>
      <c r="CG1" s="464"/>
      <c r="CH1" s="463" t="s">
        <v>149</v>
      </c>
      <c r="CI1" s="464"/>
      <c r="CJ1" s="463" t="s">
        <v>150</v>
      </c>
      <c r="CK1" s="464"/>
      <c r="CL1" s="463" t="s">
        <v>151</v>
      </c>
      <c r="CM1" s="464"/>
      <c r="CN1" s="463" t="s">
        <v>152</v>
      </c>
      <c r="CO1" s="464"/>
    </row>
    <row r="2" spans="1:93" ht="15.75" customHeight="1" thickBot="1" x14ac:dyDescent="0.35">
      <c r="A2" s="439"/>
      <c r="B2" s="437"/>
      <c r="C2" s="466"/>
      <c r="D2" s="200" t="s">
        <v>193</v>
      </c>
      <c r="E2" s="201" t="s">
        <v>192</v>
      </c>
      <c r="F2" s="202" t="s">
        <v>193</v>
      </c>
      <c r="G2" s="201" t="s">
        <v>192</v>
      </c>
      <c r="H2" s="202" t="s">
        <v>193</v>
      </c>
      <c r="I2" s="201" t="s">
        <v>192</v>
      </c>
      <c r="J2" s="202" t="s">
        <v>193</v>
      </c>
      <c r="K2" s="201" t="s">
        <v>192</v>
      </c>
      <c r="L2" s="202" t="s">
        <v>193</v>
      </c>
      <c r="M2" s="201" t="s">
        <v>192</v>
      </c>
      <c r="N2" s="202" t="s">
        <v>193</v>
      </c>
      <c r="O2" s="201" t="s">
        <v>192</v>
      </c>
      <c r="P2" s="202" t="s">
        <v>193</v>
      </c>
      <c r="Q2" s="201" t="s">
        <v>192</v>
      </c>
      <c r="R2" s="202" t="s">
        <v>193</v>
      </c>
      <c r="S2" s="201" t="s">
        <v>192</v>
      </c>
      <c r="T2" s="202" t="s">
        <v>193</v>
      </c>
      <c r="U2" s="201" t="s">
        <v>192</v>
      </c>
      <c r="V2" s="202" t="s">
        <v>193</v>
      </c>
      <c r="W2" s="201" t="s">
        <v>192</v>
      </c>
      <c r="X2" s="202" t="s">
        <v>193</v>
      </c>
      <c r="Y2" s="201" t="s">
        <v>192</v>
      </c>
      <c r="Z2" s="203" t="s">
        <v>193</v>
      </c>
      <c r="AA2" s="201" t="s">
        <v>192</v>
      </c>
      <c r="AB2" s="202" t="s">
        <v>193</v>
      </c>
      <c r="AC2" s="201" t="s">
        <v>192</v>
      </c>
      <c r="AD2" s="202" t="s">
        <v>193</v>
      </c>
      <c r="AE2" s="201" t="s">
        <v>192</v>
      </c>
      <c r="AF2" s="202" t="s">
        <v>193</v>
      </c>
      <c r="AG2" s="201" t="s">
        <v>192</v>
      </c>
      <c r="AH2" s="202" t="s">
        <v>193</v>
      </c>
      <c r="AI2" s="201" t="s">
        <v>192</v>
      </c>
      <c r="AJ2" s="202" t="s">
        <v>193</v>
      </c>
      <c r="AK2" s="201" t="s">
        <v>192</v>
      </c>
      <c r="AL2" s="202" t="s">
        <v>193</v>
      </c>
      <c r="AM2" s="201" t="s">
        <v>192</v>
      </c>
      <c r="AN2" s="202" t="s">
        <v>193</v>
      </c>
      <c r="AO2" s="201" t="s">
        <v>192</v>
      </c>
      <c r="AP2" s="202" t="s">
        <v>193</v>
      </c>
      <c r="AQ2" s="201" t="s">
        <v>192</v>
      </c>
      <c r="AR2" s="202" t="s">
        <v>193</v>
      </c>
      <c r="AS2" s="201" t="s">
        <v>192</v>
      </c>
      <c r="AT2" s="202" t="s">
        <v>193</v>
      </c>
      <c r="AU2" s="201" t="s">
        <v>192</v>
      </c>
      <c r="AV2" s="202" t="s">
        <v>193</v>
      </c>
      <c r="AW2" s="201" t="s">
        <v>192</v>
      </c>
      <c r="AX2" s="202" t="s">
        <v>193</v>
      </c>
      <c r="AY2" s="201" t="s">
        <v>192</v>
      </c>
      <c r="AZ2" s="202" t="s">
        <v>193</v>
      </c>
      <c r="BA2" s="201" t="s">
        <v>192</v>
      </c>
      <c r="BB2" s="202" t="s">
        <v>193</v>
      </c>
      <c r="BC2" s="201" t="s">
        <v>192</v>
      </c>
      <c r="BD2" s="202" t="s">
        <v>193</v>
      </c>
      <c r="BE2" s="201" t="s">
        <v>192</v>
      </c>
      <c r="BF2" s="202" t="s">
        <v>193</v>
      </c>
      <c r="BG2" s="201" t="s">
        <v>192</v>
      </c>
      <c r="BH2" s="202" t="s">
        <v>193</v>
      </c>
      <c r="BI2" s="201" t="s">
        <v>192</v>
      </c>
      <c r="BJ2" s="202" t="s">
        <v>193</v>
      </c>
      <c r="BK2" s="201" t="s">
        <v>192</v>
      </c>
      <c r="BL2" s="202" t="s">
        <v>193</v>
      </c>
      <c r="BM2" s="201" t="s">
        <v>192</v>
      </c>
      <c r="BN2" s="202" t="s">
        <v>193</v>
      </c>
      <c r="BO2" s="201" t="s">
        <v>192</v>
      </c>
      <c r="BP2" s="202" t="s">
        <v>193</v>
      </c>
      <c r="BQ2" s="201" t="s">
        <v>192</v>
      </c>
      <c r="BR2" s="203" t="s">
        <v>193</v>
      </c>
      <c r="BS2" s="201" t="s">
        <v>192</v>
      </c>
      <c r="BT2" s="202" t="s">
        <v>193</v>
      </c>
      <c r="BU2" s="201" t="s">
        <v>192</v>
      </c>
      <c r="BV2" s="204" t="s">
        <v>193</v>
      </c>
      <c r="BW2" s="201" t="s">
        <v>192</v>
      </c>
      <c r="BX2" s="205" t="s">
        <v>193</v>
      </c>
      <c r="BY2" s="201" t="s">
        <v>192</v>
      </c>
      <c r="BZ2" s="202" t="s">
        <v>193</v>
      </c>
      <c r="CA2" s="201" t="s">
        <v>192</v>
      </c>
      <c r="CB2" s="202" t="s">
        <v>193</v>
      </c>
      <c r="CC2" s="201" t="s">
        <v>192</v>
      </c>
      <c r="CD2" s="202" t="s">
        <v>193</v>
      </c>
      <c r="CE2" s="201" t="s">
        <v>192</v>
      </c>
      <c r="CF2" s="202" t="s">
        <v>193</v>
      </c>
      <c r="CG2" s="201" t="s">
        <v>192</v>
      </c>
      <c r="CH2" s="202" t="s">
        <v>193</v>
      </c>
      <c r="CI2" s="201" t="s">
        <v>192</v>
      </c>
      <c r="CJ2" s="202" t="s">
        <v>193</v>
      </c>
      <c r="CK2" s="201" t="s">
        <v>192</v>
      </c>
      <c r="CL2" s="202" t="s">
        <v>193</v>
      </c>
      <c r="CM2" s="201" t="s">
        <v>192</v>
      </c>
      <c r="CN2" s="202" t="s">
        <v>193</v>
      </c>
      <c r="CO2" s="206" t="s">
        <v>192</v>
      </c>
    </row>
    <row r="3" spans="1:93" ht="15.6" x14ac:dyDescent="0.3">
      <c r="A3" s="174">
        <v>1</v>
      </c>
      <c r="B3" s="173" t="s">
        <v>218</v>
      </c>
      <c r="C3" s="41"/>
      <c r="D3" s="196"/>
      <c r="E3" s="197"/>
      <c r="F3" s="196"/>
      <c r="G3" s="197"/>
      <c r="H3" s="196"/>
      <c r="I3" s="197"/>
      <c r="J3" s="196"/>
      <c r="K3" s="197"/>
      <c r="L3" s="196"/>
      <c r="M3" s="197"/>
      <c r="N3" s="196"/>
      <c r="O3" s="197"/>
      <c r="P3" s="196"/>
      <c r="Q3" s="197"/>
      <c r="R3" s="196"/>
      <c r="S3" s="197"/>
      <c r="T3" s="196"/>
      <c r="U3" s="197"/>
      <c r="V3" s="196"/>
      <c r="W3" s="197"/>
      <c r="X3" s="196"/>
      <c r="Y3" s="197"/>
      <c r="Z3" s="196"/>
      <c r="AA3" s="197"/>
      <c r="AB3" s="196"/>
      <c r="AC3" s="197"/>
      <c r="AD3" s="196"/>
      <c r="AE3" s="197"/>
      <c r="AF3" s="196"/>
      <c r="AG3" s="197"/>
      <c r="AH3" s="196"/>
      <c r="AI3" s="197"/>
      <c r="AJ3" s="196"/>
      <c r="AK3" s="197"/>
      <c r="AL3" s="196"/>
      <c r="AM3" s="197"/>
      <c r="AN3" s="196"/>
      <c r="AO3" s="197"/>
      <c r="AP3" s="196"/>
      <c r="AQ3" s="197"/>
      <c r="AR3" s="196"/>
      <c r="AS3" s="197"/>
      <c r="AT3" s="196"/>
      <c r="AU3" s="197"/>
      <c r="AV3" s="196"/>
      <c r="AW3" s="197"/>
      <c r="AX3" s="196"/>
      <c r="AY3" s="197"/>
      <c r="AZ3" s="196"/>
      <c r="BA3" s="197"/>
      <c r="BB3" s="196"/>
      <c r="BC3" s="197"/>
      <c r="BD3" s="196"/>
      <c r="BE3" s="197"/>
      <c r="BF3" s="196"/>
      <c r="BG3" s="197"/>
      <c r="BH3" s="196"/>
      <c r="BI3" s="197"/>
      <c r="BJ3" s="196"/>
      <c r="BK3" s="197"/>
      <c r="BL3" s="196"/>
      <c r="BM3" s="197"/>
      <c r="BN3" s="196"/>
      <c r="BO3" s="197"/>
      <c r="BP3" s="196"/>
      <c r="BQ3" s="197"/>
      <c r="BR3" s="196"/>
      <c r="BS3" s="197"/>
      <c r="BT3" s="196"/>
      <c r="BU3" s="197"/>
      <c r="BV3" s="198"/>
      <c r="BW3" s="197"/>
      <c r="BX3" s="199"/>
      <c r="BY3" s="197"/>
      <c r="BZ3" s="196"/>
      <c r="CA3" s="197"/>
      <c r="CB3" s="196"/>
      <c r="CC3" s="197"/>
      <c r="CD3" s="196"/>
      <c r="CE3" s="197"/>
      <c r="CF3" s="196"/>
      <c r="CG3" s="197"/>
      <c r="CH3" s="196"/>
      <c r="CI3" s="197"/>
      <c r="CJ3" s="196"/>
      <c r="CK3" s="197"/>
      <c r="CL3" s="196"/>
      <c r="CM3" s="197"/>
      <c r="CN3" s="196"/>
      <c r="CO3" s="197"/>
    </row>
    <row r="4" spans="1:93" ht="15.6" x14ac:dyDescent="0.3">
      <c r="A4" s="66" t="s">
        <v>209</v>
      </c>
      <c r="B4" s="36" t="s">
        <v>219</v>
      </c>
      <c r="C4" s="47" t="s">
        <v>228</v>
      </c>
      <c r="D4" s="146">
        <v>1956</v>
      </c>
      <c r="E4" s="146"/>
      <c r="F4" s="146">
        <v>1956</v>
      </c>
      <c r="G4" s="146"/>
      <c r="H4" s="146">
        <v>1956</v>
      </c>
      <c r="I4" s="146"/>
      <c r="J4" s="146">
        <v>1931</v>
      </c>
      <c r="K4" s="146"/>
      <c r="L4" s="146" t="s">
        <v>245</v>
      </c>
      <c r="M4" s="146"/>
      <c r="N4" s="146">
        <v>1931</v>
      </c>
      <c r="O4" s="146"/>
      <c r="P4" s="146">
        <v>1938</v>
      </c>
      <c r="Q4" s="146"/>
      <c r="R4" s="146">
        <v>1947</v>
      </c>
      <c r="S4" s="146"/>
      <c r="T4" s="146">
        <v>1972</v>
      </c>
      <c r="U4" s="146"/>
      <c r="V4" s="146">
        <v>1981</v>
      </c>
      <c r="W4" s="146"/>
      <c r="X4" s="146">
        <v>1956</v>
      </c>
      <c r="Y4" s="146"/>
      <c r="Z4" s="146">
        <v>1969</v>
      </c>
      <c r="AA4" s="146"/>
      <c r="AB4" s="146">
        <v>1958</v>
      </c>
      <c r="AC4" s="146"/>
      <c r="AD4" s="146">
        <v>1961</v>
      </c>
      <c r="AE4" s="146"/>
      <c r="AF4" s="146">
        <v>1961</v>
      </c>
      <c r="AG4" s="146"/>
      <c r="AH4" s="146">
        <v>1959</v>
      </c>
      <c r="AI4" s="146"/>
      <c r="AJ4" s="146">
        <v>1951</v>
      </c>
      <c r="AK4" s="146"/>
      <c r="AL4" s="146">
        <v>1951</v>
      </c>
      <c r="AM4" s="146"/>
      <c r="AN4" s="146">
        <v>1917</v>
      </c>
      <c r="AO4" s="146"/>
      <c r="AP4" s="146">
        <v>1963</v>
      </c>
      <c r="AQ4" s="146"/>
      <c r="AR4" s="146">
        <v>1954</v>
      </c>
      <c r="AS4" s="146"/>
      <c r="AT4" s="146">
        <v>1954</v>
      </c>
      <c r="AU4" s="146"/>
      <c r="AV4" s="146">
        <v>1958</v>
      </c>
      <c r="AW4" s="146"/>
      <c r="AX4" s="146">
        <v>1957</v>
      </c>
      <c r="AY4" s="146"/>
      <c r="AZ4" s="146">
        <v>1960</v>
      </c>
      <c r="BA4" s="146"/>
      <c r="BB4" s="146">
        <v>1952</v>
      </c>
      <c r="BC4" s="146"/>
      <c r="BD4" s="146">
        <v>1954</v>
      </c>
      <c r="BE4" s="184"/>
      <c r="BF4" s="146">
        <v>1954</v>
      </c>
      <c r="BG4" s="146"/>
      <c r="BH4" s="146">
        <v>1960</v>
      </c>
      <c r="BI4" s="146"/>
      <c r="BJ4" s="146">
        <v>1962</v>
      </c>
      <c r="BK4" s="146"/>
      <c r="BL4" s="146">
        <v>1973</v>
      </c>
      <c r="BM4" s="146"/>
      <c r="BN4" s="146">
        <v>1990</v>
      </c>
      <c r="BO4" s="146"/>
      <c r="BP4" s="146">
        <v>1994</v>
      </c>
      <c r="BQ4" s="146"/>
      <c r="BR4" s="146">
        <v>1963</v>
      </c>
      <c r="BS4" s="146"/>
      <c r="BT4" s="146">
        <v>1963</v>
      </c>
      <c r="BU4" s="146"/>
      <c r="BV4" s="184">
        <v>1960</v>
      </c>
      <c r="BW4" s="146"/>
      <c r="BX4" s="194">
        <v>1982</v>
      </c>
      <c r="BY4" s="146"/>
      <c r="BZ4" s="146">
        <v>1978</v>
      </c>
      <c r="CA4" s="146"/>
      <c r="CB4" s="146">
        <v>1971</v>
      </c>
      <c r="CC4" s="146"/>
      <c r="CD4" s="146">
        <v>1969</v>
      </c>
      <c r="CE4" s="146"/>
      <c r="CF4" s="146">
        <v>1967</v>
      </c>
      <c r="CG4" s="146"/>
      <c r="CH4" s="146">
        <v>1964</v>
      </c>
      <c r="CI4" s="146"/>
      <c r="CJ4" s="146">
        <v>1964</v>
      </c>
      <c r="CK4" s="146"/>
      <c r="CL4" s="146">
        <v>1963</v>
      </c>
      <c r="CM4" s="146"/>
      <c r="CN4" s="146">
        <v>1962</v>
      </c>
      <c r="CO4" s="146"/>
    </row>
    <row r="5" spans="1:93" ht="15.6" x14ac:dyDescent="0.3">
      <c r="A5" s="66" t="s">
        <v>210</v>
      </c>
      <c r="B5" s="36" t="s">
        <v>220</v>
      </c>
      <c r="C5" s="47" t="s">
        <v>39</v>
      </c>
      <c r="D5" s="146">
        <v>2332.9499999999998</v>
      </c>
      <c r="E5" s="146"/>
      <c r="F5" s="146">
        <v>3224.28</v>
      </c>
      <c r="G5" s="146"/>
      <c r="H5" s="146">
        <v>1958.2</v>
      </c>
      <c r="I5" s="146"/>
      <c r="J5" s="146">
        <v>1633.8</v>
      </c>
      <c r="K5" s="146"/>
      <c r="L5" s="146">
        <v>2068.3000000000002</v>
      </c>
      <c r="M5" s="146"/>
      <c r="N5" s="146">
        <v>2466.98</v>
      </c>
      <c r="O5" s="146"/>
      <c r="P5" s="146">
        <v>1549.95</v>
      </c>
      <c r="Q5" s="146"/>
      <c r="R5" s="146">
        <v>2914.21</v>
      </c>
      <c r="S5" s="146"/>
      <c r="T5" s="146">
        <v>4148.5</v>
      </c>
      <c r="U5" s="146"/>
      <c r="V5" s="146">
        <v>4201.1000000000004</v>
      </c>
      <c r="W5" s="146"/>
      <c r="X5" s="146">
        <v>1073.9000000000001</v>
      </c>
      <c r="Y5" s="146"/>
      <c r="Z5" s="146">
        <v>4152.6000000000004</v>
      </c>
      <c r="AA5" s="146"/>
      <c r="AB5" s="146">
        <v>1304.2</v>
      </c>
      <c r="AC5" s="146"/>
      <c r="AD5" s="146">
        <v>1248.68</v>
      </c>
      <c r="AE5" s="146"/>
      <c r="AF5" s="146">
        <v>1488.85</v>
      </c>
      <c r="AG5" s="146"/>
      <c r="AH5" s="146">
        <v>1632.42</v>
      </c>
      <c r="AI5" s="146"/>
      <c r="AJ5" s="146">
        <v>1592.89</v>
      </c>
      <c r="AK5" s="146"/>
      <c r="AL5" s="146">
        <v>1430.69</v>
      </c>
      <c r="AM5" s="146"/>
      <c r="AN5" s="146">
        <v>2782.43</v>
      </c>
      <c r="AO5" s="146"/>
      <c r="AP5" s="146">
        <v>1280.1600000000001</v>
      </c>
      <c r="AQ5" s="146"/>
      <c r="AR5" s="146">
        <v>1385.57</v>
      </c>
      <c r="AS5" s="146"/>
      <c r="AT5" s="146">
        <v>1601.1</v>
      </c>
      <c r="AU5" s="146"/>
      <c r="AV5" s="146">
        <v>4476.63</v>
      </c>
      <c r="AW5" s="146"/>
      <c r="AX5" s="146">
        <v>2644.7</v>
      </c>
      <c r="AY5" s="146"/>
      <c r="AZ5" s="146">
        <v>1242.0999999999999</v>
      </c>
      <c r="BA5" s="146"/>
      <c r="BB5" s="146">
        <v>1359.86</v>
      </c>
      <c r="BC5" s="146"/>
      <c r="BD5" s="146">
        <v>1375.5</v>
      </c>
      <c r="BE5" s="184"/>
      <c r="BF5" s="146">
        <v>1760.4</v>
      </c>
      <c r="BG5" s="146"/>
      <c r="BH5" s="146">
        <v>1995.4</v>
      </c>
      <c r="BI5" s="146"/>
      <c r="BJ5" s="146">
        <v>4155.1000000000004</v>
      </c>
      <c r="BK5" s="146"/>
      <c r="BL5" s="146">
        <v>5445.1</v>
      </c>
      <c r="BM5" s="146"/>
      <c r="BN5" s="146">
        <v>6289.2</v>
      </c>
      <c r="BO5" s="146"/>
      <c r="BP5" s="146">
        <v>6399.2</v>
      </c>
      <c r="BQ5" s="146"/>
      <c r="BR5" s="146">
        <v>3519.8</v>
      </c>
      <c r="BS5" s="146"/>
      <c r="BT5" s="146">
        <v>1478.9</v>
      </c>
      <c r="BU5" s="146"/>
      <c r="BV5" s="184">
        <v>1490</v>
      </c>
      <c r="BW5" s="146"/>
      <c r="BX5" s="194">
        <v>9975.9</v>
      </c>
      <c r="BY5" s="146"/>
      <c r="BZ5" s="146">
        <v>11295.65</v>
      </c>
      <c r="CA5" s="146"/>
      <c r="CB5" s="146">
        <v>5363.96</v>
      </c>
      <c r="CC5" s="146"/>
      <c r="CD5" s="146">
        <v>5385.73</v>
      </c>
      <c r="CE5" s="146"/>
      <c r="CF5" s="146">
        <v>5342.87</v>
      </c>
      <c r="CG5" s="146"/>
      <c r="CH5" s="146">
        <v>5412.48</v>
      </c>
      <c r="CI5" s="146"/>
      <c r="CJ5" s="146">
        <v>4152.04</v>
      </c>
      <c r="CK5" s="146"/>
      <c r="CL5" s="146">
        <v>2367.5300000000002</v>
      </c>
      <c r="CM5" s="146"/>
      <c r="CN5" s="146">
        <v>2752.84</v>
      </c>
      <c r="CO5" s="146"/>
    </row>
    <row r="6" spans="1:93" ht="15.6" x14ac:dyDescent="0.3">
      <c r="A6" s="66">
        <v>2</v>
      </c>
      <c r="B6" s="37" t="s">
        <v>221</v>
      </c>
      <c r="C6" s="47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46"/>
      <c r="BD6" s="146"/>
      <c r="BE6" s="184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84"/>
      <c r="BW6" s="146"/>
      <c r="BX6" s="194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</row>
    <row r="7" spans="1:93" ht="15.6" x14ac:dyDescent="0.3">
      <c r="A7" s="66" t="s">
        <v>211</v>
      </c>
      <c r="B7" s="38" t="s">
        <v>222</v>
      </c>
      <c r="C7" s="47" t="s">
        <v>5</v>
      </c>
      <c r="D7" s="186">
        <v>-177.44800000000001</v>
      </c>
      <c r="E7" s="187"/>
      <c r="F7" s="186">
        <v>251.29300000000001</v>
      </c>
      <c r="G7" s="187"/>
      <c r="H7" s="186">
        <v>-163.095</v>
      </c>
      <c r="I7" s="187"/>
      <c r="J7" s="186">
        <v>527.75099999999998</v>
      </c>
      <c r="K7" s="187"/>
      <c r="L7" s="186">
        <v>617.63900000000001</v>
      </c>
      <c r="M7" s="187"/>
      <c r="N7" s="186">
        <v>186.40799999999999</v>
      </c>
      <c r="O7" s="188"/>
      <c r="P7" s="186">
        <v>-281.77199999999999</v>
      </c>
      <c r="Q7" s="187"/>
      <c r="R7" s="186">
        <v>-206.774</v>
      </c>
      <c r="S7" s="187"/>
      <c r="T7" s="186">
        <v>-163.751</v>
      </c>
      <c r="U7" s="187"/>
      <c r="V7" s="186">
        <v>69.966999999999999</v>
      </c>
      <c r="W7" s="188"/>
      <c r="X7" s="186">
        <v>-114.944</v>
      </c>
      <c r="Y7" s="187"/>
      <c r="Z7" s="186">
        <v>532.15499999999997</v>
      </c>
      <c r="AA7" s="187"/>
      <c r="AB7" s="186">
        <v>-36.618000000000002</v>
      </c>
      <c r="AC7" s="187"/>
      <c r="AD7" s="186">
        <v>-87.338999999999999</v>
      </c>
      <c r="AE7" s="188"/>
      <c r="AF7" s="186">
        <v>-189.35</v>
      </c>
      <c r="AG7" s="187"/>
      <c r="AH7" s="186">
        <v>48.648000000000003</v>
      </c>
      <c r="AI7" s="187"/>
      <c r="AJ7" s="186">
        <v>-108.009</v>
      </c>
      <c r="AK7" s="187"/>
      <c r="AL7" s="186">
        <v>-185.149</v>
      </c>
      <c r="AM7" s="187"/>
      <c r="AN7" s="186">
        <v>-243.69399999999999</v>
      </c>
      <c r="AO7" s="188"/>
      <c r="AP7" s="186">
        <v>-114.985</v>
      </c>
      <c r="AQ7" s="187"/>
      <c r="AR7" s="186">
        <v>-225.25899999999999</v>
      </c>
      <c r="AS7" s="187"/>
      <c r="AT7" s="186">
        <v>-113.206</v>
      </c>
      <c r="AU7" s="187"/>
      <c r="AV7" s="186">
        <v>659.79600000000005</v>
      </c>
      <c r="AW7" s="187"/>
      <c r="AX7" s="186">
        <v>189.84200000000001</v>
      </c>
      <c r="AY7" s="187"/>
      <c r="AZ7" s="186">
        <v>-118.49299999999999</v>
      </c>
      <c r="BA7" s="187"/>
      <c r="BB7" s="186">
        <v>-54.271000000000001</v>
      </c>
      <c r="BC7" s="34"/>
      <c r="BD7" s="186">
        <v>176.965</v>
      </c>
      <c r="BE7" s="189"/>
      <c r="BF7" s="186">
        <v>34.161999999999999</v>
      </c>
      <c r="BG7" s="34"/>
      <c r="BH7" s="186">
        <v>-69.400999999999996</v>
      </c>
      <c r="BI7" s="34"/>
      <c r="BJ7" s="186">
        <v>206.42099999999999</v>
      </c>
      <c r="BK7" s="34"/>
      <c r="BL7" s="186">
        <v>1700.8130000000001</v>
      </c>
      <c r="BM7" s="34"/>
      <c r="BN7" s="186">
        <v>801.4</v>
      </c>
      <c r="BO7" s="34"/>
      <c r="BP7" s="186">
        <v>321.47699999999998</v>
      </c>
      <c r="BQ7" s="34"/>
      <c r="BR7" s="186">
        <v>-52.726999999999997</v>
      </c>
      <c r="BS7" s="34"/>
      <c r="BT7" s="186">
        <v>-200.56299999999999</v>
      </c>
      <c r="BU7" s="34"/>
      <c r="BV7" s="192">
        <v>-257.10700000000003</v>
      </c>
      <c r="BW7" s="34"/>
      <c r="BX7" s="195">
        <v>1184.78</v>
      </c>
      <c r="BY7" s="34"/>
      <c r="BZ7" s="186">
        <v>2641.3290000000002</v>
      </c>
      <c r="CA7" s="34"/>
      <c r="CB7" s="186">
        <v>576.55200000000002</v>
      </c>
      <c r="CC7" s="34"/>
      <c r="CD7" s="186">
        <v>422.27600000000001</v>
      </c>
      <c r="CE7" s="34"/>
      <c r="CF7" s="186">
        <v>982.51199999999994</v>
      </c>
      <c r="CG7" s="34"/>
      <c r="CH7" s="186">
        <v>532.69299999999998</v>
      </c>
      <c r="CI7" s="34"/>
      <c r="CJ7" s="186">
        <v>-148.27199999999999</v>
      </c>
      <c r="CK7" s="34"/>
      <c r="CL7" s="186">
        <v>-97.138999999999996</v>
      </c>
      <c r="CM7" s="34"/>
      <c r="CN7" s="186">
        <v>228.82300000000001</v>
      </c>
      <c r="CO7" s="34"/>
    </row>
    <row r="8" spans="1:93" ht="15.6" x14ac:dyDescent="0.3">
      <c r="A8" s="66" t="s">
        <v>212</v>
      </c>
      <c r="B8" s="36" t="s">
        <v>223</v>
      </c>
      <c r="C8" s="47" t="s">
        <v>5</v>
      </c>
      <c r="D8" s="190">
        <f>D5*6.31*12/1000</f>
        <v>176.65097399999996</v>
      </c>
      <c r="E8" s="34"/>
      <c r="F8" s="190">
        <f>F5*6.31*12/1000</f>
        <v>244.1424816</v>
      </c>
      <c r="G8" s="34"/>
      <c r="H8" s="190">
        <f>H5*6.31*12/1000</f>
        <v>148.27490400000002</v>
      </c>
      <c r="I8" s="34"/>
      <c r="J8" s="190">
        <f>J5*6.31*12/1000</f>
        <v>123.71133599999997</v>
      </c>
      <c r="K8" s="34"/>
      <c r="L8" s="190">
        <f>L5*6.31*12/1000</f>
        <v>156.61167600000002</v>
      </c>
      <c r="M8" s="34"/>
      <c r="N8" s="190">
        <f>N5*6.31*12/1000</f>
        <v>186.79972560000002</v>
      </c>
      <c r="O8" s="150"/>
      <c r="P8" s="190">
        <f>P5*6.31*12/1000</f>
        <v>117.36221399999999</v>
      </c>
      <c r="Q8" s="34"/>
      <c r="R8" s="191">
        <f>R5*6.31*12/1000</f>
        <v>220.66398119999997</v>
      </c>
      <c r="S8" s="34"/>
      <c r="T8" s="190">
        <f>T5*6.31*12/1000</f>
        <v>314.12441999999999</v>
      </c>
      <c r="U8" s="34"/>
      <c r="V8" s="190">
        <f>V5*6.31*12/1000</f>
        <v>318.10729200000003</v>
      </c>
      <c r="W8" s="150"/>
      <c r="X8" s="190">
        <f>X5*6.31*12/1000</f>
        <v>81.315708000000001</v>
      </c>
      <c r="Y8" s="34"/>
      <c r="Z8" s="190">
        <f>Z5*6.31*12/1000</f>
        <v>314.43487199999998</v>
      </c>
      <c r="AA8" s="34"/>
      <c r="AB8" s="190">
        <f>AB5*6.31*12/1000</f>
        <v>98.754024000000001</v>
      </c>
      <c r="AC8" s="34"/>
      <c r="AD8" s="190">
        <f>AD5*6.31*12/1000</f>
        <v>94.550049599999994</v>
      </c>
      <c r="AE8" s="150"/>
      <c r="AF8" s="190">
        <f>AF5*6.31*12/1000</f>
        <v>112.73572199999998</v>
      </c>
      <c r="AG8" s="34"/>
      <c r="AH8" s="34">
        <f>AH5*6.31*12/1000</f>
        <v>123.60684239999999</v>
      </c>
      <c r="AI8" s="34"/>
      <c r="AJ8" s="190">
        <f>AJ5*6.31*12/1000</f>
        <v>120.61363079999998</v>
      </c>
      <c r="AK8" s="34"/>
      <c r="AL8" s="190">
        <f>AL5*6.31*12/1000</f>
        <v>108.33184679999999</v>
      </c>
      <c r="AM8" s="34"/>
      <c r="AN8" s="190">
        <f>AN5*6.31*12/1000</f>
        <v>210.68559959999996</v>
      </c>
      <c r="AO8" s="150"/>
      <c r="AP8" s="190">
        <f>AP5*6.31*12/1000</f>
        <v>96.933715199999995</v>
      </c>
      <c r="AQ8" s="34"/>
      <c r="AR8" s="190">
        <f>AR5*6.31*12/1000</f>
        <v>104.91536039999997</v>
      </c>
      <c r="AS8" s="34"/>
      <c r="AT8" s="190">
        <f>AT5*6.31*12/1000</f>
        <v>121.23529199999999</v>
      </c>
      <c r="AU8" s="34"/>
      <c r="AV8" s="190">
        <f>AV5*6.31*12/1000</f>
        <v>338.9704236</v>
      </c>
      <c r="AW8" s="34"/>
      <c r="AX8" s="190">
        <f>AX5*6.31*12/1000</f>
        <v>200.25668399999995</v>
      </c>
      <c r="AY8" s="34"/>
      <c r="AZ8" s="190">
        <f>AZ5*6.31*12/1000</f>
        <v>94.051811999999984</v>
      </c>
      <c r="BA8" s="34"/>
      <c r="BB8" s="190">
        <f>BB5*6.31*12/1000</f>
        <v>102.9685992</v>
      </c>
      <c r="BC8" s="34"/>
      <c r="BD8" s="190">
        <f>BD5*6.31*12/1000</f>
        <v>104.15285999999999</v>
      </c>
      <c r="BE8" s="189"/>
      <c r="BF8" s="190">
        <f>BF5*6.31*12/1000</f>
        <v>133.29748800000002</v>
      </c>
      <c r="BG8" s="34"/>
      <c r="BH8" s="190">
        <f>BH5*6.31*12/1000</f>
        <v>151.091688</v>
      </c>
      <c r="BI8" s="34"/>
      <c r="BJ8" s="190">
        <f>BJ5*6.31*12/1000</f>
        <v>314.62417200000004</v>
      </c>
      <c r="BK8" s="34"/>
      <c r="BL8" s="190">
        <f>BL5*6.31*12/1000</f>
        <v>412.30297199999995</v>
      </c>
      <c r="BM8" s="34"/>
      <c r="BN8" s="190">
        <f>BN5*6.31*12/1000</f>
        <v>476.21822399999996</v>
      </c>
      <c r="BO8" s="34"/>
      <c r="BP8" s="190">
        <f>BP5*6.31*12/1000</f>
        <v>484.54742399999998</v>
      </c>
      <c r="BQ8" s="34"/>
      <c r="BR8" s="190">
        <f>BR5*6.31*12/1000</f>
        <v>266.51925599999998</v>
      </c>
      <c r="BS8" s="34"/>
      <c r="BT8" s="190">
        <f>BT5*6.31*12/1000</f>
        <v>111.982308</v>
      </c>
      <c r="BU8" s="34"/>
      <c r="BV8" s="193">
        <f>BV5*6.31*12/1000</f>
        <v>112.82279999999999</v>
      </c>
      <c r="BW8" s="34"/>
      <c r="BX8" s="35">
        <f>BX5*6.31*12/1000</f>
        <v>755.37514799999997</v>
      </c>
      <c r="BY8" s="34"/>
      <c r="BZ8" s="190">
        <f>BZ5*6.31*12/1000</f>
        <v>855.30661799999973</v>
      </c>
      <c r="CA8" s="34"/>
      <c r="CB8" s="190">
        <f>CB5*6.31*12/1000</f>
        <v>406.15905119999996</v>
      </c>
      <c r="CC8" s="34"/>
      <c r="CD8" s="190">
        <f>CD5*6.31*12/1000</f>
        <v>407.80747560000003</v>
      </c>
      <c r="CE8" s="34"/>
      <c r="CF8" s="190">
        <f>CF5*6.31*12/1000</f>
        <v>404.56211639999992</v>
      </c>
      <c r="CG8" s="34"/>
      <c r="CH8" s="190">
        <f>CH5*6.31*12/1000</f>
        <v>409.83298559999992</v>
      </c>
      <c r="CI8" s="34"/>
      <c r="CJ8" s="190">
        <f>CJ5*6.31*12/1000</f>
        <v>314.39246879999996</v>
      </c>
      <c r="CK8" s="34"/>
      <c r="CL8" s="190">
        <f>CL5*6.31*12/1000</f>
        <v>179.2693716</v>
      </c>
      <c r="CM8" s="34"/>
      <c r="CN8" s="190">
        <f>CN5*6.31*12/1000</f>
        <v>208.44504479999998</v>
      </c>
      <c r="CO8" s="34"/>
    </row>
    <row r="9" spans="1:93" ht="15.6" x14ac:dyDescent="0.3">
      <c r="A9" s="69" t="s">
        <v>213</v>
      </c>
      <c r="B9" s="36" t="s">
        <v>224</v>
      </c>
      <c r="C9" s="47" t="s">
        <v>5</v>
      </c>
      <c r="D9" s="190">
        <f>D7+D8</f>
        <v>-0.79702600000004509</v>
      </c>
      <c r="E9" s="190"/>
      <c r="F9" s="190">
        <f t="shared" ref="F9:BP9" si="0">F7+F8</f>
        <v>495.4354816</v>
      </c>
      <c r="G9" s="190"/>
      <c r="H9" s="190">
        <f t="shared" si="0"/>
        <v>-14.820095999999978</v>
      </c>
      <c r="I9" s="190"/>
      <c r="J9" s="190">
        <f t="shared" si="0"/>
        <v>651.46233599999994</v>
      </c>
      <c r="K9" s="190"/>
      <c r="L9" s="190">
        <f t="shared" si="0"/>
        <v>774.250676</v>
      </c>
      <c r="M9" s="190"/>
      <c r="N9" s="190">
        <f t="shared" si="0"/>
        <v>373.2077256</v>
      </c>
      <c r="O9" s="190"/>
      <c r="P9" s="190">
        <f t="shared" si="0"/>
        <v>-164.409786</v>
      </c>
      <c r="Q9" s="190"/>
      <c r="R9" s="190">
        <f t="shared" si="0"/>
        <v>13.889981199999966</v>
      </c>
      <c r="S9" s="190"/>
      <c r="T9" s="190">
        <f t="shared" si="0"/>
        <v>150.37341999999998</v>
      </c>
      <c r="U9" s="190"/>
      <c r="V9" s="190">
        <f t="shared" si="0"/>
        <v>388.07429200000001</v>
      </c>
      <c r="W9" s="190"/>
      <c r="X9" s="190">
        <f t="shared" si="0"/>
        <v>-33.628292000000002</v>
      </c>
      <c r="Y9" s="190"/>
      <c r="Z9" s="190">
        <f t="shared" si="0"/>
        <v>846.58987200000001</v>
      </c>
      <c r="AA9" s="190"/>
      <c r="AB9" s="190">
        <f t="shared" si="0"/>
        <v>62.136023999999999</v>
      </c>
      <c r="AC9" s="190"/>
      <c r="AD9" s="190">
        <f t="shared" si="0"/>
        <v>7.2110495999999955</v>
      </c>
      <c r="AE9" s="190"/>
      <c r="AF9" s="190">
        <f t="shared" si="0"/>
        <v>-76.614278000000013</v>
      </c>
      <c r="AG9" s="190">
        <f t="shared" si="0"/>
        <v>0</v>
      </c>
      <c r="AH9" s="190">
        <f t="shared" si="0"/>
        <v>172.2548424</v>
      </c>
      <c r="AI9" s="190"/>
      <c r="AJ9" s="190">
        <f t="shared" si="0"/>
        <v>12.604630799999981</v>
      </c>
      <c r="AK9" s="190"/>
      <c r="AL9" s="190">
        <f t="shared" si="0"/>
        <v>-76.817153200000007</v>
      </c>
      <c r="AM9" s="190"/>
      <c r="AN9" s="190">
        <f t="shared" si="0"/>
        <v>-33.008400400000028</v>
      </c>
      <c r="AO9" s="190"/>
      <c r="AP9" s="190">
        <f t="shared" si="0"/>
        <v>-18.051284800000005</v>
      </c>
      <c r="AQ9" s="190"/>
      <c r="AR9" s="190">
        <f t="shared" si="0"/>
        <v>-120.34363960000002</v>
      </c>
      <c r="AS9" s="190"/>
      <c r="AT9" s="190">
        <f t="shared" si="0"/>
        <v>8.0292919999999839</v>
      </c>
      <c r="AU9" s="190"/>
      <c r="AV9" s="190">
        <f t="shared" si="0"/>
        <v>998.76642360000005</v>
      </c>
      <c r="AW9" s="190"/>
      <c r="AX9" s="190">
        <f t="shared" si="0"/>
        <v>390.09868399999993</v>
      </c>
      <c r="AY9" s="190"/>
      <c r="AZ9" s="190">
        <f t="shared" si="0"/>
        <v>-24.441188000000011</v>
      </c>
      <c r="BA9" s="190"/>
      <c r="BB9" s="190">
        <f t="shared" si="0"/>
        <v>48.697599199999999</v>
      </c>
      <c r="BC9" s="190"/>
      <c r="BD9" s="190">
        <f t="shared" si="0"/>
        <v>281.11786000000001</v>
      </c>
      <c r="BE9" s="190"/>
      <c r="BF9" s="190">
        <f t="shared" si="0"/>
        <v>167.45948800000002</v>
      </c>
      <c r="BG9" s="190"/>
      <c r="BH9" s="190">
        <f t="shared" si="0"/>
        <v>81.690688000000009</v>
      </c>
      <c r="BI9" s="190"/>
      <c r="BJ9" s="190">
        <f t="shared" si="0"/>
        <v>521.04517200000009</v>
      </c>
      <c r="BK9" s="190"/>
      <c r="BL9" s="190">
        <f t="shared" si="0"/>
        <v>2113.1159720000001</v>
      </c>
      <c r="BM9" s="190"/>
      <c r="BN9" s="190">
        <f t="shared" si="0"/>
        <v>1277.6182239999998</v>
      </c>
      <c r="BO9" s="190"/>
      <c r="BP9" s="190">
        <f t="shared" si="0"/>
        <v>806.02442399999995</v>
      </c>
      <c r="BQ9" s="190"/>
      <c r="BR9" s="190">
        <f t="shared" ref="BR9:BV9" si="1">BR7+BR8</f>
        <v>213.79225599999998</v>
      </c>
      <c r="BS9" s="190"/>
      <c r="BT9" s="190">
        <f t="shared" si="1"/>
        <v>-88.580691999999985</v>
      </c>
      <c r="BU9" s="190"/>
      <c r="BV9" s="193">
        <f t="shared" si="1"/>
        <v>-144.28420000000006</v>
      </c>
      <c r="BW9" s="190"/>
      <c r="BX9" s="35">
        <f t="shared" ref="BX9:CN9" si="2">BX7+BX8</f>
        <v>1940.1551479999998</v>
      </c>
      <c r="BY9" s="190"/>
      <c r="BZ9" s="190">
        <f t="shared" si="2"/>
        <v>3496.6356179999998</v>
      </c>
      <c r="CA9" s="190"/>
      <c r="CB9" s="190">
        <f t="shared" si="2"/>
        <v>982.71105119999993</v>
      </c>
      <c r="CC9" s="190"/>
      <c r="CD9" s="190">
        <f t="shared" si="2"/>
        <v>830.08347560000004</v>
      </c>
      <c r="CE9" s="190"/>
      <c r="CF9" s="190">
        <f t="shared" si="2"/>
        <v>1387.0741163999999</v>
      </c>
      <c r="CG9" s="190"/>
      <c r="CH9" s="190">
        <f t="shared" si="2"/>
        <v>942.5259855999999</v>
      </c>
      <c r="CI9" s="190"/>
      <c r="CJ9" s="190">
        <f t="shared" si="2"/>
        <v>166.12046879999997</v>
      </c>
      <c r="CK9" s="190"/>
      <c r="CL9" s="190">
        <f t="shared" si="2"/>
        <v>82.130371600000004</v>
      </c>
      <c r="CM9" s="190"/>
      <c r="CN9" s="190">
        <f t="shared" si="2"/>
        <v>437.26804479999998</v>
      </c>
      <c r="CO9" s="190"/>
    </row>
    <row r="10" spans="1:93" ht="15.6" x14ac:dyDescent="0.3">
      <c r="A10" s="66" t="s">
        <v>214</v>
      </c>
      <c r="B10" s="38" t="s">
        <v>225</v>
      </c>
      <c r="C10" s="47" t="s">
        <v>5</v>
      </c>
      <c r="D10" s="190">
        <f>D8*0.9</f>
        <v>158.98587659999998</v>
      </c>
      <c r="E10" s="190"/>
      <c r="F10" s="190">
        <f t="shared" ref="F10:BP10" si="3">F8*0.9</f>
        <v>219.72823344</v>
      </c>
      <c r="G10" s="190"/>
      <c r="H10" s="190">
        <f t="shared" si="3"/>
        <v>133.44741360000003</v>
      </c>
      <c r="I10" s="190"/>
      <c r="J10" s="190">
        <f t="shared" si="3"/>
        <v>111.34020239999998</v>
      </c>
      <c r="K10" s="190"/>
      <c r="L10" s="190">
        <f t="shared" si="3"/>
        <v>140.95050840000002</v>
      </c>
      <c r="M10" s="190"/>
      <c r="N10" s="190">
        <f t="shared" si="3"/>
        <v>168.11975304000001</v>
      </c>
      <c r="O10" s="190"/>
      <c r="P10" s="190">
        <f t="shared" si="3"/>
        <v>105.6259926</v>
      </c>
      <c r="Q10" s="190"/>
      <c r="R10" s="190">
        <f t="shared" si="3"/>
        <v>198.59758307999996</v>
      </c>
      <c r="S10" s="190"/>
      <c r="T10" s="190">
        <f t="shared" si="3"/>
        <v>282.71197799999999</v>
      </c>
      <c r="U10" s="190"/>
      <c r="V10" s="190">
        <f t="shared" si="3"/>
        <v>286.29656280000006</v>
      </c>
      <c r="W10" s="190"/>
      <c r="X10" s="190">
        <f t="shared" si="3"/>
        <v>73.184137200000009</v>
      </c>
      <c r="Y10" s="190"/>
      <c r="Z10" s="190">
        <f t="shared" si="3"/>
        <v>282.99138479999999</v>
      </c>
      <c r="AA10" s="190"/>
      <c r="AB10" s="190">
        <f t="shared" si="3"/>
        <v>88.878621600000002</v>
      </c>
      <c r="AC10" s="190"/>
      <c r="AD10" s="190">
        <f t="shared" si="3"/>
        <v>85.095044639999998</v>
      </c>
      <c r="AE10" s="190"/>
      <c r="AF10" s="190">
        <f t="shared" si="3"/>
        <v>101.46214979999999</v>
      </c>
      <c r="AG10" s="190">
        <f t="shared" si="3"/>
        <v>0</v>
      </c>
      <c r="AH10" s="190">
        <f t="shared" si="3"/>
        <v>111.24615815999999</v>
      </c>
      <c r="AI10" s="190"/>
      <c r="AJ10" s="190">
        <f t="shared" si="3"/>
        <v>108.55226771999999</v>
      </c>
      <c r="AK10" s="190"/>
      <c r="AL10" s="190">
        <f t="shared" si="3"/>
        <v>97.498662119999992</v>
      </c>
      <c r="AM10" s="190"/>
      <c r="AN10" s="190">
        <f t="shared" si="3"/>
        <v>189.61703963999997</v>
      </c>
      <c r="AO10" s="190"/>
      <c r="AP10" s="190">
        <f t="shared" si="3"/>
        <v>87.240343679999995</v>
      </c>
      <c r="AQ10" s="190"/>
      <c r="AR10" s="190">
        <f t="shared" si="3"/>
        <v>94.423824359999969</v>
      </c>
      <c r="AS10" s="190"/>
      <c r="AT10" s="190">
        <f t="shared" si="3"/>
        <v>109.11176279999999</v>
      </c>
      <c r="AU10" s="190"/>
      <c r="AV10" s="190">
        <f t="shared" si="3"/>
        <v>305.07338124</v>
      </c>
      <c r="AW10" s="190"/>
      <c r="AX10" s="190">
        <f t="shared" si="3"/>
        <v>180.23101559999995</v>
      </c>
      <c r="AY10" s="190"/>
      <c r="AZ10" s="190">
        <f t="shared" si="3"/>
        <v>84.646630799999983</v>
      </c>
      <c r="BA10" s="190"/>
      <c r="BB10" s="190">
        <f t="shared" si="3"/>
        <v>92.671739279999997</v>
      </c>
      <c r="BC10" s="190"/>
      <c r="BD10" s="190">
        <f t="shared" si="3"/>
        <v>93.737573999999995</v>
      </c>
      <c r="BE10" s="190"/>
      <c r="BF10" s="190">
        <f t="shared" si="3"/>
        <v>119.96773920000001</v>
      </c>
      <c r="BG10" s="190"/>
      <c r="BH10" s="190">
        <f t="shared" si="3"/>
        <v>135.98251920000001</v>
      </c>
      <c r="BI10" s="190"/>
      <c r="BJ10" s="190">
        <f t="shared" si="3"/>
        <v>283.16175480000004</v>
      </c>
      <c r="BK10" s="190"/>
      <c r="BL10" s="190">
        <f t="shared" si="3"/>
        <v>371.07267479999996</v>
      </c>
      <c r="BM10" s="190"/>
      <c r="BN10" s="190">
        <f t="shared" si="3"/>
        <v>428.59640159999998</v>
      </c>
      <c r="BO10" s="190"/>
      <c r="BP10" s="190">
        <f t="shared" si="3"/>
        <v>436.09268159999999</v>
      </c>
      <c r="BQ10" s="190"/>
      <c r="BR10" s="190">
        <f t="shared" ref="BR10:BV10" si="4">BR8*0.9</f>
        <v>239.86733039999999</v>
      </c>
      <c r="BS10" s="190"/>
      <c r="BT10" s="190">
        <f t="shared" si="4"/>
        <v>100.7840772</v>
      </c>
      <c r="BU10" s="190"/>
      <c r="BV10" s="193">
        <f t="shared" si="4"/>
        <v>101.54051999999999</v>
      </c>
      <c r="BW10" s="190"/>
      <c r="BX10" s="35">
        <f t="shared" ref="BX10:CN10" si="5">BX8*0.9</f>
        <v>679.83763320000003</v>
      </c>
      <c r="BY10" s="190"/>
      <c r="BZ10" s="190">
        <f t="shared" si="5"/>
        <v>769.77595619999977</v>
      </c>
      <c r="CA10" s="190"/>
      <c r="CB10" s="190">
        <f t="shared" si="5"/>
        <v>365.54314607999999</v>
      </c>
      <c r="CC10" s="190"/>
      <c r="CD10" s="190">
        <f t="shared" si="5"/>
        <v>367.02672804000002</v>
      </c>
      <c r="CE10" s="190"/>
      <c r="CF10" s="190">
        <f t="shared" si="5"/>
        <v>364.10590475999993</v>
      </c>
      <c r="CG10" s="190"/>
      <c r="CH10" s="190">
        <f t="shared" si="5"/>
        <v>368.84968703999994</v>
      </c>
      <c r="CI10" s="190"/>
      <c r="CJ10" s="190">
        <f t="shared" si="5"/>
        <v>282.95322191999998</v>
      </c>
      <c r="CK10" s="190"/>
      <c r="CL10" s="190">
        <f t="shared" si="5"/>
        <v>161.34243444000001</v>
      </c>
      <c r="CM10" s="190"/>
      <c r="CN10" s="190">
        <f t="shared" si="5"/>
        <v>187.60054031999999</v>
      </c>
      <c r="CO10" s="190"/>
    </row>
    <row r="11" spans="1:93" ht="15.6" x14ac:dyDescent="0.3">
      <c r="A11" s="69" t="s">
        <v>215</v>
      </c>
      <c r="B11" s="36" t="s">
        <v>226</v>
      </c>
      <c r="C11" s="47" t="s">
        <v>5</v>
      </c>
      <c r="D11" s="190">
        <f>D10*0.15</f>
        <v>23.847881489999995</v>
      </c>
      <c r="E11" s="190"/>
      <c r="F11" s="190">
        <f t="shared" ref="F11:BP11" si="6">F10*0.15</f>
        <v>32.959235016000001</v>
      </c>
      <c r="G11" s="190"/>
      <c r="H11" s="190">
        <f t="shared" si="6"/>
        <v>20.017112040000004</v>
      </c>
      <c r="I11" s="190"/>
      <c r="J11" s="190">
        <f t="shared" si="6"/>
        <v>16.701030359999997</v>
      </c>
      <c r="K11" s="190"/>
      <c r="L11" s="190">
        <f t="shared" si="6"/>
        <v>21.142576260000002</v>
      </c>
      <c r="M11" s="190"/>
      <c r="N11" s="190">
        <f t="shared" si="6"/>
        <v>25.217962956000001</v>
      </c>
      <c r="O11" s="190"/>
      <c r="P11" s="190">
        <f t="shared" si="6"/>
        <v>15.84389889</v>
      </c>
      <c r="Q11" s="190"/>
      <c r="R11" s="190">
        <f t="shared" si="6"/>
        <v>29.789637461999995</v>
      </c>
      <c r="S11" s="190"/>
      <c r="T11" s="190">
        <f t="shared" si="6"/>
        <v>42.406796699999994</v>
      </c>
      <c r="U11" s="190"/>
      <c r="V11" s="190">
        <f t="shared" si="6"/>
        <v>42.944484420000009</v>
      </c>
      <c r="W11" s="190"/>
      <c r="X11" s="190">
        <f t="shared" si="6"/>
        <v>10.977620580000002</v>
      </c>
      <c r="Y11" s="190"/>
      <c r="Z11" s="190">
        <f t="shared" si="6"/>
        <v>42.448707719999994</v>
      </c>
      <c r="AA11" s="190"/>
      <c r="AB11" s="190">
        <f t="shared" si="6"/>
        <v>13.33179324</v>
      </c>
      <c r="AC11" s="190"/>
      <c r="AD11" s="190">
        <f t="shared" si="6"/>
        <v>12.764256695999999</v>
      </c>
      <c r="AE11" s="190"/>
      <c r="AF11" s="190">
        <f t="shared" si="6"/>
        <v>15.219322469999998</v>
      </c>
      <c r="AG11" s="190">
        <f t="shared" si="6"/>
        <v>0</v>
      </c>
      <c r="AH11" s="190">
        <f t="shared" si="6"/>
        <v>16.686923724</v>
      </c>
      <c r="AI11" s="190"/>
      <c r="AJ11" s="190">
        <f t="shared" si="6"/>
        <v>16.282840157999999</v>
      </c>
      <c r="AK11" s="190"/>
      <c r="AL11" s="190">
        <f t="shared" si="6"/>
        <v>14.624799317999997</v>
      </c>
      <c r="AM11" s="190"/>
      <c r="AN11" s="190">
        <f t="shared" si="6"/>
        <v>28.442555945999995</v>
      </c>
      <c r="AO11" s="190"/>
      <c r="AP11" s="190">
        <f t="shared" si="6"/>
        <v>13.086051551999999</v>
      </c>
      <c r="AQ11" s="190"/>
      <c r="AR11" s="190">
        <f t="shared" si="6"/>
        <v>14.163573653999995</v>
      </c>
      <c r="AS11" s="190"/>
      <c r="AT11" s="190">
        <f t="shared" si="6"/>
        <v>16.366764419999999</v>
      </c>
      <c r="AU11" s="190"/>
      <c r="AV11" s="190">
        <f t="shared" si="6"/>
        <v>45.761007186000001</v>
      </c>
      <c r="AW11" s="190"/>
      <c r="AX11" s="190">
        <f t="shared" si="6"/>
        <v>27.03465233999999</v>
      </c>
      <c r="AY11" s="190"/>
      <c r="AZ11" s="190">
        <f t="shared" si="6"/>
        <v>12.696994619999996</v>
      </c>
      <c r="BA11" s="190"/>
      <c r="BB11" s="190">
        <f t="shared" si="6"/>
        <v>13.900760891999999</v>
      </c>
      <c r="BC11" s="190"/>
      <c r="BD11" s="190">
        <f t="shared" si="6"/>
        <v>14.060636099999998</v>
      </c>
      <c r="BE11" s="190"/>
      <c r="BF11" s="190">
        <f t="shared" si="6"/>
        <v>17.99516088</v>
      </c>
      <c r="BG11" s="190"/>
      <c r="BH11" s="190">
        <f t="shared" si="6"/>
        <v>20.397377880000001</v>
      </c>
      <c r="BI11" s="190"/>
      <c r="BJ11" s="190">
        <f t="shared" si="6"/>
        <v>42.474263220000005</v>
      </c>
      <c r="BK11" s="190"/>
      <c r="BL11" s="190">
        <f t="shared" si="6"/>
        <v>55.660901219999992</v>
      </c>
      <c r="BM11" s="190"/>
      <c r="BN11" s="190">
        <f t="shared" si="6"/>
        <v>64.289460239999997</v>
      </c>
      <c r="BO11" s="190"/>
      <c r="BP11" s="190">
        <f t="shared" si="6"/>
        <v>65.413902239999999</v>
      </c>
      <c r="BQ11" s="190"/>
      <c r="BR11" s="190">
        <f t="shared" ref="BR11:BV11" si="7">BR10*0.15</f>
        <v>35.980099559999999</v>
      </c>
      <c r="BS11" s="190"/>
      <c r="BT11" s="190">
        <f t="shared" si="7"/>
        <v>15.117611579999998</v>
      </c>
      <c r="BU11" s="190"/>
      <c r="BV11" s="193">
        <f t="shared" si="7"/>
        <v>15.231077999999997</v>
      </c>
      <c r="BW11" s="190"/>
      <c r="BX11" s="35">
        <f t="shared" ref="BX11:CN11" si="8">BX10*0.15</f>
        <v>101.97564498</v>
      </c>
      <c r="BY11" s="190"/>
      <c r="BZ11" s="190">
        <f t="shared" si="8"/>
        <v>115.46639342999995</v>
      </c>
      <c r="CA11" s="190"/>
      <c r="CB11" s="190">
        <f t="shared" si="8"/>
        <v>54.831471911999998</v>
      </c>
      <c r="CC11" s="190"/>
      <c r="CD11" s="190">
        <f t="shared" si="8"/>
        <v>55.054009206000003</v>
      </c>
      <c r="CE11" s="190"/>
      <c r="CF11" s="190">
        <f t="shared" si="8"/>
        <v>54.615885713999987</v>
      </c>
      <c r="CG11" s="190"/>
      <c r="CH11" s="190">
        <f t="shared" si="8"/>
        <v>55.327453055999989</v>
      </c>
      <c r="CI11" s="190"/>
      <c r="CJ11" s="190">
        <f t="shared" si="8"/>
        <v>42.442983287999994</v>
      </c>
      <c r="CK11" s="190"/>
      <c r="CL11" s="190">
        <f t="shared" si="8"/>
        <v>24.201365165999999</v>
      </c>
      <c r="CM11" s="190"/>
      <c r="CN11" s="190">
        <f t="shared" si="8"/>
        <v>28.140081047999999</v>
      </c>
      <c r="CO11" s="190"/>
    </row>
    <row r="12" spans="1:93" ht="16.2" thickBot="1" x14ac:dyDescent="0.35">
      <c r="A12" s="125" t="s">
        <v>216</v>
      </c>
      <c r="B12" s="126" t="s">
        <v>227</v>
      </c>
      <c r="C12" s="127" t="s">
        <v>5</v>
      </c>
      <c r="D12" s="207">
        <f>D10+D7</f>
        <v>-18.462123400000024</v>
      </c>
      <c r="E12" s="207"/>
      <c r="F12" s="207">
        <f t="shared" ref="F12:BP12" si="9">F10+F7</f>
        <v>471.02123344</v>
      </c>
      <c r="G12" s="207"/>
      <c r="H12" s="207">
        <f t="shared" si="9"/>
        <v>-29.647586399999966</v>
      </c>
      <c r="I12" s="207"/>
      <c r="J12" s="207">
        <f t="shared" si="9"/>
        <v>639.09120239999993</v>
      </c>
      <c r="K12" s="207"/>
      <c r="L12" s="207">
        <f t="shared" si="9"/>
        <v>758.5895084</v>
      </c>
      <c r="M12" s="207"/>
      <c r="N12" s="207">
        <f t="shared" si="9"/>
        <v>354.52775303999999</v>
      </c>
      <c r="O12" s="207"/>
      <c r="P12" s="207">
        <f t="shared" si="9"/>
        <v>-176.14600739999997</v>
      </c>
      <c r="Q12" s="207"/>
      <c r="R12" s="207">
        <f t="shared" si="9"/>
        <v>-8.1764169200000367</v>
      </c>
      <c r="S12" s="207"/>
      <c r="T12" s="207">
        <f t="shared" si="9"/>
        <v>118.96097799999998</v>
      </c>
      <c r="U12" s="207"/>
      <c r="V12" s="207">
        <f t="shared" si="9"/>
        <v>356.26356280000005</v>
      </c>
      <c r="W12" s="207"/>
      <c r="X12" s="207">
        <f t="shared" si="9"/>
        <v>-41.759862799999993</v>
      </c>
      <c r="Y12" s="207"/>
      <c r="Z12" s="207">
        <f t="shared" si="9"/>
        <v>815.14638479999996</v>
      </c>
      <c r="AA12" s="207"/>
      <c r="AB12" s="207">
        <f t="shared" si="9"/>
        <v>52.2606216</v>
      </c>
      <c r="AC12" s="207"/>
      <c r="AD12" s="207">
        <f t="shared" si="9"/>
        <v>-2.2439553600000011</v>
      </c>
      <c r="AE12" s="207"/>
      <c r="AF12" s="207">
        <f t="shared" si="9"/>
        <v>-87.887850200000003</v>
      </c>
      <c r="AG12" s="207">
        <f t="shared" si="9"/>
        <v>0</v>
      </c>
      <c r="AH12" s="207">
        <f t="shared" si="9"/>
        <v>159.89415815999999</v>
      </c>
      <c r="AI12" s="207"/>
      <c r="AJ12" s="207">
        <f t="shared" si="9"/>
        <v>0.54326771999998869</v>
      </c>
      <c r="AK12" s="207"/>
      <c r="AL12" s="207">
        <f t="shared" si="9"/>
        <v>-87.650337880000009</v>
      </c>
      <c r="AM12" s="207"/>
      <c r="AN12" s="207">
        <f t="shared" si="9"/>
        <v>-54.076960360000015</v>
      </c>
      <c r="AO12" s="207"/>
      <c r="AP12" s="207">
        <f t="shared" si="9"/>
        <v>-27.744656320000004</v>
      </c>
      <c r="AQ12" s="207"/>
      <c r="AR12" s="207">
        <f t="shared" si="9"/>
        <v>-130.83517564000002</v>
      </c>
      <c r="AS12" s="207"/>
      <c r="AT12" s="207">
        <f t="shared" si="9"/>
        <v>-4.0942372000000091</v>
      </c>
      <c r="AU12" s="207"/>
      <c r="AV12" s="207">
        <f t="shared" si="9"/>
        <v>964.86938124000005</v>
      </c>
      <c r="AW12" s="207"/>
      <c r="AX12" s="207">
        <f t="shared" si="9"/>
        <v>370.07301559999996</v>
      </c>
      <c r="AY12" s="207"/>
      <c r="AZ12" s="207">
        <f t="shared" si="9"/>
        <v>-33.846369200000012</v>
      </c>
      <c r="BA12" s="207"/>
      <c r="BB12" s="207">
        <f t="shared" si="9"/>
        <v>38.400739279999996</v>
      </c>
      <c r="BC12" s="207"/>
      <c r="BD12" s="207">
        <f t="shared" si="9"/>
        <v>270.70257400000003</v>
      </c>
      <c r="BE12" s="207"/>
      <c r="BF12" s="207">
        <f t="shared" si="9"/>
        <v>154.12973920000002</v>
      </c>
      <c r="BG12" s="207"/>
      <c r="BH12" s="207">
        <f t="shared" si="9"/>
        <v>66.581519200000017</v>
      </c>
      <c r="BI12" s="207"/>
      <c r="BJ12" s="207">
        <f t="shared" si="9"/>
        <v>489.58275480000003</v>
      </c>
      <c r="BK12" s="207"/>
      <c r="BL12" s="207">
        <f t="shared" si="9"/>
        <v>2071.8856747999998</v>
      </c>
      <c r="BM12" s="207"/>
      <c r="BN12" s="207">
        <f t="shared" si="9"/>
        <v>1229.9964015999999</v>
      </c>
      <c r="BO12" s="207"/>
      <c r="BP12" s="207">
        <f t="shared" si="9"/>
        <v>757.56968159999997</v>
      </c>
      <c r="BQ12" s="207"/>
      <c r="BR12" s="207">
        <f t="shared" ref="BR12:BV12" si="10">BR10+BR7</f>
        <v>187.14033039999998</v>
      </c>
      <c r="BS12" s="207"/>
      <c r="BT12" s="207">
        <f t="shared" si="10"/>
        <v>-99.778922799999989</v>
      </c>
      <c r="BU12" s="207"/>
      <c r="BV12" s="208">
        <f t="shared" si="10"/>
        <v>-155.56648000000004</v>
      </c>
      <c r="BW12" s="207"/>
      <c r="BX12" s="209">
        <f t="shared" ref="BX12:CN12" si="11">BX10+BX7</f>
        <v>1864.6176332</v>
      </c>
      <c r="BY12" s="207"/>
      <c r="BZ12" s="207">
        <f t="shared" si="11"/>
        <v>3411.1049561999998</v>
      </c>
      <c r="CA12" s="207"/>
      <c r="CB12" s="207">
        <f t="shared" si="11"/>
        <v>942.09514607999995</v>
      </c>
      <c r="CC12" s="207"/>
      <c r="CD12" s="207">
        <f t="shared" si="11"/>
        <v>789.30272804000003</v>
      </c>
      <c r="CE12" s="207"/>
      <c r="CF12" s="207">
        <f t="shared" si="11"/>
        <v>1346.6179047599999</v>
      </c>
      <c r="CG12" s="207"/>
      <c r="CH12" s="207">
        <f t="shared" si="11"/>
        <v>901.54268703999992</v>
      </c>
      <c r="CI12" s="207"/>
      <c r="CJ12" s="207">
        <f t="shared" si="11"/>
        <v>134.68122191999998</v>
      </c>
      <c r="CK12" s="207"/>
      <c r="CL12" s="207">
        <f t="shared" si="11"/>
        <v>64.203434440000009</v>
      </c>
      <c r="CM12" s="207"/>
      <c r="CN12" s="207">
        <f t="shared" si="11"/>
        <v>416.42354032000003</v>
      </c>
      <c r="CO12" s="207"/>
    </row>
    <row r="13" spans="1:93" ht="16.2" thickBot="1" x14ac:dyDescent="0.35">
      <c r="A13" s="141"/>
      <c r="B13" s="142" t="s">
        <v>230</v>
      </c>
      <c r="C13" s="143" t="s">
        <v>2</v>
      </c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4"/>
    </row>
    <row r="14" spans="1:93" ht="15.6" x14ac:dyDescent="0.3">
      <c r="A14" s="170"/>
      <c r="B14" s="210"/>
      <c r="C14" s="138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</row>
    <row r="15" spans="1:93" ht="24.6" x14ac:dyDescent="0.4">
      <c r="A15" s="167" t="s">
        <v>110</v>
      </c>
      <c r="B15" s="167"/>
      <c r="C15" s="167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</row>
    <row r="16" spans="1:93" x14ac:dyDescent="0.3">
      <c r="A16" s="169"/>
      <c r="B16" s="169"/>
      <c r="C16" s="169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</row>
    <row r="17" spans="1:96" ht="15.9" customHeight="1" x14ac:dyDescent="0.3">
      <c r="A17" s="392" t="s">
        <v>0</v>
      </c>
      <c r="B17" s="390" t="s">
        <v>1</v>
      </c>
      <c r="C17" s="390" t="s">
        <v>2</v>
      </c>
      <c r="D17" s="472" t="s">
        <v>60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3"/>
      <c r="CF17" s="473"/>
      <c r="CG17" s="473"/>
      <c r="CH17" s="473"/>
      <c r="CI17" s="473"/>
      <c r="CJ17" s="473"/>
      <c r="CK17" s="473"/>
      <c r="CL17" s="473"/>
      <c r="CM17" s="473"/>
      <c r="CN17" s="473"/>
      <c r="CO17" s="474"/>
    </row>
    <row r="18" spans="1:96" ht="15.9" customHeight="1" thickBot="1" x14ac:dyDescent="0.35">
      <c r="A18" s="392"/>
      <c r="B18" s="390"/>
      <c r="C18" s="390"/>
      <c r="D18" s="475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76"/>
      <c r="AO18" s="476"/>
      <c r="AP18" s="476"/>
      <c r="AQ18" s="476"/>
      <c r="AR18" s="476"/>
      <c r="AS18" s="476"/>
      <c r="AT18" s="476"/>
      <c r="AU18" s="476"/>
      <c r="AV18" s="476"/>
      <c r="AW18" s="476"/>
      <c r="AX18" s="476"/>
      <c r="AY18" s="476"/>
      <c r="AZ18" s="476"/>
      <c r="BA18" s="476"/>
      <c r="BB18" s="476"/>
      <c r="BC18" s="476"/>
      <c r="BD18" s="476"/>
      <c r="BE18" s="476"/>
      <c r="BF18" s="476"/>
      <c r="BG18" s="476"/>
      <c r="BH18" s="476"/>
      <c r="BI18" s="476"/>
      <c r="BJ18" s="476"/>
      <c r="BK18" s="476"/>
      <c r="BL18" s="476"/>
      <c r="BM18" s="476"/>
      <c r="BN18" s="476"/>
      <c r="BO18" s="476"/>
      <c r="BP18" s="476"/>
      <c r="BQ18" s="476"/>
      <c r="BR18" s="476"/>
      <c r="BS18" s="476"/>
      <c r="BT18" s="476"/>
      <c r="BU18" s="476"/>
      <c r="BV18" s="476"/>
      <c r="BW18" s="476"/>
      <c r="BX18" s="476"/>
      <c r="BY18" s="476"/>
      <c r="BZ18" s="476"/>
      <c r="CA18" s="476"/>
      <c r="CB18" s="476"/>
      <c r="CC18" s="476"/>
      <c r="CD18" s="476"/>
      <c r="CE18" s="476"/>
      <c r="CF18" s="476"/>
      <c r="CG18" s="476"/>
      <c r="CH18" s="476"/>
      <c r="CI18" s="476"/>
      <c r="CJ18" s="476"/>
      <c r="CK18" s="476"/>
      <c r="CL18" s="476"/>
      <c r="CM18" s="476"/>
      <c r="CN18" s="476"/>
      <c r="CO18" s="477"/>
    </row>
    <row r="19" spans="1:96" ht="32.1" customHeight="1" thickBot="1" x14ac:dyDescent="0.35">
      <c r="A19" s="392"/>
      <c r="B19" s="390"/>
      <c r="C19" s="390"/>
      <c r="D19" s="467" t="s">
        <v>111</v>
      </c>
      <c r="E19" s="468"/>
      <c r="F19" s="467" t="s">
        <v>112</v>
      </c>
      <c r="G19" s="468"/>
      <c r="H19" s="467" t="s">
        <v>113</v>
      </c>
      <c r="I19" s="468"/>
      <c r="J19" s="467" t="s">
        <v>114</v>
      </c>
      <c r="K19" s="468"/>
      <c r="L19" s="467" t="s">
        <v>115</v>
      </c>
      <c r="M19" s="468"/>
      <c r="N19" s="467" t="s">
        <v>116</v>
      </c>
      <c r="O19" s="468"/>
      <c r="P19" s="467" t="s">
        <v>117</v>
      </c>
      <c r="Q19" s="468"/>
      <c r="R19" s="467" t="s">
        <v>118</v>
      </c>
      <c r="S19" s="468"/>
      <c r="T19" s="467" t="s">
        <v>187</v>
      </c>
      <c r="U19" s="468"/>
      <c r="V19" s="467" t="s">
        <v>188</v>
      </c>
      <c r="W19" s="468"/>
      <c r="X19" s="467" t="s">
        <v>119</v>
      </c>
      <c r="Y19" s="468"/>
      <c r="Z19" s="467" t="s">
        <v>120</v>
      </c>
      <c r="AA19" s="468"/>
      <c r="AB19" s="467" t="s">
        <v>121</v>
      </c>
      <c r="AC19" s="468"/>
      <c r="AD19" s="467" t="s">
        <v>122</v>
      </c>
      <c r="AE19" s="468"/>
      <c r="AF19" s="467" t="s">
        <v>123</v>
      </c>
      <c r="AG19" s="468"/>
      <c r="AH19" s="467" t="s">
        <v>124</v>
      </c>
      <c r="AI19" s="468"/>
      <c r="AJ19" s="467" t="s">
        <v>125</v>
      </c>
      <c r="AK19" s="468"/>
      <c r="AL19" s="467" t="s">
        <v>126</v>
      </c>
      <c r="AM19" s="468"/>
      <c r="AN19" s="467" t="s">
        <v>127</v>
      </c>
      <c r="AO19" s="468"/>
      <c r="AP19" s="467" t="s">
        <v>128</v>
      </c>
      <c r="AQ19" s="468"/>
      <c r="AR19" s="467" t="s">
        <v>129</v>
      </c>
      <c r="AS19" s="468"/>
      <c r="AT19" s="467" t="s">
        <v>130</v>
      </c>
      <c r="AU19" s="468"/>
      <c r="AV19" s="467" t="s">
        <v>131</v>
      </c>
      <c r="AW19" s="468"/>
      <c r="AX19" s="467" t="s">
        <v>132</v>
      </c>
      <c r="AY19" s="468"/>
      <c r="AZ19" s="467" t="s">
        <v>133</v>
      </c>
      <c r="BA19" s="468"/>
      <c r="BB19" s="467" t="s">
        <v>134</v>
      </c>
      <c r="BC19" s="468"/>
      <c r="BD19" s="467" t="s">
        <v>135</v>
      </c>
      <c r="BE19" s="468"/>
      <c r="BF19" s="467" t="s">
        <v>136</v>
      </c>
      <c r="BG19" s="468"/>
      <c r="BH19" s="467" t="s">
        <v>137</v>
      </c>
      <c r="BI19" s="468"/>
      <c r="BJ19" s="467" t="s">
        <v>189</v>
      </c>
      <c r="BK19" s="468"/>
      <c r="BL19" s="467" t="s">
        <v>138</v>
      </c>
      <c r="BM19" s="468"/>
      <c r="BN19" s="467" t="s">
        <v>139</v>
      </c>
      <c r="BO19" s="468"/>
      <c r="BP19" s="467" t="s">
        <v>140</v>
      </c>
      <c r="BQ19" s="468"/>
      <c r="BR19" s="467" t="s">
        <v>141</v>
      </c>
      <c r="BS19" s="468"/>
      <c r="BT19" s="467" t="s">
        <v>142</v>
      </c>
      <c r="BU19" s="468"/>
      <c r="BV19" s="467" t="s">
        <v>143</v>
      </c>
      <c r="BW19" s="468"/>
      <c r="BX19" s="467" t="s">
        <v>144</v>
      </c>
      <c r="BY19" s="468"/>
      <c r="BZ19" s="467" t="s">
        <v>145</v>
      </c>
      <c r="CA19" s="468"/>
      <c r="CB19" s="467" t="s">
        <v>146</v>
      </c>
      <c r="CC19" s="468"/>
      <c r="CD19" s="467" t="s">
        <v>147</v>
      </c>
      <c r="CE19" s="468"/>
      <c r="CF19" s="467" t="s">
        <v>148</v>
      </c>
      <c r="CG19" s="468"/>
      <c r="CH19" s="467" t="s">
        <v>149</v>
      </c>
      <c r="CI19" s="468"/>
      <c r="CJ19" s="467" t="s">
        <v>150</v>
      </c>
      <c r="CK19" s="468"/>
      <c r="CL19" s="467" t="s">
        <v>151</v>
      </c>
      <c r="CM19" s="468"/>
      <c r="CN19" s="467" t="s">
        <v>152</v>
      </c>
      <c r="CO19" s="469"/>
    </row>
    <row r="20" spans="1:96" ht="32.1" customHeight="1" thickBot="1" x14ac:dyDescent="0.35">
      <c r="A20" s="393"/>
      <c r="B20" s="391"/>
      <c r="C20" s="391"/>
      <c r="D20" s="19" t="s">
        <v>164</v>
      </c>
      <c r="E20" s="20" t="s">
        <v>165</v>
      </c>
      <c r="F20" s="19" t="s">
        <v>164</v>
      </c>
      <c r="G20" s="20" t="s">
        <v>165</v>
      </c>
      <c r="H20" s="19" t="s">
        <v>164</v>
      </c>
      <c r="I20" s="20" t="s">
        <v>165</v>
      </c>
      <c r="J20" s="19" t="s">
        <v>164</v>
      </c>
      <c r="K20" s="20" t="s">
        <v>165</v>
      </c>
      <c r="L20" s="19" t="s">
        <v>164</v>
      </c>
      <c r="M20" s="20" t="s">
        <v>165</v>
      </c>
      <c r="N20" s="19" t="s">
        <v>164</v>
      </c>
      <c r="O20" s="20" t="s">
        <v>165</v>
      </c>
      <c r="P20" s="19" t="s">
        <v>164</v>
      </c>
      <c r="Q20" s="20" t="s">
        <v>165</v>
      </c>
      <c r="R20" s="19" t="s">
        <v>164</v>
      </c>
      <c r="S20" s="20" t="s">
        <v>165</v>
      </c>
      <c r="T20" s="19" t="s">
        <v>164</v>
      </c>
      <c r="U20" s="20" t="s">
        <v>165</v>
      </c>
      <c r="V20" s="19" t="s">
        <v>164</v>
      </c>
      <c r="W20" s="20" t="s">
        <v>165</v>
      </c>
      <c r="X20" s="19" t="s">
        <v>164</v>
      </c>
      <c r="Y20" s="20" t="s">
        <v>165</v>
      </c>
      <c r="Z20" s="19" t="s">
        <v>164</v>
      </c>
      <c r="AA20" s="20" t="s">
        <v>165</v>
      </c>
      <c r="AB20" s="19" t="s">
        <v>164</v>
      </c>
      <c r="AC20" s="20" t="s">
        <v>165</v>
      </c>
      <c r="AD20" s="19" t="s">
        <v>164</v>
      </c>
      <c r="AE20" s="20" t="s">
        <v>165</v>
      </c>
      <c r="AF20" s="19" t="s">
        <v>164</v>
      </c>
      <c r="AG20" s="20" t="s">
        <v>165</v>
      </c>
      <c r="AH20" s="19" t="s">
        <v>164</v>
      </c>
      <c r="AI20" s="20" t="s">
        <v>165</v>
      </c>
      <c r="AJ20" s="19" t="s">
        <v>164</v>
      </c>
      <c r="AK20" s="20" t="s">
        <v>165</v>
      </c>
      <c r="AL20" s="19" t="s">
        <v>164</v>
      </c>
      <c r="AM20" s="20" t="s">
        <v>165</v>
      </c>
      <c r="AN20" s="19" t="s">
        <v>164</v>
      </c>
      <c r="AO20" s="20" t="s">
        <v>165</v>
      </c>
      <c r="AP20" s="19" t="s">
        <v>164</v>
      </c>
      <c r="AQ20" s="20" t="s">
        <v>165</v>
      </c>
      <c r="AR20" s="19" t="s">
        <v>164</v>
      </c>
      <c r="AS20" s="20" t="s">
        <v>165</v>
      </c>
      <c r="AT20" s="19" t="s">
        <v>164</v>
      </c>
      <c r="AU20" s="20" t="s">
        <v>165</v>
      </c>
      <c r="AV20" s="19" t="s">
        <v>164</v>
      </c>
      <c r="AW20" s="20" t="s">
        <v>165</v>
      </c>
      <c r="AX20" s="19" t="s">
        <v>164</v>
      </c>
      <c r="AY20" s="20" t="s">
        <v>165</v>
      </c>
      <c r="AZ20" s="19" t="s">
        <v>164</v>
      </c>
      <c r="BA20" s="20" t="s">
        <v>165</v>
      </c>
      <c r="BB20" s="19" t="s">
        <v>164</v>
      </c>
      <c r="BC20" s="20" t="s">
        <v>165</v>
      </c>
      <c r="BD20" s="19" t="s">
        <v>164</v>
      </c>
      <c r="BE20" s="20" t="s">
        <v>165</v>
      </c>
      <c r="BF20" s="19" t="s">
        <v>164</v>
      </c>
      <c r="BG20" s="20" t="s">
        <v>165</v>
      </c>
      <c r="BH20" s="19" t="s">
        <v>164</v>
      </c>
      <c r="BI20" s="20" t="s">
        <v>165</v>
      </c>
      <c r="BJ20" s="19" t="s">
        <v>164</v>
      </c>
      <c r="BK20" s="20" t="s">
        <v>165</v>
      </c>
      <c r="BL20" s="19" t="s">
        <v>164</v>
      </c>
      <c r="BM20" s="20" t="s">
        <v>165</v>
      </c>
      <c r="BN20" s="19" t="s">
        <v>164</v>
      </c>
      <c r="BO20" s="20" t="s">
        <v>165</v>
      </c>
      <c r="BP20" s="19" t="s">
        <v>164</v>
      </c>
      <c r="BQ20" s="20" t="s">
        <v>165</v>
      </c>
      <c r="BR20" s="19" t="s">
        <v>164</v>
      </c>
      <c r="BS20" s="20" t="s">
        <v>165</v>
      </c>
      <c r="BT20" s="19" t="s">
        <v>164</v>
      </c>
      <c r="BU20" s="20" t="s">
        <v>165</v>
      </c>
      <c r="BV20" s="19" t="s">
        <v>164</v>
      </c>
      <c r="BW20" s="20" t="s">
        <v>165</v>
      </c>
      <c r="BX20" s="19" t="s">
        <v>164</v>
      </c>
      <c r="BY20" s="20" t="s">
        <v>165</v>
      </c>
      <c r="BZ20" s="19" t="s">
        <v>164</v>
      </c>
      <c r="CA20" s="20" t="s">
        <v>165</v>
      </c>
      <c r="CB20" s="19" t="s">
        <v>164</v>
      </c>
      <c r="CC20" s="20" t="s">
        <v>165</v>
      </c>
      <c r="CD20" s="19" t="s">
        <v>164</v>
      </c>
      <c r="CE20" s="20" t="s">
        <v>165</v>
      </c>
      <c r="CF20" s="19" t="s">
        <v>164</v>
      </c>
      <c r="CG20" s="20" t="s">
        <v>165</v>
      </c>
      <c r="CH20" s="19" t="s">
        <v>164</v>
      </c>
      <c r="CI20" s="20" t="s">
        <v>165</v>
      </c>
      <c r="CJ20" s="19" t="s">
        <v>164</v>
      </c>
      <c r="CK20" s="20" t="s">
        <v>165</v>
      </c>
      <c r="CL20" s="19" t="s">
        <v>164</v>
      </c>
      <c r="CM20" s="20" t="s">
        <v>165</v>
      </c>
      <c r="CN20" s="19" t="s">
        <v>164</v>
      </c>
      <c r="CO20" s="20" t="s">
        <v>165</v>
      </c>
    </row>
    <row r="21" spans="1:96" ht="32.1" customHeight="1" thickBot="1" x14ac:dyDescent="0.35">
      <c r="A21" s="2" t="s">
        <v>3</v>
      </c>
      <c r="B21" s="2" t="s">
        <v>4</v>
      </c>
      <c r="C21" s="2" t="s">
        <v>5</v>
      </c>
      <c r="D21" s="22">
        <f>D23+D25+D29+D31+D33+D35+D37+D39+D41+D45+D47+D49+D51+D54+D56+D58+D60+D62+D64+D66+D68+D70+D72+D74+D76+D78+D80</f>
        <v>54</v>
      </c>
      <c r="E21" s="22">
        <f>E23+E25+E29+E31+E33+E35+E37+E39+E41+E45+E47+E49+E51+E54+E56+E58+E60+E62+E64+E66+E68+E70+E72+E74+E76+E78+E80</f>
        <v>102.77300000000001</v>
      </c>
      <c r="F21" s="22">
        <f>F23+F25+F29+F31+F33+F35+F37+F39+F41+F45+F47+F49+F51+F54+F56+F58+F60+F62+F64+F66+F68+F70+F72+F74+F76+F78+F80</f>
        <v>80</v>
      </c>
      <c r="G21" s="22">
        <f>G23+G25+G29+G31+G33+G35+G37+G39+G41+G45+G47+G49+G51+G54+G56+G58+G60+G62+G64+G66+G68+G70+G72+G74+G76+G78+G80</f>
        <v>309.02700000000004</v>
      </c>
      <c r="H21" s="22">
        <f t="shared" ref="H21:BS21" si="12">H23+H25+H29+H31+H33+H35+H37+H39+H41+H45+H47+H49+H51+H54+H56+H58+H60+H62+H64+H66+H68+H70+H72+H74+H76+H78+H80</f>
        <v>145</v>
      </c>
      <c r="I21" s="22">
        <f t="shared" si="12"/>
        <v>168.93700000000001</v>
      </c>
      <c r="J21" s="22">
        <f t="shared" si="12"/>
        <v>10.5</v>
      </c>
      <c r="K21" s="22">
        <f t="shared" si="12"/>
        <v>3.8729999999999998</v>
      </c>
      <c r="L21" s="22">
        <f t="shared" si="12"/>
        <v>0</v>
      </c>
      <c r="M21" s="22">
        <f t="shared" si="12"/>
        <v>10.741999999999999</v>
      </c>
      <c r="N21" s="22">
        <f t="shared" si="12"/>
        <v>0</v>
      </c>
      <c r="O21" s="22">
        <f t="shared" si="12"/>
        <v>0</v>
      </c>
      <c r="P21" s="22">
        <f t="shared" si="12"/>
        <v>33</v>
      </c>
      <c r="Q21" s="22">
        <f t="shared" si="12"/>
        <v>4.0309999999999997</v>
      </c>
      <c r="R21" s="22">
        <f t="shared" si="12"/>
        <v>74.5</v>
      </c>
      <c r="S21" s="22">
        <f t="shared" si="12"/>
        <v>16.571999999999999</v>
      </c>
      <c r="T21" s="22">
        <f t="shared" si="12"/>
        <v>0</v>
      </c>
      <c r="U21" s="22">
        <f t="shared" si="12"/>
        <v>29.244999999999997</v>
      </c>
      <c r="V21" s="22">
        <f t="shared" si="12"/>
        <v>0</v>
      </c>
      <c r="W21" s="22">
        <f t="shared" si="12"/>
        <v>0</v>
      </c>
      <c r="X21" s="22">
        <f t="shared" si="12"/>
        <v>0</v>
      </c>
      <c r="Y21" s="22">
        <f t="shared" si="12"/>
        <v>39.978999999999992</v>
      </c>
      <c r="Z21" s="22">
        <f t="shared" si="12"/>
        <v>230.5</v>
      </c>
      <c r="AA21" s="22">
        <f t="shared" si="12"/>
        <v>102.202</v>
      </c>
      <c r="AB21" s="22">
        <f t="shared" si="12"/>
        <v>24</v>
      </c>
      <c r="AC21" s="22">
        <f t="shared" si="12"/>
        <v>136.03</v>
      </c>
      <c r="AD21" s="22">
        <f t="shared" si="12"/>
        <v>0</v>
      </c>
      <c r="AE21" s="22">
        <f t="shared" si="12"/>
        <v>10.793999999999999</v>
      </c>
      <c r="AF21" s="22">
        <f t="shared" si="12"/>
        <v>259</v>
      </c>
      <c r="AG21" s="22">
        <f t="shared" si="12"/>
        <v>361.23500000000001</v>
      </c>
      <c r="AH21" s="22">
        <f t="shared" si="12"/>
        <v>222</v>
      </c>
      <c r="AI21" s="22">
        <f t="shared" si="12"/>
        <v>297.19799999999998</v>
      </c>
      <c r="AJ21" s="22">
        <f t="shared" si="12"/>
        <v>222</v>
      </c>
      <c r="AK21" s="22">
        <f t="shared" si="12"/>
        <v>324.23999999999995</v>
      </c>
      <c r="AL21" s="22">
        <f t="shared" si="12"/>
        <v>195</v>
      </c>
      <c r="AM21" s="22">
        <f t="shared" si="12"/>
        <v>312.72399999999999</v>
      </c>
      <c r="AN21" s="22">
        <f t="shared" si="12"/>
        <v>258</v>
      </c>
      <c r="AO21" s="22">
        <f t="shared" si="12"/>
        <v>222.09699999999998</v>
      </c>
      <c r="AP21" s="22">
        <f t="shared" si="12"/>
        <v>15</v>
      </c>
      <c r="AQ21" s="22">
        <f t="shared" si="12"/>
        <v>0</v>
      </c>
      <c r="AR21" s="22">
        <f t="shared" si="12"/>
        <v>31</v>
      </c>
      <c r="AS21" s="22">
        <f t="shared" si="12"/>
        <v>74.733000000000004</v>
      </c>
      <c r="AT21" s="22">
        <f t="shared" si="12"/>
        <v>0</v>
      </c>
      <c r="AU21" s="22">
        <f t="shared" si="12"/>
        <v>14.317</v>
      </c>
      <c r="AV21" s="22">
        <f t="shared" si="12"/>
        <v>16</v>
      </c>
      <c r="AW21" s="22">
        <f t="shared" si="12"/>
        <v>72.596000000000004</v>
      </c>
      <c r="AX21" s="22">
        <f t="shared" si="12"/>
        <v>8</v>
      </c>
      <c r="AY21" s="22">
        <f t="shared" si="12"/>
        <v>2.9189999999999996</v>
      </c>
      <c r="AZ21" s="22">
        <f t="shared" si="12"/>
        <v>5</v>
      </c>
      <c r="BA21" s="22">
        <f t="shared" si="12"/>
        <v>77.052999999999997</v>
      </c>
      <c r="BB21" s="22">
        <f t="shared" si="12"/>
        <v>85</v>
      </c>
      <c r="BC21" s="22">
        <f t="shared" si="12"/>
        <v>197.73100000000002</v>
      </c>
      <c r="BD21" s="22">
        <f t="shared" si="12"/>
        <v>100</v>
      </c>
      <c r="BE21" s="22">
        <f t="shared" si="12"/>
        <v>122.255</v>
      </c>
      <c r="BF21" s="22">
        <f t="shared" si="12"/>
        <v>210</v>
      </c>
      <c r="BG21" s="22">
        <f t="shared" si="12"/>
        <v>192.64699999999999</v>
      </c>
      <c r="BH21" s="22">
        <f t="shared" si="12"/>
        <v>4</v>
      </c>
      <c r="BI21" s="22">
        <f t="shared" si="12"/>
        <v>1.7589999999999999</v>
      </c>
      <c r="BJ21" s="22">
        <f t="shared" si="12"/>
        <v>172.5</v>
      </c>
      <c r="BK21" s="22">
        <f t="shared" si="12"/>
        <v>5.7309999999999999</v>
      </c>
      <c r="BL21" s="22">
        <f t="shared" si="12"/>
        <v>0</v>
      </c>
      <c r="BM21" s="22">
        <f t="shared" si="12"/>
        <v>0</v>
      </c>
      <c r="BN21" s="22">
        <f t="shared" si="12"/>
        <v>0</v>
      </c>
      <c r="BO21" s="22">
        <f t="shared" si="12"/>
        <v>11.785</v>
      </c>
      <c r="BP21" s="22">
        <f t="shared" si="12"/>
        <v>18</v>
      </c>
      <c r="BQ21" s="22">
        <f t="shared" si="12"/>
        <v>78.448999999999998</v>
      </c>
      <c r="BR21" s="22">
        <f t="shared" si="12"/>
        <v>0</v>
      </c>
      <c r="BS21" s="22">
        <f t="shared" si="12"/>
        <v>41.570999999999998</v>
      </c>
      <c r="BT21" s="22">
        <f t="shared" ref="BT21:CO21" si="13">BT23+BT25+BT29+BT31+BT33+BT35+BT37+BT39+BT41+BT45+BT47+BT49+BT51+BT54+BT56+BT58+BT60+BT62+BT64+BT66+BT68+BT70+BT72+BT74+BT76+BT78+BT80</f>
        <v>204</v>
      </c>
      <c r="BU21" s="22">
        <f t="shared" si="13"/>
        <v>303.661</v>
      </c>
      <c r="BV21" s="22">
        <f t="shared" si="13"/>
        <v>204</v>
      </c>
      <c r="BW21" s="22">
        <f t="shared" si="13"/>
        <v>329.33499999999998</v>
      </c>
      <c r="BX21" s="22">
        <f t="shared" si="13"/>
        <v>442</v>
      </c>
      <c r="BY21" s="22">
        <f t="shared" si="13"/>
        <v>502.03499999999997</v>
      </c>
      <c r="BZ21" s="22">
        <f t="shared" si="13"/>
        <v>0</v>
      </c>
      <c r="CA21" s="22">
        <f t="shared" si="13"/>
        <v>592.76499999999999</v>
      </c>
      <c r="CB21" s="22">
        <f t="shared" si="13"/>
        <v>225</v>
      </c>
      <c r="CC21" s="22">
        <f t="shared" si="13"/>
        <v>232.62899999999999</v>
      </c>
      <c r="CD21" s="22">
        <f t="shared" si="13"/>
        <v>440</v>
      </c>
      <c r="CE21" s="22">
        <f t="shared" si="13"/>
        <v>259.38499999999999</v>
      </c>
      <c r="CF21" s="22">
        <f t="shared" si="13"/>
        <v>800.5</v>
      </c>
      <c r="CG21" s="22">
        <f t="shared" si="13"/>
        <v>302.38299999999998</v>
      </c>
      <c r="CH21" s="22">
        <f t="shared" si="13"/>
        <v>542.5</v>
      </c>
      <c r="CI21" s="22">
        <f t="shared" si="13"/>
        <v>465.58499999999998</v>
      </c>
      <c r="CJ21" s="22">
        <f t="shared" si="13"/>
        <v>160</v>
      </c>
      <c r="CK21" s="22">
        <f t="shared" si="13"/>
        <v>167.65599999999995</v>
      </c>
      <c r="CL21" s="22">
        <f t="shared" si="13"/>
        <v>170.5</v>
      </c>
      <c r="CM21" s="22">
        <f t="shared" si="13"/>
        <v>136.45599999999999</v>
      </c>
      <c r="CN21" s="22">
        <f t="shared" si="13"/>
        <v>195.5</v>
      </c>
      <c r="CO21" s="22">
        <f t="shared" si="13"/>
        <v>221.09399999999999</v>
      </c>
      <c r="CP21" s="80"/>
      <c r="CQ21" s="80"/>
      <c r="CR21" s="80">
        <f>BE21+BG21+BI21+BK21+BM21+BO21+BQ21+BS21+BU21+BW21+BY21+CA21+CC21+CE21+CG21+CI21+CK21+CM21+CO21</f>
        <v>3967.1809999999996</v>
      </c>
    </row>
    <row r="22" spans="1:96" ht="15.9" customHeight="1" thickBot="1" x14ac:dyDescent="0.35">
      <c r="A22" s="471" t="s">
        <v>35</v>
      </c>
      <c r="B22" s="388" t="s">
        <v>37</v>
      </c>
      <c r="C22" s="6" t="s">
        <v>39</v>
      </c>
      <c r="D22" s="335">
        <v>35</v>
      </c>
      <c r="E22" s="21">
        <f>SUM('[1]ПОНТОННЫЙ Янв.'!D8:E8,'[2]ПОНТОННЫЙ Февр.'!D8:E8,'[3]ПОНТОННЫЙ Март'!D8:E8,'[4]ПОНТОННЫЙ Апр.'!D8:E8,'[5]ПОНТОННЫЙ Май'!D8:E8,'[6]ПОНТОННЫЙ Июнь'!D8:E8,'[7]ПОНТОННЫЙ Июль'!D8:E8,'[8]ПОНТОННЫЙ Авг.'!D8:E8,'[9]ПОНТОННЫЙ Сент.'!D8:E8,'[10]ПОНТОННЫЙ Окт.'!D8:E8,'[11]ПОНТОННЫЙ Нояб.'!D8:E8,'[12]ПОНТОННЫЙ Дек.'!D8:E8)</f>
        <v>84</v>
      </c>
      <c r="F22" s="32"/>
      <c r="G22" s="21">
        <f>SUM('[1]ПОНТОННЫЙ Янв.'!F8:G8,'[2]ПОНТОННЫЙ Февр.'!F8:G8,'[3]ПОНТОННЫЙ Март'!F8:G8,'[4]ПОНТОННЫЙ Апр.'!F8:G8,'[5]ПОНТОННЫЙ Май'!F8:G8,'[6]ПОНТОННЫЙ Июнь'!F8:G8,'[7]ПОНТОННЫЙ Июль'!F8:G8,'[8]ПОНТОННЫЙ Авг.'!F8:G8,'[9]ПОНТОННЫЙ Сент.'!F8:G8,'[10]ПОНТОННЫЙ Окт.'!F8:G8,'[11]ПОНТОННЫЙ Нояб.'!F8:G8,'[12]ПОНТОННЫЙ Дек.'!F8:G8)</f>
        <v>0</v>
      </c>
      <c r="H22" s="214">
        <v>146</v>
      </c>
      <c r="I22" s="21">
        <f>SUM('[1]ПОНТОННЫЙ Янв.'!H8:I8,'[2]ПОНТОННЫЙ Февр.'!H8:I8,'[3]ПОНТОННЫЙ Март'!H8:I8,'[4]ПОНТОННЫЙ Апр.'!H8:I8,'[5]ПОНТОННЫЙ Май'!H8:I8,'[6]ПОНТОННЫЙ Июнь'!H8:I8,'[7]ПОНТОННЫЙ Июль'!H8:I8,'[8]ПОНТОННЫЙ Авг.'!H8:I8,'[9]ПОНТОННЫЙ Сент.'!H8:I8,'[10]ПОНТОННЫЙ Окт.'!H8:I8,'[11]ПОНТОННЫЙ Нояб.'!H8:I8,'[12]ПОНТОННЫЙ Дек.'!H8:I8)</f>
        <v>93.6</v>
      </c>
      <c r="J22" s="32"/>
      <c r="K22" s="21">
        <f>SUM('[1]ПОНТОННЫЙ Янв.'!J8:K8,'[2]ПОНТОННЫЙ Февр.'!J8:K8,'[3]ПОНТОННЫЙ Март'!J8:K8,'[4]ПОНТОННЫЙ Апр.'!J8:K8,'[5]ПОНТОННЫЙ Май'!J8:K8,'[6]ПОНТОННЫЙ Июнь'!J8:K8,'[7]ПОНТОННЫЙ Июль'!J8:K8,'[8]ПОНТОННЫЙ Авг.'!J8:K8,'[9]ПОНТОННЫЙ Сент.'!J8:K8,'[10]ПОНТОННЫЙ Окт.'!J8:K8,'[11]ПОНТОННЫЙ Нояб.'!J8:K8,'[12]ПОНТОННЫЙ Дек.'!J8:K8)</f>
        <v>0</v>
      </c>
      <c r="L22" s="32"/>
      <c r="M22" s="21">
        <f>SUM('[1]ПОНТОННЫЙ Янв.'!L8:M8,'[2]ПОНТОННЫЙ Февр.'!L8:M8,'[3]ПОНТОННЫЙ Март'!L8:M8,'[4]ПОНТОННЫЙ Апр.'!L8:M8,'[5]ПОНТОННЫЙ Май'!L8:M8,'[6]ПОНТОННЫЙ Июнь'!L8:M8,'[7]ПОНТОННЫЙ Июль'!L8:M8,'[8]ПОНТОННЫЙ Авг.'!L8:M8,'[9]ПОНТОННЫЙ Сент.'!L8:M8,'[10]ПОНТОННЫЙ Окт.'!L8:M8,'[11]ПОНТОННЫЙ Нояб.'!L8:M8,'[12]ПОНТОННЫЙ Дек.'!L8:M8)</f>
        <v>0</v>
      </c>
      <c r="N22" s="32"/>
      <c r="O22" s="21">
        <f>SUM('[1]ПОНТОННЫЙ Янв.'!N8:O8,'[2]ПОНТОННЫЙ Февр.'!N8:O8,'[3]ПОНТОННЫЙ Март'!N8:O8,'[4]ПОНТОННЫЙ Апр.'!N8:O8,'[5]ПОНТОННЫЙ Май'!N8:O8,'[6]ПОНТОННЫЙ Июнь'!N8:O8,'[7]ПОНТОННЫЙ Июль'!N8:O8,'[8]ПОНТОННЫЙ Авг.'!N8:O8,'[9]ПОНТОННЫЙ Сент.'!N8:O8,'[10]ПОНТОННЫЙ Окт.'!N8:O8,'[11]ПОНТОННЫЙ Нояб.'!N8:O8,'[12]ПОНТОННЫЙ Дек.'!N8:O8)</f>
        <v>0</v>
      </c>
      <c r="P22" s="32"/>
      <c r="Q22" s="21">
        <f>SUM('[1]ПОНТОННЫЙ Янв.'!P8:Q8,'[2]ПОНТОННЫЙ Февр.'!P8:Q8,'[3]ПОНТОННЫЙ Март'!P8:Q8,'[4]ПОНТОННЫЙ Апр.'!P8:Q8,'[5]ПОНТОННЫЙ Май'!P8:Q8,'[6]ПОНТОННЫЙ Июнь'!P8:Q8,'[7]ПОНТОННЫЙ Июль'!P8:Q8,'[8]ПОНТОННЫЙ Авг.'!P8:Q8,'[9]ПОНТОННЫЙ Сент.'!P8:Q8,'[10]ПОНТОННЫЙ Окт.'!P8:Q8,'[11]ПОНТОННЫЙ Нояб.'!P8:Q8,'[12]ПОНТОННЫЙ Дек.'!P8:Q8)</f>
        <v>0</v>
      </c>
      <c r="R22" s="214">
        <v>20</v>
      </c>
      <c r="S22" s="21">
        <f>SUM('[1]ПОНТОННЫЙ Янв.'!R8:S8,'[2]ПОНТОННЫЙ Февр.'!R8:S8,'[3]ПОНТОННЫЙ Март'!R8:S8,'[4]ПОНТОННЫЙ Апр.'!R8:S8,'[5]ПОНТОННЫЙ Май'!R8:S8,'[6]ПОНТОННЫЙ Июнь'!R8:S8,'[7]ПОНТОННЫЙ Июль'!R8:S8,'[8]ПОНТОННЫЙ Авг.'!R8:S8,'[9]ПОНТОННЫЙ Сент.'!R8:S8,'[10]ПОНТОННЫЙ Окт.'!R8:S8,'[11]ПОНТОННЫЙ Нояб.'!R8:S8,'[12]ПОНТОННЫЙ Дек.'!R8:S8)</f>
        <v>0</v>
      </c>
      <c r="T22" s="32"/>
      <c r="U22" s="21">
        <f>SUM('[1]ПОНТОННЫЙ Янв.'!T8:U8,'[2]ПОНТОННЫЙ Февр.'!T8:U8,'[3]ПОНТОННЫЙ Март'!T8:U8,'[4]ПОНТОННЫЙ Апр.'!T8:U8,'[5]ПОНТОННЫЙ Май'!T8:U8,'[6]ПОНТОННЫЙ Июнь'!T8:U8,'[7]ПОНТОННЫЙ Июль'!T8:U8,'[8]ПОНТОННЫЙ Авг.'!T8:U8,'[9]ПОНТОННЫЙ Сент.'!T8:U8,'[10]ПОНТОННЫЙ Окт.'!T8:U8,'[11]ПОНТОННЫЙ Нояб.'!T8:U8,'[12]ПОНТОННЫЙ Дек.'!T8:U8)</f>
        <v>0</v>
      </c>
      <c r="V22" s="32"/>
      <c r="W22" s="21">
        <f>SUM('[1]ПОНТОННЫЙ Янв.'!V8:W8,'[2]ПОНТОННЫЙ Февр.'!V8:W8,'[3]ПОНТОННЫЙ Март'!V8:W8,'[4]ПОНТОННЫЙ Апр.'!V8:W8,'[5]ПОНТОННЫЙ Май'!V8:W8,'[6]ПОНТОННЫЙ Июнь'!V8:W8,'[7]ПОНТОННЫЙ Июль'!V8:W8,'[8]ПОНТОННЫЙ Авг.'!V8:W8,'[9]ПОНТОННЫЙ Сент.'!V8:W8,'[10]ПОНТОННЫЙ Окт.'!V8:W8,'[11]ПОНТОННЫЙ Нояб.'!V8:W8,'[12]ПОНТОННЫЙ Дек.'!V8:W8)</f>
        <v>0</v>
      </c>
      <c r="X22" s="32"/>
      <c r="Y22" s="21">
        <f>SUM('[1]ПОНТОННЫЙ Янв.'!X8:Y8,'[2]ПОНТОННЫЙ Февр.'!X8:Y8,'[3]ПОНТОННЫЙ Март'!X8:Y8,'[4]ПОНТОННЫЙ Апр.'!X8:Y8,'[5]ПОНТОННЫЙ Май'!X8:Y8,'[6]ПОНТОННЫЙ Июнь'!X8:Y8,'[7]ПОНТОННЫЙ Июль'!X8:Y8,'[8]ПОНТОННЫЙ Авг.'!X8:Y8,'[9]ПОНТОННЫЙ Сент.'!X8:Y8,'[10]ПОНТОННЫЙ Окт.'!X8:Y8,'[11]ПОНТОННЫЙ Нояб.'!X8:Y8,'[12]ПОНТОННЫЙ Дек.'!X8:Y8)</f>
        <v>0</v>
      </c>
      <c r="Z22" s="32"/>
      <c r="AA22" s="21">
        <f>SUM('[1]ПОНТОННЫЙ Янв.'!Z8:AA8,'[2]ПОНТОННЫЙ Февр.'!Z8:AA8,'[3]ПОНТОННЫЙ Март'!Z8:AA8,'[4]ПОНТОННЫЙ Апр.'!Z8:AA8,'[5]ПОНТОННЫЙ Май'!Z8:AA8,'[6]ПОНТОННЫЙ Июнь'!Z8:AA8,'[7]ПОНТОННЫЙ Июль'!Z8:AA8,'[8]ПОНТОННЫЙ Авг.'!Z8:AA8,'[9]ПОНТОННЫЙ Сент.'!Z8:AA8,'[10]ПОНТОННЫЙ Окт.'!Z8:AA8,'[11]ПОНТОННЫЙ Нояб.'!Z8:AA8,'[12]ПОНТОННЫЙ Дек.'!Z8:AA8)</f>
        <v>0</v>
      </c>
      <c r="AB22" s="32"/>
      <c r="AC22" s="21">
        <f>SUM('[1]ПОНТОННЫЙ Янв.'!AB8:AC8,'[2]ПОНТОННЫЙ Февр.'!AB8:AC8,'[3]ПОНТОННЫЙ Март'!AB8:AC8,'[4]ПОНТОННЫЙ Апр.'!AB8:AC8,'[5]ПОНТОННЫЙ Май'!AB8:AC8,'[6]ПОНТОННЫЙ Июнь'!AB8:AC8,'[7]ПОНТОННЫЙ Июль'!AB8:AC8,'[8]ПОНТОННЫЙ Авг.'!AB8:AC8,'[9]ПОНТОННЫЙ Сент.'!AB8:AC8,'[10]ПОНТОННЫЙ Окт.'!AB8:AC8,'[11]ПОНТОННЫЙ Нояб.'!AB8:AC8,'[12]ПОНТОННЫЙ Дек.'!AB8:AC8)</f>
        <v>0</v>
      </c>
      <c r="AD22" s="32"/>
      <c r="AE22" s="21">
        <f>SUM('[1]ПОНТОННЫЙ Янв.'!AD8:AE8,'[2]ПОНТОННЫЙ Февр.'!AD8:AE8,'[3]ПОНТОННЫЙ Март'!AD8:AE8,'[4]ПОНТОННЫЙ Апр.'!AD8:AE8,'[5]ПОНТОННЫЙ Май'!AD8:AE8,'[6]ПОНТОННЫЙ Июнь'!AD8:AE8,'[7]ПОНТОННЫЙ Июль'!AD8:AE8,'[8]ПОНТОННЫЙ Авг.'!AD8:AE8,'[9]ПОНТОННЫЙ Сент.'!AD8:AE8,'[10]ПОНТОННЫЙ Окт.'!AD8:AE8,'[11]ПОНТОННЫЙ Нояб.'!AD8:AE8,'[12]ПОНТОННЫЙ Дек.'!AD8:AE8)</f>
        <v>0</v>
      </c>
      <c r="AF22" s="32"/>
      <c r="AG22" s="21">
        <f>SUM('[1]ПОНТОННЫЙ Янв.'!AF8:AG8,'[2]ПОНТОННЫЙ Февр.'!AF8:AG8,'[3]ПОНТОННЫЙ Март'!AF8:AG8,'[4]ПОНТОННЫЙ Апр.'!AF8:AG8,'[5]ПОНТОННЫЙ Май'!AF8:AG8,'[6]ПОНТОННЫЙ Июнь'!AF8:AG8,'[7]ПОНТОННЫЙ Июль'!AF8:AG8,'[8]ПОНТОННЫЙ Авг.'!AF8:AG8,'[9]ПОНТОННЫЙ Сент.'!AF8:AG8,'[10]ПОНТОННЫЙ Окт.'!AF8:AG8,'[11]ПОНТОННЫЙ Нояб.'!AF8:AG8,'[12]ПОНТОННЫЙ Дек.'!AF8:AG8)</f>
        <v>0</v>
      </c>
      <c r="AH22" s="32"/>
      <c r="AI22" s="21">
        <f>SUM('[1]ПОНТОННЫЙ Янв.'!AH8:AI8,'[2]ПОНТОННЫЙ Февр.'!AH8:AI8,'[3]ПОНТОННЫЙ Март'!AH8:AI8,'[4]ПОНТОННЫЙ Апр.'!AH8:AI8,'[5]ПОНТОННЫЙ Май'!AH8:AI8,'[6]ПОНТОННЫЙ Июнь'!AH8:AI8,'[7]ПОНТОННЫЙ Июль'!AH8:AI8,'[8]ПОНТОННЫЙ Авг.'!AH8:AI8,'[9]ПОНТОННЫЙ Сент.'!AH8:AI8,'[10]ПОНТОННЫЙ Окт.'!AH8:AI8,'[11]ПОНТОННЫЙ Нояб.'!AH8:AI8,'[12]ПОНТОННЫЙ Дек.'!AH8:AI8)</f>
        <v>0</v>
      </c>
      <c r="AJ22" s="32"/>
      <c r="AK22" s="21">
        <f>SUM('[1]ПОНТОННЫЙ Янв.'!AJ8:AK8,'[2]ПОНТОННЫЙ Февр.'!AJ8:AK8,'[3]ПОНТОННЫЙ Март'!AJ8:AK8,'[4]ПОНТОННЫЙ Апр.'!AJ8:AK8,'[5]ПОНТОННЫЙ Май'!AJ8:AK8,'[6]ПОНТОННЫЙ Июнь'!AJ8:AK8,'[7]ПОНТОННЫЙ Июль'!AJ8:AK8,'[8]ПОНТОННЫЙ Авг.'!AJ8:AK8,'[9]ПОНТОННЫЙ Сент.'!AJ8:AK8,'[10]ПОНТОННЫЙ Окт.'!AJ8:AK8,'[11]ПОНТОННЫЙ Нояб.'!AJ8:AK8,'[12]ПОНТОННЫЙ Дек.'!AJ8:AK8)</f>
        <v>0</v>
      </c>
      <c r="AL22" s="32"/>
      <c r="AM22" s="21">
        <f>SUM('[1]ПОНТОННЫЙ Янв.'!AL8:AM8,'[2]ПОНТОННЫЙ Февр.'!AL8:AM8,'[3]ПОНТОННЫЙ Март'!AL8:AM8,'[4]ПОНТОННЫЙ Апр.'!AL8:AM8,'[5]ПОНТОННЫЙ Май'!AL8:AM8,'[6]ПОНТОННЫЙ Июнь'!AL8:AM8,'[7]ПОНТОННЫЙ Июль'!AL8:AM8,'[8]ПОНТОННЫЙ Авг.'!AL8:AM8,'[9]ПОНТОННЫЙ Сент.'!AL8:AM8,'[10]ПОНТОННЫЙ Окт.'!AL8:AM8,'[11]ПОНТОННЫЙ Нояб.'!AL8:AM8,'[12]ПОНТОННЫЙ Дек.'!AL8:AM8)</f>
        <v>0</v>
      </c>
      <c r="AN22" s="32"/>
      <c r="AO22" s="21">
        <f>SUM('[1]ПОНТОННЫЙ Янв.'!AN8:AO8,'[2]ПОНТОННЫЙ Февр.'!AN8:AO8,'[3]ПОНТОННЫЙ Март'!AN8:AO8,'[4]ПОНТОННЫЙ Апр.'!AN8:AO8,'[5]ПОНТОННЫЙ Май'!AN8:AO8,'[6]ПОНТОННЫЙ Июнь'!AN8:AO8,'[7]ПОНТОННЫЙ Июль'!AN8:AO8,'[8]ПОНТОННЫЙ Авг.'!AN8:AO8,'[9]ПОНТОННЫЙ Сент.'!AN8:AO8,'[10]ПОНТОННЫЙ Окт.'!AN8:AO8,'[11]ПОНТОННЫЙ Нояб.'!AN8:AO8,'[12]ПОНТОННЫЙ Дек.'!AN8:AO8)</f>
        <v>0</v>
      </c>
      <c r="AP22" s="32"/>
      <c r="AQ22" s="21">
        <f>SUM('[1]ПОНТОННЫЙ Янв.'!AP8:AQ8,'[2]ПОНТОННЫЙ Февр.'!AP8:AQ8,'[3]ПОНТОННЫЙ Март'!AP8:AQ8,'[4]ПОНТОННЫЙ Апр.'!AP8:AQ8,'[5]ПОНТОННЫЙ Май'!AP8:AQ8,'[6]ПОНТОННЫЙ Июнь'!AP8:AQ8,'[7]ПОНТОННЫЙ Июль'!AP8:AQ8,'[8]ПОНТОННЫЙ Авг.'!AP8:AQ8,'[9]ПОНТОННЫЙ Сент.'!AP8:AQ8,'[10]ПОНТОННЫЙ Окт.'!AP8:AQ8,'[11]ПОНТОННЫЙ Нояб.'!AP8:AQ8,'[12]ПОНТОННЫЙ Дек.'!AP8:AQ8)</f>
        <v>0</v>
      </c>
      <c r="AR22" s="32"/>
      <c r="AS22" s="21">
        <f>SUM('[1]ПОНТОННЫЙ Янв.'!AR8:AS8,'[2]ПОНТОННЫЙ Февр.'!AR8:AS8,'[3]ПОНТОННЫЙ Март'!AR8:AS8,'[4]ПОНТОННЫЙ Апр.'!AR8:AS8,'[5]ПОНТОННЫЙ Май'!AR8:AS8,'[6]ПОНТОННЫЙ Июнь'!AR8:AS8,'[7]ПОНТОННЫЙ Июль'!AR8:AS8,'[8]ПОНТОННЫЙ Авг.'!AR8:AS8,'[9]ПОНТОННЫЙ Сент.'!AR8:AS8,'[10]ПОНТОННЫЙ Окт.'!AR8:AS8,'[11]ПОНТОННЫЙ Нояб.'!AR8:AS8,'[12]ПОНТОННЫЙ Дек.'!AR8:AS8)</f>
        <v>0</v>
      </c>
      <c r="AT22" s="32"/>
      <c r="AU22" s="21">
        <f>SUM('[1]ПОНТОННЫЙ Янв.'!AT8:AU8,'[2]ПОНТОННЫЙ Февр.'!AT8:AU8,'[3]ПОНТОННЫЙ Март'!AT8:AU8,'[4]ПОНТОННЫЙ Апр.'!AT8:AU8,'[5]ПОНТОННЫЙ Май'!AT8:AU8,'[6]ПОНТОННЫЙ Июнь'!AT8:AU8,'[7]ПОНТОННЫЙ Июль'!AT8:AU8,'[8]ПОНТОННЫЙ Авг.'!AT8:AU8,'[9]ПОНТОННЫЙ Сент.'!AT8:AU8,'[10]ПОНТОННЫЙ Окт.'!AT8:AU8,'[11]ПОНТОННЫЙ Нояб.'!AT8:AU8,'[12]ПОНТОННЫЙ Дек.'!AT8:AU8)</f>
        <v>0</v>
      </c>
      <c r="AV22" s="32"/>
      <c r="AW22" s="21">
        <f>SUM('[1]ПОНТОННЫЙ Янв.'!AV8:AW8,'[2]ПОНТОННЫЙ Февр.'!AV8:AW8,'[3]ПОНТОННЫЙ Март'!AV8:AW8,'[4]ПОНТОННЫЙ Апр.'!AV8:AW8,'[5]ПОНТОННЫЙ Май'!AV8:AW8,'[6]ПОНТОННЫЙ Июнь'!AV8:AW8,'[7]ПОНТОННЫЙ Июль'!AV8:AW8,'[8]ПОНТОННЫЙ Авг.'!AV8:AW8,'[9]ПОНТОННЫЙ Сент.'!AV8:AW8,'[10]ПОНТОННЫЙ Окт.'!AV8:AW8,'[11]ПОНТОННЫЙ Нояб.'!AV8:AW8,'[12]ПОНТОННЫЙ Дек.'!AV8:AW8)</f>
        <v>0</v>
      </c>
      <c r="AX22" s="32"/>
      <c r="AY22" s="21">
        <f>SUM('[1]ПОНТОННЫЙ Янв.'!AX8:AY8,'[2]ПОНТОННЫЙ Февр.'!AX8:AY8,'[3]ПОНТОННЫЙ Март'!AX8:AY8,'[4]ПОНТОННЫЙ Апр.'!AX8:AY8,'[5]ПОНТОННЫЙ Май'!AX8:AY8,'[6]ПОНТОННЫЙ Июнь'!AX8:AY8,'[7]ПОНТОННЫЙ Июль'!AX8:AY8,'[8]ПОНТОННЫЙ Авг.'!AX8:AY8,'[9]ПОНТОННЫЙ Сент.'!AX8:AY8,'[10]ПОНТОННЫЙ Окт.'!AX8:AY8,'[11]ПОНТОННЫЙ Нояб.'!AX8:AY8,'[12]ПОНТОННЫЙ Дек.'!AX8:AY8)</f>
        <v>0</v>
      </c>
      <c r="AZ22" s="32"/>
      <c r="BA22" s="21">
        <f>SUM('[1]ПОНТОННЫЙ Янв.'!AZ8:BA8,'[2]ПОНТОННЫЙ Февр.'!AZ8:BA8,'[3]ПОНТОННЫЙ Март'!AZ8:BA8,'[4]ПОНТОННЫЙ Апр.'!AZ8:BA8,'[5]ПОНТОННЫЙ Май'!AZ8:BA8,'[6]ПОНТОННЫЙ Июнь'!AZ8:BA8,'[7]ПОНТОННЫЙ Июль'!AZ8:BA8,'[8]ПОНТОННЫЙ Авг.'!AZ8:BA8,'[9]ПОНТОННЫЙ Сент.'!AZ8:BA8,'[10]ПОНТОННЫЙ Окт.'!AZ8:BA8,'[11]ПОНТОННЫЙ Нояб.'!AZ8:BA8,'[12]ПОНТОННЫЙ Дек.'!AZ8:BA8)</f>
        <v>0</v>
      </c>
      <c r="BB22" s="32"/>
      <c r="BC22" s="21">
        <f>SUM('[1]ПОНТОННЫЙ Янв.'!BB8:BC8,'[2]ПОНТОННЫЙ Февр.'!BB8:BC8,'[3]ПОНТОННЫЙ Март'!BB8:BC8,'[4]ПОНТОННЫЙ Апр.'!BB8:BC8,'[5]ПОНТОННЫЙ Май'!BB8:BC8,'[6]ПОНТОННЫЙ Июнь'!BB8:BC8,'[7]ПОНТОННЫЙ Июль'!BB8:BC8,'[8]ПОНТОННЫЙ Авг.'!BB8:BC8,'[9]ПОНТОННЫЙ Сент.'!BB8:BC8,'[10]ПОНТОННЫЙ Окт.'!BB8:BC8,'[11]ПОНТОННЫЙ Нояб.'!BB8:BC8,'[12]ПОНТОННЫЙ Дек.'!BB8:BC8)</f>
        <v>0</v>
      </c>
      <c r="BD22" s="32"/>
      <c r="BE22" s="21">
        <f>SUM('[1]ПОНТОННЫЙ Янв.'!BD8:BE8,'[2]ПОНТОННЫЙ Февр.'!BD8:BE8,'[3]ПОНТОННЫЙ Март'!BD8:BE8,'[4]ПОНТОННЫЙ Апр.'!BD8:BE8,'[5]ПОНТОННЫЙ Май'!BD8:BE8,'[6]ПОНТОННЫЙ Июнь'!BD8:BE8,'[7]ПОНТОННЫЙ Июль'!BD8:BE8,'[8]ПОНТОННЫЙ Авг.'!BD8:BE8,'[9]ПОНТОННЫЙ Сент.'!BD8:BE8,'[10]ПОНТОННЫЙ Окт.'!BD8:BE8,'[11]ПОНТОННЫЙ Нояб.'!BD8:BE8,'[12]ПОНТОННЫЙ Дек.'!BD8:BE8)</f>
        <v>0</v>
      </c>
      <c r="BF22" s="32"/>
      <c r="BG22" s="21">
        <f>SUM('[1]ПОНТОННЫЙ Янв.'!BF8:BG8,'[2]ПОНТОННЫЙ Февр.'!BF8:BG8,'[3]ПОНТОННЫЙ Март'!BF8:BG8,'[4]ПОНТОННЫЙ Апр.'!BF8:BG8,'[5]ПОНТОННЫЙ Май'!BF8:BG8,'[6]ПОНТОННЫЙ Июнь'!BF8:BG8,'[7]ПОНТОННЫЙ Июль'!BF8:BG8,'[8]ПОНТОННЫЙ Авг.'!BF8:BG8,'[9]ПОНТОННЫЙ Сент.'!BF8:BG8,'[10]ПОНТОННЫЙ Окт.'!BF8:BG8,'[11]ПОНТОННЫЙ Нояб.'!BF8:BG8,'[12]ПОНТОННЫЙ Дек.'!BF8:BG8)</f>
        <v>0</v>
      </c>
      <c r="BH22" s="32"/>
      <c r="BI22" s="21">
        <f>SUM('[1]ПОНТОННЫЙ Янв.'!BH8:BI8,'[2]ПОНТОННЫЙ Февр.'!BH8:BI8,'[3]ПОНТОННЫЙ Март'!BH8:BI8,'[4]ПОНТОННЫЙ Апр.'!BH8:BI8,'[5]ПОНТОННЫЙ Май'!BH8:BI8,'[6]ПОНТОННЫЙ Июнь'!BH8:BI8,'[7]ПОНТОННЫЙ Июль'!BH8:BI8,'[8]ПОНТОННЫЙ Авг.'!BH8:BI8,'[9]ПОНТОННЫЙ Сент.'!BH8:BI8,'[10]ПОНТОННЫЙ Окт.'!BH8:BI8,'[11]ПОНТОННЫЙ Нояб.'!BH8:BI8,'[12]ПОНТОННЫЙ Дек.'!BH8:BI8)</f>
        <v>0</v>
      </c>
      <c r="BJ22" s="32"/>
      <c r="BK22" s="21">
        <f>SUM('[1]ПОНТОННЫЙ Янв.'!BJ8:BK8,'[2]ПОНТОННЫЙ Февр.'!BJ8:BK8,'[3]ПОНТОННЫЙ Март'!BJ8:BK8,'[4]ПОНТОННЫЙ Апр.'!BJ8:BK8,'[5]ПОНТОННЫЙ Май'!BJ8:BK8,'[6]ПОНТОННЫЙ Июнь'!BJ8:BK8,'[7]ПОНТОННЫЙ Июль'!BJ8:BK8,'[8]ПОНТОННЫЙ Авг.'!BJ8:BK8,'[9]ПОНТОННЫЙ Сент.'!BJ8:BK8,'[10]ПОНТОННЫЙ Окт.'!BJ8:BK8,'[11]ПОНТОННЫЙ Нояб.'!BJ8:BK8,'[12]ПОНТОННЫЙ Дек.'!BJ8:BK8)</f>
        <v>0</v>
      </c>
      <c r="BL22" s="32"/>
      <c r="BM22" s="21">
        <f>SUM('[1]ПОНТОННЫЙ Янв.'!BL8:BM8,'[2]ПОНТОННЫЙ Февр.'!BL8:BM8,'[3]ПОНТОННЫЙ Март'!BL8:BM8,'[4]ПОНТОННЫЙ Апр.'!BL8:BM8,'[5]ПОНТОННЫЙ Май'!BL8:BM8,'[6]ПОНТОННЫЙ Июнь'!BL8:BM8,'[7]ПОНТОННЫЙ Июль'!BL8:BM8,'[8]ПОНТОННЫЙ Авг.'!BL8:BM8,'[9]ПОНТОННЫЙ Сент.'!BL8:BM8,'[10]ПОНТОННЫЙ Окт.'!BL8:BM8,'[11]ПОНТОННЫЙ Нояб.'!BL8:BM8,'[12]ПОНТОННЫЙ Дек.'!BL8:BM8)</f>
        <v>0</v>
      </c>
      <c r="BN22" s="32"/>
      <c r="BO22" s="21">
        <f>SUM('[1]ПОНТОННЫЙ Янв.'!BN8:BO8,'[2]ПОНТОННЫЙ Февр.'!BN8:BO8,'[3]ПОНТОННЫЙ Март'!BN8:BO8,'[4]ПОНТОННЫЙ Апр.'!BN8:BO8,'[5]ПОНТОННЫЙ Май'!BN8:BO8,'[6]ПОНТОННЫЙ Июнь'!BN8:BO8,'[7]ПОНТОННЫЙ Июль'!BN8:BO8,'[8]ПОНТОННЫЙ Авг.'!BN8:BO8,'[9]ПОНТОННЫЙ Сент.'!BN8:BO8,'[10]ПОНТОННЫЙ Окт.'!BN8:BO8,'[11]ПОНТОННЫЙ Нояб.'!BN8:BO8,'[12]ПОНТОННЫЙ Дек.'!BN8:BO8)</f>
        <v>0</v>
      </c>
      <c r="BP22" s="32"/>
      <c r="BQ22" s="21">
        <f>SUM('[1]ПОНТОННЫЙ Янв.'!BP8:BQ8,'[2]ПОНТОННЫЙ Февр.'!BP8:BQ8,'[3]ПОНТОННЫЙ Март'!BP8:BQ8,'[4]ПОНТОННЫЙ Апр.'!BP8:BQ8,'[5]ПОНТОННЫЙ Май'!BP8:BQ8,'[6]ПОНТОННЫЙ Июнь'!BP8:BQ8,'[7]ПОНТОННЫЙ Июль'!BP8:BQ8,'[8]ПОНТОННЫЙ Авг.'!BP8:BQ8,'[9]ПОНТОННЫЙ Сент.'!BP8:BQ8,'[10]ПОНТОННЫЙ Окт.'!BP8:BQ8,'[11]ПОНТОННЫЙ Нояб.'!BP8:BQ8,'[12]ПОНТОННЫЙ Дек.'!BP8:BQ8)</f>
        <v>0</v>
      </c>
      <c r="BR22" s="32"/>
      <c r="BS22" s="21">
        <f>SUM('[1]ПОНТОННЫЙ Янв.'!BR8:BS8,'[2]ПОНТОННЫЙ Февр.'!BR8:BS8,'[3]ПОНТОННЫЙ Март'!BR8:BS8,'[4]ПОНТОННЫЙ Апр.'!BR8:BS8,'[5]ПОНТОННЫЙ Май'!BR8:BS8,'[6]ПОНТОННЫЙ Июнь'!BR8:BS8,'[7]ПОНТОННЫЙ Июль'!BR8:BS8,'[8]ПОНТОННЫЙ Авг.'!BR8:BS8,'[9]ПОНТОННЫЙ Сент.'!BR8:BS8,'[10]ПОНТОННЫЙ Окт.'!BR8:BS8,'[11]ПОНТОННЫЙ Нояб.'!BR8:BS8,'[12]ПОНТОННЫЙ Дек.'!BR8:BS8)</f>
        <v>0</v>
      </c>
      <c r="BT22" s="32"/>
      <c r="BU22" s="21">
        <f>SUM('[1]ПОНТОННЫЙ Янв.'!BT8:BU8,'[2]ПОНТОННЫЙ Февр.'!BT8:BU8,'[3]ПОНТОННЫЙ Март'!BT8:BU8,'[4]ПОНТОННЫЙ Апр.'!BT8:BU8,'[5]ПОНТОННЫЙ Май'!BT8:BU8,'[6]ПОНТОННЫЙ Июнь'!BT8:BU8,'[7]ПОНТОННЫЙ Июль'!BT8:BU8,'[8]ПОНТОННЫЙ Авг.'!BT8:BU8,'[9]ПОНТОННЫЙ Сент.'!BT8:BU8,'[10]ПОНТОННЫЙ Окт.'!BT8:BU8,'[11]ПОНТОННЫЙ Нояб.'!BT8:BU8,'[12]ПОНТОННЫЙ Дек.'!BT8:BU8)</f>
        <v>0</v>
      </c>
      <c r="BV22" s="32"/>
      <c r="BW22" s="21">
        <f>SUM('[1]ПОНТОННЫЙ Янв.'!BV8:BW8,'[2]ПОНТОННЫЙ Февр.'!BV8:BW8,'[3]ПОНТОННЫЙ Март'!BV8:BW8,'[4]ПОНТОННЫЙ Апр.'!BV8:BW8,'[5]ПОНТОННЫЙ Май'!BV8:BW8,'[6]ПОНТОННЫЙ Июнь'!BV8:BW8,'[7]ПОНТОННЫЙ Июль'!BV8:BW8,'[8]ПОНТОННЫЙ Авг.'!BV8:BW8,'[9]ПОНТОННЫЙ Сент.'!BV8:BW8,'[10]ПОНТОННЫЙ Окт.'!BV8:BW8,'[11]ПОНТОННЫЙ Нояб.'!BV8:BW8,'[12]ПОНТОННЫЙ Дек.'!BV8:BW8)</f>
        <v>0</v>
      </c>
      <c r="BX22" s="32"/>
      <c r="BY22" s="21">
        <f>SUM('[1]ПОНТОННЫЙ Янв.'!BX8:BY8,'[2]ПОНТОННЫЙ Февр.'!BX8:BY8,'[3]ПОНТОННЫЙ Март'!BX8:BY8,'[4]ПОНТОННЫЙ Апр.'!BX8:BY8,'[5]ПОНТОННЫЙ Май'!BX8:BY8,'[6]ПОНТОННЫЙ Июнь'!BX8:BY8,'[7]ПОНТОННЫЙ Июль'!BX8:BY8,'[8]ПОНТОННЫЙ Авг.'!BX8:BY8,'[9]ПОНТОННЫЙ Сент.'!BX8:BY8,'[10]ПОНТОННЫЙ Окт.'!BX8:BY8,'[11]ПОНТОННЫЙ Нояб.'!BX8:BY8,'[12]ПОНТОННЫЙ Дек.'!BX8:BY8)</f>
        <v>0</v>
      </c>
      <c r="BZ22" s="32"/>
      <c r="CA22" s="21">
        <f>SUM('[1]ПОНТОННЫЙ Янв.'!BZ8:CA8,'[2]ПОНТОННЫЙ Февр.'!BZ8:CA8,'[3]ПОНТОННЫЙ Март'!BZ8:CA8,'[4]ПОНТОННЫЙ Апр.'!BZ8:CA8,'[5]ПОНТОННЫЙ Май'!BZ8:CA8,'[6]ПОНТОННЫЙ Июнь'!BZ8:CA8,'[7]ПОНТОННЫЙ Июль'!BZ8:CA8,'[8]ПОНТОННЫЙ Авг.'!BZ8:CA8,'[9]ПОНТОННЫЙ Сент.'!BZ8:CA8,'[10]ПОНТОННЫЙ Окт.'!BZ8:CA8,'[11]ПОНТОННЫЙ Нояб.'!BZ8:CA8,'[12]ПОНТОННЫЙ Дек.'!BZ8:CA8)</f>
        <v>0</v>
      </c>
      <c r="CB22" s="32"/>
      <c r="CC22" s="21">
        <f>SUM('[1]ПОНТОННЫЙ Янв.'!CB8:CC8,'[2]ПОНТОННЫЙ Февр.'!CB8:CC8,'[3]ПОНТОННЫЙ Март'!CB8:CC8,'[4]ПОНТОННЫЙ Апр.'!CB8:CC8,'[5]ПОНТОННЫЙ Май'!CB8:CC8,'[6]ПОНТОННЫЙ Июнь'!CB8:CC8,'[7]ПОНТОННЫЙ Июль'!CB8:CC8,'[8]ПОНТОННЫЙ Авг.'!CB8:CC8,'[9]ПОНТОННЫЙ Сент.'!CB8:CC8,'[10]ПОНТОННЫЙ Окт.'!CB8:CC8,'[11]ПОНТОННЫЙ Нояб.'!CB8:CC8,'[12]ПОНТОННЫЙ Дек.'!CB8:CC8)</f>
        <v>0</v>
      </c>
      <c r="CD22" s="32"/>
      <c r="CE22" s="21">
        <f>SUM('[1]ПОНТОННЫЙ Янв.'!CD8:CE8,'[2]ПОНТОННЫЙ Февр.'!CD8:CE8,'[3]ПОНТОННЫЙ Март'!CD8:CE8,'[4]ПОНТОННЫЙ Апр.'!CD8:CE8,'[5]ПОНТОННЫЙ Май'!CD8:CE8,'[6]ПОНТОННЫЙ Июнь'!CD8:CE8,'[7]ПОНТОННЫЙ Июль'!CD8:CE8,'[8]ПОНТОННЫЙ Авг.'!CD8:CE8,'[9]ПОНТОННЫЙ Сент.'!CD8:CE8,'[10]ПОНТОННЫЙ Окт.'!CD8:CE8,'[11]ПОНТОННЫЙ Нояб.'!CD8:CE8,'[12]ПОНТОННЫЙ Дек.'!CD8:CE8)</f>
        <v>0</v>
      </c>
      <c r="CF22" s="32"/>
      <c r="CG22" s="21">
        <f>SUM('[1]ПОНТОННЫЙ Янв.'!CF8:CG8,'[2]ПОНТОННЫЙ Февр.'!CF8:CG8,'[3]ПОНТОННЫЙ Март'!CF8:CG8,'[4]ПОНТОННЫЙ Апр.'!CF8:CG8,'[5]ПОНТОННЫЙ Май'!CF8:CG8,'[6]ПОНТОННЫЙ Июнь'!CF8:CG8,'[7]ПОНТОННЫЙ Июль'!CF8:CG8,'[8]ПОНТОННЫЙ Авг.'!CF8:CG8,'[9]ПОНТОННЫЙ Сент.'!CF8:CG8,'[10]ПОНТОННЫЙ Окт.'!CF8:CG8,'[11]ПОНТОННЫЙ Нояб.'!CF8:CG8,'[12]ПОНТОННЫЙ Дек.'!CF8:CG8)</f>
        <v>0</v>
      </c>
      <c r="CH22" s="32"/>
      <c r="CI22" s="21">
        <f>SUM('[1]ПОНТОННЫЙ Янв.'!CH8:CI8,'[2]ПОНТОННЫЙ Февр.'!CH8:CI8,'[3]ПОНТОННЫЙ Март'!CH8:CI8,'[4]ПОНТОННЫЙ Апр.'!CH8:CI8,'[5]ПОНТОННЫЙ Май'!CH8:CI8,'[6]ПОНТОННЫЙ Июнь'!CH8:CI8,'[7]ПОНТОННЫЙ Июль'!CH8:CI8,'[8]ПОНТОННЫЙ Авг.'!CH8:CI8,'[9]ПОНТОННЫЙ Сент.'!CH8:CI8,'[10]ПОНТОННЫЙ Окт.'!CH8:CI8,'[11]ПОНТОННЫЙ Нояб.'!CH8:CI8,'[12]ПОНТОННЫЙ Дек.'!CH8:CI8)</f>
        <v>0</v>
      </c>
      <c r="CJ22" s="32"/>
      <c r="CK22" s="21">
        <f>SUM('[1]ПОНТОННЫЙ Янв.'!CJ8:CK8,'[2]ПОНТОННЫЙ Февр.'!CJ8:CK8,'[3]ПОНТОННЫЙ Март'!CJ8:CK8,'[4]ПОНТОННЫЙ Апр.'!CJ8:CK8,'[5]ПОНТОННЫЙ Май'!CJ8:CK8,'[6]ПОНТОННЫЙ Июнь'!CJ8:CK8,'[7]ПОНТОННЫЙ Июль'!CJ8:CK8,'[8]ПОНТОННЫЙ Авг.'!CJ8:CK8,'[9]ПОНТОННЫЙ Сент.'!CJ8:CK8,'[10]ПОНТОННЫЙ Окт.'!CJ8:CK8,'[11]ПОНТОННЫЙ Нояб.'!CJ8:CK8,'[12]ПОНТОННЫЙ Дек.'!CJ8:CK8)</f>
        <v>0</v>
      </c>
      <c r="CL22" s="32"/>
      <c r="CM22" s="21">
        <f>SUM('[1]ПОНТОННЫЙ Янв.'!CL8:CM8,'[2]ПОНТОННЫЙ Февр.'!CL8:CM8,'[3]ПОНТОННЫЙ Март'!CL8:CM8,'[4]ПОНТОННЫЙ Апр.'!CL8:CM8,'[5]ПОНТОННЫЙ Май'!CL8:CM8,'[6]ПОНТОННЫЙ Июнь'!CL8:CM8,'[7]ПОНТОННЫЙ Июль'!CL8:CM8,'[8]ПОНТОННЫЙ Авг.'!CL8:CM8,'[9]ПОНТОННЫЙ Сент.'!CL8:CM8,'[10]ПОНТОННЫЙ Окт.'!CL8:CM8,'[11]ПОНТОННЫЙ Нояб.'!CL8:CM8,'[12]ПОНТОННЫЙ Дек.'!CL8:CM8)</f>
        <v>0</v>
      </c>
      <c r="CN22" s="32"/>
      <c r="CO22" s="21">
        <f>SUM('[1]ПОНТОННЫЙ Янв.'!CN8:CO8,'[2]ПОНТОННЫЙ Февр.'!CN8:CO8,'[3]ПОНТОННЫЙ Март'!CN8:CO8,'[4]ПОНТОННЫЙ Апр.'!CN8:CO8,'[5]ПОНТОННЫЙ Май'!CN8:CO8,'[6]ПОНТОННЫЙ Июнь'!CN8:CO8,'[7]ПОНТОННЫЙ Июль'!CN8:CO8,'[8]ПОНТОННЫЙ Авг.'!CN8:CO8,'[9]ПОНТОННЫЙ Сент.'!CN8:CO8,'[10]ПОНТОННЫЙ Окт.'!CN8:CO8,'[11]ПОНТОННЫЙ Нояб.'!CN8:CO8,'[12]ПОНТОННЫЙ Дек.'!CN8:CO8)</f>
        <v>0</v>
      </c>
      <c r="CP22" s="79"/>
      <c r="CQ22" s="79"/>
      <c r="CR22" s="79"/>
    </row>
    <row r="23" spans="1:96" ht="15.9" customHeight="1" thickBot="1" x14ac:dyDescent="0.35">
      <c r="A23" s="470"/>
      <c r="B23" s="389"/>
      <c r="C23" s="7" t="s">
        <v>5</v>
      </c>
      <c r="D23" s="336">
        <v>34</v>
      </c>
      <c r="E23" s="21">
        <f>SUM('[1]ПОНТОННЫЙ Янв.'!D9:E9,'[2]ПОНТОННЫЙ Февр.'!D9:E9,'[3]ПОНТОННЫЙ Март'!D9:E9,'[4]ПОНТОННЫЙ Апр.'!D9:E9,'[5]ПОНТОННЫЙ Май'!D9:E9,'[6]ПОНТОННЫЙ Июнь'!D9:E9,'[7]ПОНТОННЫЙ Июль'!D9:E9,'[8]ПОНТОННЫЙ Авг.'!D9:E9,'[9]ПОНТОННЫЙ Сент.'!D9:E9,'[10]ПОНТОННЫЙ Окт.'!D9:E9,'[11]ПОНТОННЫЙ Нояб.'!D9:E9,'[12]ПОНТОННЫЙ Дек.'!D9:E9)</f>
        <v>97.519000000000005</v>
      </c>
      <c r="F23" s="32"/>
      <c r="G23" s="21">
        <f>SUM('[1]ПОНТОННЫЙ Янв.'!F9:G9,'[2]ПОНТОННЫЙ Февр.'!F9:G9,'[3]ПОНТОННЫЙ Март'!F9:G9,'[4]ПОНТОННЫЙ Апр.'!F9:G9,'[5]ПОНТОННЫЙ Май'!F9:G9,'[6]ПОНТОННЫЙ Июнь'!F9:G9,'[7]ПОНТОННЫЙ Июль'!F9:G9,'[8]ПОНТОННЫЙ Авг.'!F9:G9,'[9]ПОНТОННЫЙ Сент.'!F9:G9,'[10]ПОНТОННЫЙ Окт.'!F9:G9,'[11]ПОНТОННЫЙ Нояб.'!F9:G9,'[12]ПОНТОННЫЙ Дек.'!F9:G9)</f>
        <v>0</v>
      </c>
      <c r="H23" s="150">
        <v>145</v>
      </c>
      <c r="I23" s="21">
        <f>SUM('[1]ПОНТОННЫЙ Янв.'!H9:I9,'[2]ПОНТОННЫЙ Февр.'!H9:I9,'[3]ПОНТОННЫЙ Март'!H9:I9,'[4]ПОНТОННЫЙ Апр.'!H9:I9,'[5]ПОНТОННЫЙ Май'!H9:I9,'[6]ПОНТОННЫЙ Июнь'!H9:I9,'[7]ПОНТОННЫЙ Июль'!H9:I9,'[8]ПОНТОННЫЙ Авг.'!H9:I9,'[9]ПОНТОННЫЙ Сент.'!H9:I9,'[10]ПОНТОННЫЙ Окт.'!H9:I9,'[11]ПОНТОННЫЙ Нояб.'!H9:I9,'[12]ПОНТОННЫЙ Дек.'!H9:I9)</f>
        <v>161.31</v>
      </c>
      <c r="J23" s="32"/>
      <c r="K23" s="21">
        <f>SUM('[1]ПОНТОННЫЙ Янв.'!J9:K9,'[2]ПОНТОННЫЙ Февр.'!J9:K9,'[3]ПОНТОННЫЙ Март'!J9:K9,'[4]ПОНТОННЫЙ Апр.'!J9:K9,'[5]ПОНТОННЫЙ Май'!J9:K9,'[6]ПОНТОННЫЙ Июнь'!J9:K9,'[7]ПОНТОННЫЙ Июль'!J9:K9,'[8]ПОНТОННЫЙ Авг.'!J9:K9,'[9]ПОНТОННЫЙ Сент.'!J9:K9,'[10]ПОНТОННЫЙ Окт.'!J9:K9,'[11]ПОНТОННЫЙ Нояб.'!J9:K9,'[12]ПОНТОННЫЙ Дек.'!J9:K9)</f>
        <v>0</v>
      </c>
      <c r="L23" s="32"/>
      <c r="M23" s="21">
        <f>SUM('[1]ПОНТОННЫЙ Янв.'!L9:M9,'[2]ПОНТОННЫЙ Февр.'!L9:M9,'[3]ПОНТОННЫЙ Март'!L9:M9,'[4]ПОНТОННЫЙ Апр.'!L9:M9,'[5]ПОНТОННЫЙ Май'!L9:M9,'[6]ПОНТОННЫЙ Июнь'!L9:M9,'[7]ПОНТОННЫЙ Июль'!L9:M9,'[8]ПОНТОННЫЙ Авг.'!L9:M9,'[9]ПОНТОННЫЙ Сент.'!L9:M9,'[10]ПОНТОННЫЙ Окт.'!L9:M9,'[11]ПОНТОННЫЙ Нояб.'!L9:M9,'[12]ПОНТОННЫЙ Дек.'!L9:M9)</f>
        <v>0</v>
      </c>
      <c r="N23" s="32"/>
      <c r="O23" s="21">
        <f>SUM('[1]ПОНТОННЫЙ Янв.'!N9:O9,'[2]ПОНТОННЫЙ Февр.'!N9:O9,'[3]ПОНТОННЫЙ Март'!N9:O9,'[4]ПОНТОННЫЙ Апр.'!N9:O9,'[5]ПОНТОННЫЙ Май'!N9:O9,'[6]ПОНТОННЫЙ Июнь'!N9:O9,'[7]ПОНТОННЫЙ Июль'!N9:O9,'[8]ПОНТОННЫЙ Авг.'!N9:O9,'[9]ПОНТОННЫЙ Сент.'!N9:O9,'[10]ПОНТОННЫЙ Окт.'!N9:O9,'[11]ПОНТОННЫЙ Нояб.'!N9:O9,'[12]ПОНТОННЫЙ Дек.'!N9:O9)</f>
        <v>0</v>
      </c>
      <c r="P23" s="32"/>
      <c r="Q23" s="21">
        <f>SUM('[1]ПОНТОННЫЙ Янв.'!P9:Q9,'[2]ПОНТОННЫЙ Февр.'!P9:Q9,'[3]ПОНТОННЫЙ Март'!P9:Q9,'[4]ПОНТОННЫЙ Апр.'!P9:Q9,'[5]ПОНТОННЫЙ Май'!P9:Q9,'[6]ПОНТОННЫЙ Июнь'!P9:Q9,'[7]ПОНТОННЫЙ Июль'!P9:Q9,'[8]ПОНТОННЫЙ Авг.'!P9:Q9,'[9]ПОНТОННЫЙ Сент.'!P9:Q9,'[10]ПОНТОННЫЙ Окт.'!P9:Q9,'[11]ПОНТОННЫЙ Нояб.'!P9:Q9,'[12]ПОНТОННЫЙ Дек.'!P9:Q9)</f>
        <v>0</v>
      </c>
      <c r="R23" s="150">
        <v>19.5</v>
      </c>
      <c r="S23" s="21">
        <f>SUM('[1]ПОНТОННЫЙ Янв.'!R9:S9,'[2]ПОНТОННЫЙ Февр.'!R9:S9,'[3]ПОНТОННЫЙ Март'!R9:S9,'[4]ПОНТОННЫЙ Апр.'!R9:S9,'[5]ПОНТОННЫЙ Май'!R9:S9,'[6]ПОНТОННЫЙ Июнь'!R9:S9,'[7]ПОНТОННЫЙ Июль'!R9:S9,'[8]ПОНТОННЫЙ Авг.'!R9:S9,'[9]ПОНТОННЫЙ Сент.'!R9:S9,'[10]ПОНТОННЫЙ Окт.'!R9:S9,'[11]ПОНТОННЫЙ Нояб.'!R9:S9,'[12]ПОНТОННЫЙ Дек.'!R9:S9)</f>
        <v>0</v>
      </c>
      <c r="T23" s="32"/>
      <c r="U23" s="21">
        <f>SUM('[1]ПОНТОННЫЙ Янв.'!T9:U9,'[2]ПОНТОННЫЙ Февр.'!T9:U9,'[3]ПОНТОННЫЙ Март'!T9:U9,'[4]ПОНТОННЫЙ Апр.'!T9:U9,'[5]ПОНТОННЫЙ Май'!T9:U9,'[6]ПОНТОННЫЙ Июнь'!T9:U9,'[7]ПОНТОННЫЙ Июль'!T9:U9,'[8]ПОНТОННЫЙ Авг.'!T9:U9,'[9]ПОНТОННЫЙ Сент.'!T9:U9,'[10]ПОНТОННЫЙ Окт.'!T9:U9,'[11]ПОНТОННЫЙ Нояб.'!T9:U9,'[12]ПОНТОННЫЙ Дек.'!T9:U9)</f>
        <v>0</v>
      </c>
      <c r="V23" s="32"/>
      <c r="W23" s="21">
        <f>SUM('[1]ПОНТОННЫЙ Янв.'!V9:W9,'[2]ПОНТОННЫЙ Февр.'!V9:W9,'[3]ПОНТОННЫЙ Март'!V9:W9,'[4]ПОНТОННЫЙ Апр.'!V9:W9,'[5]ПОНТОННЫЙ Май'!V9:W9,'[6]ПОНТОННЫЙ Июнь'!V9:W9,'[7]ПОНТОННЫЙ Июль'!V9:W9,'[8]ПОНТОННЫЙ Авг.'!V9:W9,'[9]ПОНТОННЫЙ Сент.'!V9:W9,'[10]ПОНТОННЫЙ Окт.'!V9:W9,'[11]ПОНТОННЫЙ Нояб.'!V9:W9,'[12]ПОНТОННЫЙ Дек.'!V9:W9)</f>
        <v>0</v>
      </c>
      <c r="X23" s="32"/>
      <c r="Y23" s="21">
        <f>SUM('[1]ПОНТОННЫЙ Янв.'!X9:Y9,'[2]ПОНТОННЫЙ Февр.'!X9:Y9,'[3]ПОНТОННЫЙ Март'!X9:Y9,'[4]ПОНТОННЫЙ Апр.'!X9:Y9,'[5]ПОНТОННЫЙ Май'!X9:Y9,'[6]ПОНТОННЫЙ Июнь'!X9:Y9,'[7]ПОНТОННЫЙ Июль'!X9:Y9,'[8]ПОНТОННЫЙ Авг.'!X9:Y9,'[9]ПОНТОННЫЙ Сент.'!X9:Y9,'[10]ПОНТОННЫЙ Окт.'!X9:Y9,'[11]ПОНТОННЫЙ Нояб.'!X9:Y9,'[12]ПОНТОННЫЙ Дек.'!X9:Y9)</f>
        <v>0</v>
      </c>
      <c r="Z23" s="32"/>
      <c r="AA23" s="21">
        <f>SUM('[1]ПОНТОННЫЙ Янв.'!Z9:AA9,'[2]ПОНТОННЫЙ Февр.'!Z9:AA9,'[3]ПОНТОННЫЙ Март'!Z9:AA9,'[4]ПОНТОННЫЙ Апр.'!Z9:AA9,'[5]ПОНТОННЫЙ Май'!Z9:AA9,'[6]ПОНТОННЫЙ Июнь'!Z9:AA9,'[7]ПОНТОННЫЙ Июль'!Z9:AA9,'[8]ПОНТОННЫЙ Авг.'!Z9:AA9,'[9]ПОНТОННЫЙ Сент.'!Z9:AA9,'[10]ПОНТОННЫЙ Окт.'!Z9:AA9,'[11]ПОНТОННЫЙ Нояб.'!Z9:AA9,'[12]ПОНТОННЫЙ Дек.'!Z9:AA9)</f>
        <v>0</v>
      </c>
      <c r="AB23" s="32"/>
      <c r="AC23" s="21">
        <f>SUM('[1]ПОНТОННЫЙ Янв.'!AB9:AC9,'[2]ПОНТОННЫЙ Февр.'!AB9:AC9,'[3]ПОНТОННЫЙ Март'!AB9:AC9,'[4]ПОНТОННЫЙ Апр.'!AB9:AC9,'[5]ПОНТОННЫЙ Май'!AB9:AC9,'[6]ПОНТОННЫЙ Июнь'!AB9:AC9,'[7]ПОНТОННЫЙ Июль'!AB9:AC9,'[8]ПОНТОННЫЙ Авг.'!AB9:AC9,'[9]ПОНТОННЫЙ Сент.'!AB9:AC9,'[10]ПОНТОННЫЙ Окт.'!AB9:AC9,'[11]ПОНТОННЫЙ Нояб.'!AB9:AC9,'[12]ПОНТОННЫЙ Дек.'!AB9:AC9)</f>
        <v>0</v>
      </c>
      <c r="AD23" s="32"/>
      <c r="AE23" s="21">
        <f>SUM('[1]ПОНТОННЫЙ Янв.'!AD9:AE9,'[2]ПОНТОННЫЙ Февр.'!AD9:AE9,'[3]ПОНТОННЫЙ Март'!AD9:AE9,'[4]ПОНТОННЫЙ Апр.'!AD9:AE9,'[5]ПОНТОННЫЙ Май'!AD9:AE9,'[6]ПОНТОННЫЙ Июнь'!AD9:AE9,'[7]ПОНТОННЫЙ Июль'!AD9:AE9,'[8]ПОНТОННЫЙ Авг.'!AD9:AE9,'[9]ПОНТОННЫЙ Сент.'!AD9:AE9,'[10]ПОНТОННЫЙ Окт.'!AD9:AE9,'[11]ПОНТОННЫЙ Нояб.'!AD9:AE9,'[12]ПОНТОННЫЙ Дек.'!AD9:AE9)</f>
        <v>0</v>
      </c>
      <c r="AF23" s="32"/>
      <c r="AG23" s="21">
        <f>SUM('[1]ПОНТОННЫЙ Янв.'!AF9:AG9,'[2]ПОНТОННЫЙ Февр.'!AF9:AG9,'[3]ПОНТОННЫЙ Март'!AF9:AG9,'[4]ПОНТОННЫЙ Апр.'!AF9:AG9,'[5]ПОНТОННЫЙ Май'!AF9:AG9,'[6]ПОНТОННЫЙ Июнь'!AF9:AG9,'[7]ПОНТОННЫЙ Июль'!AF9:AG9,'[8]ПОНТОННЫЙ Авг.'!AF9:AG9,'[9]ПОНТОННЫЙ Сент.'!AF9:AG9,'[10]ПОНТОННЫЙ Окт.'!AF9:AG9,'[11]ПОНТОННЫЙ Нояб.'!AF9:AG9,'[12]ПОНТОННЫЙ Дек.'!AF9:AG9)</f>
        <v>0</v>
      </c>
      <c r="AH23" s="32"/>
      <c r="AI23" s="21">
        <f>SUM('[1]ПОНТОННЫЙ Янв.'!AH9:AI9,'[2]ПОНТОННЫЙ Февр.'!AH9:AI9,'[3]ПОНТОННЫЙ Март'!AH9:AI9,'[4]ПОНТОННЫЙ Апр.'!AH9:AI9,'[5]ПОНТОННЫЙ Май'!AH9:AI9,'[6]ПОНТОННЫЙ Июнь'!AH9:AI9,'[7]ПОНТОННЫЙ Июль'!AH9:AI9,'[8]ПОНТОННЫЙ Авг.'!AH9:AI9,'[9]ПОНТОННЫЙ Сент.'!AH9:AI9,'[10]ПОНТОННЫЙ Окт.'!AH9:AI9,'[11]ПОНТОННЫЙ Нояб.'!AH9:AI9,'[12]ПОНТОННЫЙ Дек.'!AH9:AI9)</f>
        <v>0</v>
      </c>
      <c r="AJ23" s="32"/>
      <c r="AK23" s="21">
        <f>SUM('[1]ПОНТОННЫЙ Янв.'!AJ9:AK9,'[2]ПОНТОННЫЙ Февр.'!AJ9:AK9,'[3]ПОНТОННЫЙ Март'!AJ9:AK9,'[4]ПОНТОННЫЙ Апр.'!AJ9:AK9,'[5]ПОНТОННЫЙ Май'!AJ9:AK9,'[6]ПОНТОННЫЙ Июнь'!AJ9:AK9,'[7]ПОНТОННЫЙ Июль'!AJ9:AK9,'[8]ПОНТОННЫЙ Авг.'!AJ9:AK9,'[9]ПОНТОННЫЙ Сент.'!AJ9:AK9,'[10]ПОНТОННЫЙ Окт.'!AJ9:AK9,'[11]ПОНТОННЫЙ Нояб.'!AJ9:AK9,'[12]ПОНТОННЫЙ Дек.'!AJ9:AK9)</f>
        <v>0</v>
      </c>
      <c r="AL23" s="32"/>
      <c r="AM23" s="21">
        <f>SUM('[1]ПОНТОННЫЙ Янв.'!AL9:AM9,'[2]ПОНТОННЫЙ Февр.'!AL9:AM9,'[3]ПОНТОННЫЙ Март'!AL9:AM9,'[4]ПОНТОННЫЙ Апр.'!AL9:AM9,'[5]ПОНТОННЫЙ Май'!AL9:AM9,'[6]ПОНТОННЫЙ Июнь'!AL9:AM9,'[7]ПОНТОННЫЙ Июль'!AL9:AM9,'[8]ПОНТОННЫЙ Авг.'!AL9:AM9,'[9]ПОНТОННЫЙ Сент.'!AL9:AM9,'[10]ПОНТОННЫЙ Окт.'!AL9:AM9,'[11]ПОНТОННЫЙ Нояб.'!AL9:AM9,'[12]ПОНТОННЫЙ Дек.'!AL9:AM9)</f>
        <v>0</v>
      </c>
      <c r="AN23" s="32"/>
      <c r="AO23" s="21">
        <f>SUM('[1]ПОНТОННЫЙ Янв.'!AN9:AO9,'[2]ПОНТОННЫЙ Февр.'!AN9:AO9,'[3]ПОНТОННЫЙ Март'!AN9:AO9,'[4]ПОНТОННЫЙ Апр.'!AN9:AO9,'[5]ПОНТОННЫЙ Май'!AN9:AO9,'[6]ПОНТОННЫЙ Июнь'!AN9:AO9,'[7]ПОНТОННЫЙ Июль'!AN9:AO9,'[8]ПОНТОННЫЙ Авг.'!AN9:AO9,'[9]ПОНТОННЫЙ Сент.'!AN9:AO9,'[10]ПОНТОННЫЙ Окт.'!AN9:AO9,'[11]ПОНТОННЫЙ Нояб.'!AN9:AO9,'[12]ПОНТОННЫЙ Дек.'!AN9:AO9)</f>
        <v>0</v>
      </c>
      <c r="AP23" s="32"/>
      <c r="AQ23" s="21">
        <f>SUM('[1]ПОНТОННЫЙ Янв.'!AP9:AQ9,'[2]ПОНТОННЫЙ Февр.'!AP9:AQ9,'[3]ПОНТОННЫЙ Март'!AP9:AQ9,'[4]ПОНТОННЫЙ Апр.'!AP9:AQ9,'[5]ПОНТОННЫЙ Май'!AP9:AQ9,'[6]ПОНТОННЫЙ Июнь'!AP9:AQ9,'[7]ПОНТОННЫЙ Июль'!AP9:AQ9,'[8]ПОНТОННЫЙ Авг.'!AP9:AQ9,'[9]ПОНТОННЫЙ Сент.'!AP9:AQ9,'[10]ПОНТОННЫЙ Окт.'!AP9:AQ9,'[11]ПОНТОННЫЙ Нояб.'!AP9:AQ9,'[12]ПОНТОННЫЙ Дек.'!AP9:AQ9)</f>
        <v>0</v>
      </c>
      <c r="AR23" s="32"/>
      <c r="AS23" s="21">
        <f>SUM('[1]ПОНТОННЫЙ Янв.'!AR9:AS9,'[2]ПОНТОННЫЙ Февр.'!AR9:AS9,'[3]ПОНТОННЫЙ Март'!AR9:AS9,'[4]ПОНТОННЫЙ Апр.'!AR9:AS9,'[5]ПОНТОННЫЙ Май'!AR9:AS9,'[6]ПОНТОННЫЙ Июнь'!AR9:AS9,'[7]ПОНТОННЫЙ Июль'!AR9:AS9,'[8]ПОНТОННЫЙ Авг.'!AR9:AS9,'[9]ПОНТОННЫЙ Сент.'!AR9:AS9,'[10]ПОНТОННЫЙ Окт.'!AR9:AS9,'[11]ПОНТОННЫЙ Нояб.'!AR9:AS9,'[12]ПОНТОННЫЙ Дек.'!AR9:AS9)</f>
        <v>0</v>
      </c>
      <c r="AT23" s="32"/>
      <c r="AU23" s="21">
        <f>SUM('[1]ПОНТОННЫЙ Янв.'!AT9:AU9,'[2]ПОНТОННЫЙ Февр.'!AT9:AU9,'[3]ПОНТОННЫЙ Март'!AT9:AU9,'[4]ПОНТОННЫЙ Апр.'!AT9:AU9,'[5]ПОНТОННЫЙ Май'!AT9:AU9,'[6]ПОНТОННЫЙ Июнь'!AT9:AU9,'[7]ПОНТОННЫЙ Июль'!AT9:AU9,'[8]ПОНТОННЫЙ Авг.'!AT9:AU9,'[9]ПОНТОННЫЙ Сент.'!AT9:AU9,'[10]ПОНТОННЫЙ Окт.'!AT9:AU9,'[11]ПОНТОННЫЙ Нояб.'!AT9:AU9,'[12]ПОНТОННЫЙ Дек.'!AT9:AU9)</f>
        <v>0</v>
      </c>
      <c r="AV23" s="32"/>
      <c r="AW23" s="21">
        <f>SUM('[1]ПОНТОННЫЙ Янв.'!AV9:AW9,'[2]ПОНТОННЫЙ Февр.'!AV9:AW9,'[3]ПОНТОННЫЙ Март'!AV9:AW9,'[4]ПОНТОННЫЙ Апр.'!AV9:AW9,'[5]ПОНТОННЫЙ Май'!AV9:AW9,'[6]ПОНТОННЫЙ Июнь'!AV9:AW9,'[7]ПОНТОННЫЙ Июль'!AV9:AW9,'[8]ПОНТОННЫЙ Авг.'!AV9:AW9,'[9]ПОНТОННЫЙ Сент.'!AV9:AW9,'[10]ПОНТОННЫЙ Окт.'!AV9:AW9,'[11]ПОНТОННЫЙ Нояб.'!AV9:AW9,'[12]ПОНТОННЫЙ Дек.'!AV9:AW9)</f>
        <v>0</v>
      </c>
      <c r="AX23" s="32"/>
      <c r="AY23" s="21">
        <f>SUM('[1]ПОНТОННЫЙ Янв.'!AX9:AY9,'[2]ПОНТОННЫЙ Февр.'!AX9:AY9,'[3]ПОНТОННЫЙ Март'!AX9:AY9,'[4]ПОНТОННЫЙ Апр.'!AX9:AY9,'[5]ПОНТОННЫЙ Май'!AX9:AY9,'[6]ПОНТОННЫЙ Июнь'!AX9:AY9,'[7]ПОНТОННЫЙ Июль'!AX9:AY9,'[8]ПОНТОННЫЙ Авг.'!AX9:AY9,'[9]ПОНТОННЫЙ Сент.'!AX9:AY9,'[10]ПОНТОННЫЙ Окт.'!AX9:AY9,'[11]ПОНТОННЫЙ Нояб.'!AX9:AY9,'[12]ПОНТОННЫЙ Дек.'!AX9:AY9)</f>
        <v>0</v>
      </c>
      <c r="AZ23" s="32"/>
      <c r="BA23" s="21">
        <f>SUM('[1]ПОНТОННЫЙ Янв.'!AZ9:BA9,'[2]ПОНТОННЫЙ Февр.'!AZ9:BA9,'[3]ПОНТОННЫЙ Март'!AZ9:BA9,'[4]ПОНТОННЫЙ Апр.'!AZ9:BA9,'[5]ПОНТОННЫЙ Май'!AZ9:BA9,'[6]ПОНТОННЫЙ Июнь'!AZ9:BA9,'[7]ПОНТОННЫЙ Июль'!AZ9:BA9,'[8]ПОНТОННЫЙ Авг.'!AZ9:BA9,'[9]ПОНТОННЫЙ Сент.'!AZ9:BA9,'[10]ПОНТОННЫЙ Окт.'!AZ9:BA9,'[11]ПОНТОННЫЙ Нояб.'!AZ9:BA9,'[12]ПОНТОННЫЙ Дек.'!AZ9:BA9)</f>
        <v>0</v>
      </c>
      <c r="BB23" s="32"/>
      <c r="BC23" s="21">
        <f>SUM('[1]ПОНТОННЫЙ Янв.'!BB9:BC9,'[2]ПОНТОННЫЙ Февр.'!BB9:BC9,'[3]ПОНТОННЫЙ Март'!BB9:BC9,'[4]ПОНТОННЫЙ Апр.'!BB9:BC9,'[5]ПОНТОННЫЙ Май'!BB9:BC9,'[6]ПОНТОННЫЙ Июнь'!BB9:BC9,'[7]ПОНТОННЫЙ Июль'!BB9:BC9,'[8]ПОНТОННЫЙ Авг.'!BB9:BC9,'[9]ПОНТОННЫЙ Сент.'!BB9:BC9,'[10]ПОНТОННЫЙ Окт.'!BB9:BC9,'[11]ПОНТОННЫЙ Нояб.'!BB9:BC9,'[12]ПОНТОННЫЙ Дек.'!BB9:BC9)</f>
        <v>0</v>
      </c>
      <c r="BD23" s="32"/>
      <c r="BE23" s="21">
        <f>SUM('[1]ПОНТОННЫЙ Янв.'!BD9:BE9,'[2]ПОНТОННЫЙ Февр.'!BD9:BE9,'[3]ПОНТОННЫЙ Март'!BD9:BE9,'[4]ПОНТОННЫЙ Апр.'!BD9:BE9,'[5]ПОНТОННЫЙ Май'!BD9:BE9,'[6]ПОНТОННЫЙ Июнь'!BD9:BE9,'[7]ПОНТОННЫЙ Июль'!BD9:BE9,'[8]ПОНТОННЫЙ Авг.'!BD9:BE9,'[9]ПОНТОННЫЙ Сент.'!BD9:BE9,'[10]ПОНТОННЫЙ Окт.'!BD9:BE9,'[11]ПОНТОННЫЙ Нояб.'!BD9:BE9,'[12]ПОНТОННЫЙ Дек.'!BD9:BE9)</f>
        <v>0</v>
      </c>
      <c r="BF23" s="32"/>
      <c r="BG23" s="21">
        <f>SUM('[1]ПОНТОННЫЙ Янв.'!BF9:BG9,'[2]ПОНТОННЫЙ Февр.'!BF9:BG9,'[3]ПОНТОННЫЙ Март'!BF9:BG9,'[4]ПОНТОННЫЙ Апр.'!BF9:BG9,'[5]ПОНТОННЫЙ Май'!BF9:BG9,'[6]ПОНТОННЫЙ Июнь'!BF9:BG9,'[7]ПОНТОННЫЙ Июль'!BF9:BG9,'[8]ПОНТОННЫЙ Авг.'!BF9:BG9,'[9]ПОНТОННЫЙ Сент.'!BF9:BG9,'[10]ПОНТОННЫЙ Окт.'!BF9:BG9,'[11]ПОНТОННЫЙ Нояб.'!BF9:BG9,'[12]ПОНТОННЫЙ Дек.'!BF9:BG9)</f>
        <v>0</v>
      </c>
      <c r="BH23" s="32"/>
      <c r="BI23" s="21">
        <f>SUM('[1]ПОНТОННЫЙ Янв.'!BH9:BI9,'[2]ПОНТОННЫЙ Февр.'!BH9:BI9,'[3]ПОНТОННЫЙ Март'!BH9:BI9,'[4]ПОНТОННЫЙ Апр.'!BH9:BI9,'[5]ПОНТОННЫЙ Май'!BH9:BI9,'[6]ПОНТОННЫЙ Июнь'!BH9:BI9,'[7]ПОНТОННЫЙ Июль'!BH9:BI9,'[8]ПОНТОННЫЙ Авг.'!BH9:BI9,'[9]ПОНТОННЫЙ Сент.'!BH9:BI9,'[10]ПОНТОННЫЙ Окт.'!BH9:BI9,'[11]ПОНТОННЫЙ Нояб.'!BH9:BI9,'[12]ПОНТОННЫЙ Дек.'!BH9:BI9)</f>
        <v>0</v>
      </c>
      <c r="BJ23" s="32"/>
      <c r="BK23" s="21">
        <f>SUM('[1]ПОНТОННЫЙ Янв.'!BJ9:BK9,'[2]ПОНТОННЫЙ Февр.'!BJ9:BK9,'[3]ПОНТОННЫЙ Март'!BJ9:BK9,'[4]ПОНТОННЫЙ Апр.'!BJ9:BK9,'[5]ПОНТОННЫЙ Май'!BJ9:BK9,'[6]ПОНТОННЫЙ Июнь'!BJ9:BK9,'[7]ПОНТОННЫЙ Июль'!BJ9:BK9,'[8]ПОНТОННЫЙ Авг.'!BJ9:BK9,'[9]ПОНТОННЫЙ Сент.'!BJ9:BK9,'[10]ПОНТОННЫЙ Окт.'!BJ9:BK9,'[11]ПОНТОННЫЙ Нояб.'!BJ9:BK9,'[12]ПОНТОННЫЙ Дек.'!BJ9:BK9)</f>
        <v>0</v>
      </c>
      <c r="BL23" s="32"/>
      <c r="BM23" s="21">
        <f>SUM('[1]ПОНТОННЫЙ Янв.'!BL9:BM9,'[2]ПОНТОННЫЙ Февр.'!BL9:BM9,'[3]ПОНТОННЫЙ Март'!BL9:BM9,'[4]ПОНТОННЫЙ Апр.'!BL9:BM9,'[5]ПОНТОННЫЙ Май'!BL9:BM9,'[6]ПОНТОННЫЙ Июнь'!BL9:BM9,'[7]ПОНТОННЫЙ Июль'!BL9:BM9,'[8]ПОНТОННЫЙ Авг.'!BL9:BM9,'[9]ПОНТОННЫЙ Сент.'!BL9:BM9,'[10]ПОНТОННЫЙ Окт.'!BL9:BM9,'[11]ПОНТОННЫЙ Нояб.'!BL9:BM9,'[12]ПОНТОННЫЙ Дек.'!BL9:BM9)</f>
        <v>0</v>
      </c>
      <c r="BN23" s="32"/>
      <c r="BO23" s="21">
        <f>SUM('[1]ПОНТОННЫЙ Янв.'!BN9:BO9,'[2]ПОНТОННЫЙ Февр.'!BN9:BO9,'[3]ПОНТОННЫЙ Март'!BN9:BO9,'[4]ПОНТОННЫЙ Апр.'!BN9:BO9,'[5]ПОНТОННЫЙ Май'!BN9:BO9,'[6]ПОНТОННЫЙ Июнь'!BN9:BO9,'[7]ПОНТОННЫЙ Июль'!BN9:BO9,'[8]ПОНТОННЫЙ Авг.'!BN9:BO9,'[9]ПОНТОННЫЙ Сент.'!BN9:BO9,'[10]ПОНТОННЫЙ Окт.'!BN9:BO9,'[11]ПОНТОННЫЙ Нояб.'!BN9:BO9,'[12]ПОНТОННЫЙ Дек.'!BN9:BO9)</f>
        <v>0</v>
      </c>
      <c r="BP23" s="32"/>
      <c r="BQ23" s="21">
        <f>SUM('[1]ПОНТОННЫЙ Янв.'!BP9:BQ9,'[2]ПОНТОННЫЙ Февр.'!BP9:BQ9,'[3]ПОНТОННЫЙ Март'!BP9:BQ9,'[4]ПОНТОННЫЙ Апр.'!BP9:BQ9,'[5]ПОНТОННЫЙ Май'!BP9:BQ9,'[6]ПОНТОННЫЙ Июнь'!BP9:BQ9,'[7]ПОНТОННЫЙ Июль'!BP9:BQ9,'[8]ПОНТОННЫЙ Авг.'!BP9:BQ9,'[9]ПОНТОННЫЙ Сент.'!BP9:BQ9,'[10]ПОНТОННЫЙ Окт.'!BP9:BQ9,'[11]ПОНТОННЫЙ Нояб.'!BP9:BQ9,'[12]ПОНТОННЫЙ Дек.'!BP9:BQ9)</f>
        <v>0</v>
      </c>
      <c r="BR23" s="32"/>
      <c r="BS23" s="21">
        <f>SUM('[1]ПОНТОННЫЙ Янв.'!BR9:BS9,'[2]ПОНТОННЫЙ Февр.'!BR9:BS9,'[3]ПОНТОННЫЙ Март'!BR9:BS9,'[4]ПОНТОННЫЙ Апр.'!BR9:BS9,'[5]ПОНТОННЫЙ Май'!BR9:BS9,'[6]ПОНТОННЫЙ Июнь'!BR9:BS9,'[7]ПОНТОННЫЙ Июль'!BR9:BS9,'[8]ПОНТОННЫЙ Авг.'!BR9:BS9,'[9]ПОНТОННЫЙ Сент.'!BR9:BS9,'[10]ПОНТОННЫЙ Окт.'!BR9:BS9,'[11]ПОНТОННЫЙ Нояб.'!BR9:BS9,'[12]ПОНТОННЫЙ Дек.'!BR9:BS9)</f>
        <v>0</v>
      </c>
      <c r="BT23" s="32"/>
      <c r="BU23" s="21">
        <f>SUM('[1]ПОНТОННЫЙ Янв.'!BT9:BU9,'[2]ПОНТОННЫЙ Февр.'!BT9:BU9,'[3]ПОНТОННЫЙ Март'!BT9:BU9,'[4]ПОНТОННЫЙ Апр.'!BT9:BU9,'[5]ПОНТОННЫЙ Май'!BT9:BU9,'[6]ПОНТОННЫЙ Июнь'!BT9:BU9,'[7]ПОНТОННЫЙ Июль'!BT9:BU9,'[8]ПОНТОННЫЙ Авг.'!BT9:BU9,'[9]ПОНТОННЫЙ Сент.'!BT9:BU9,'[10]ПОНТОННЫЙ Окт.'!BT9:BU9,'[11]ПОНТОННЫЙ Нояб.'!BT9:BU9,'[12]ПОНТОННЫЙ Дек.'!BT9:BU9)</f>
        <v>0</v>
      </c>
      <c r="BV23" s="32"/>
      <c r="BW23" s="21">
        <f>SUM('[1]ПОНТОННЫЙ Янв.'!BV9:BW9,'[2]ПОНТОННЫЙ Февр.'!BV9:BW9,'[3]ПОНТОННЫЙ Март'!BV9:BW9,'[4]ПОНТОННЫЙ Апр.'!BV9:BW9,'[5]ПОНТОННЫЙ Май'!BV9:BW9,'[6]ПОНТОННЫЙ Июнь'!BV9:BW9,'[7]ПОНТОННЫЙ Июль'!BV9:BW9,'[8]ПОНТОННЫЙ Авг.'!BV9:BW9,'[9]ПОНТОННЫЙ Сент.'!BV9:BW9,'[10]ПОНТОННЫЙ Окт.'!BV9:BW9,'[11]ПОНТОННЫЙ Нояб.'!BV9:BW9,'[12]ПОНТОННЫЙ Дек.'!BV9:BW9)</f>
        <v>0</v>
      </c>
      <c r="BX23" s="32"/>
      <c r="BY23" s="21">
        <f>SUM('[1]ПОНТОННЫЙ Янв.'!BX9:BY9,'[2]ПОНТОННЫЙ Февр.'!BX9:BY9,'[3]ПОНТОННЫЙ Март'!BX9:BY9,'[4]ПОНТОННЫЙ Апр.'!BX9:BY9,'[5]ПОНТОННЫЙ Май'!BX9:BY9,'[6]ПОНТОННЫЙ Июнь'!BX9:BY9,'[7]ПОНТОННЫЙ Июль'!BX9:BY9,'[8]ПОНТОННЫЙ Авг.'!BX9:BY9,'[9]ПОНТОННЫЙ Сент.'!BX9:BY9,'[10]ПОНТОННЫЙ Окт.'!BX9:BY9,'[11]ПОНТОННЫЙ Нояб.'!BX9:BY9,'[12]ПОНТОННЫЙ Дек.'!BX9:BY9)</f>
        <v>0</v>
      </c>
      <c r="BZ23" s="32"/>
      <c r="CA23" s="21">
        <f>SUM('[1]ПОНТОННЫЙ Янв.'!BZ9:CA9,'[2]ПОНТОННЫЙ Февр.'!BZ9:CA9,'[3]ПОНТОННЫЙ Март'!BZ9:CA9,'[4]ПОНТОННЫЙ Апр.'!BZ9:CA9,'[5]ПОНТОННЫЙ Май'!BZ9:CA9,'[6]ПОНТОННЫЙ Июнь'!BZ9:CA9,'[7]ПОНТОННЫЙ Июль'!BZ9:CA9,'[8]ПОНТОННЫЙ Авг.'!BZ9:CA9,'[9]ПОНТОННЫЙ Сент.'!BZ9:CA9,'[10]ПОНТОННЫЙ Окт.'!BZ9:CA9,'[11]ПОНТОННЫЙ Нояб.'!BZ9:CA9,'[12]ПОНТОННЫЙ Дек.'!BZ9:CA9)</f>
        <v>0</v>
      </c>
      <c r="CB23" s="32"/>
      <c r="CC23" s="21">
        <f>SUM('[1]ПОНТОННЫЙ Янв.'!CB9:CC9,'[2]ПОНТОННЫЙ Февр.'!CB9:CC9,'[3]ПОНТОННЫЙ Март'!CB9:CC9,'[4]ПОНТОННЫЙ Апр.'!CB9:CC9,'[5]ПОНТОННЫЙ Май'!CB9:CC9,'[6]ПОНТОННЫЙ Июнь'!CB9:CC9,'[7]ПОНТОННЫЙ Июль'!CB9:CC9,'[8]ПОНТОННЫЙ Авг.'!CB9:CC9,'[9]ПОНТОННЫЙ Сент.'!CB9:CC9,'[10]ПОНТОННЫЙ Окт.'!CB9:CC9,'[11]ПОНТОННЫЙ Нояб.'!CB9:CC9,'[12]ПОНТОННЫЙ Дек.'!CB9:CC9)</f>
        <v>0</v>
      </c>
      <c r="CD23" s="32"/>
      <c r="CE23" s="21">
        <f>SUM('[1]ПОНТОННЫЙ Янв.'!CD9:CE9,'[2]ПОНТОННЫЙ Февр.'!CD9:CE9,'[3]ПОНТОННЫЙ Март'!CD9:CE9,'[4]ПОНТОННЫЙ Апр.'!CD9:CE9,'[5]ПОНТОННЫЙ Май'!CD9:CE9,'[6]ПОНТОННЫЙ Июнь'!CD9:CE9,'[7]ПОНТОННЫЙ Июль'!CD9:CE9,'[8]ПОНТОННЫЙ Авг.'!CD9:CE9,'[9]ПОНТОННЫЙ Сент.'!CD9:CE9,'[10]ПОНТОННЫЙ Окт.'!CD9:CE9,'[11]ПОНТОННЫЙ Нояб.'!CD9:CE9,'[12]ПОНТОННЫЙ Дек.'!CD9:CE9)</f>
        <v>0</v>
      </c>
      <c r="CF23" s="32"/>
      <c r="CG23" s="21">
        <f>SUM('[1]ПОНТОННЫЙ Янв.'!CF9:CG9,'[2]ПОНТОННЫЙ Февр.'!CF9:CG9,'[3]ПОНТОННЫЙ Март'!CF9:CG9,'[4]ПОНТОННЫЙ Апр.'!CF9:CG9,'[5]ПОНТОННЫЙ Май'!CF9:CG9,'[6]ПОНТОННЫЙ Июнь'!CF9:CG9,'[7]ПОНТОННЫЙ Июль'!CF9:CG9,'[8]ПОНТОННЫЙ Авг.'!CF9:CG9,'[9]ПОНТОННЫЙ Сент.'!CF9:CG9,'[10]ПОНТОННЫЙ Окт.'!CF9:CG9,'[11]ПОНТОННЫЙ Нояб.'!CF9:CG9,'[12]ПОНТОННЫЙ Дек.'!CF9:CG9)</f>
        <v>0</v>
      </c>
      <c r="CH23" s="32"/>
      <c r="CI23" s="21">
        <f>SUM('[1]ПОНТОННЫЙ Янв.'!CH9:CI9,'[2]ПОНТОННЫЙ Февр.'!CH9:CI9,'[3]ПОНТОННЫЙ Март'!CH9:CI9,'[4]ПОНТОННЫЙ Апр.'!CH9:CI9,'[5]ПОНТОННЫЙ Май'!CH9:CI9,'[6]ПОНТОННЫЙ Июнь'!CH9:CI9,'[7]ПОНТОННЫЙ Июль'!CH9:CI9,'[8]ПОНТОННЫЙ Авг.'!CH9:CI9,'[9]ПОНТОННЫЙ Сент.'!CH9:CI9,'[10]ПОНТОННЫЙ Окт.'!CH9:CI9,'[11]ПОНТОННЫЙ Нояб.'!CH9:CI9,'[12]ПОНТОННЫЙ Дек.'!CH9:CI9)</f>
        <v>0</v>
      </c>
      <c r="CJ23" s="32"/>
      <c r="CK23" s="21">
        <f>SUM('[1]ПОНТОННЫЙ Янв.'!CJ9:CK9,'[2]ПОНТОННЫЙ Февр.'!CJ9:CK9,'[3]ПОНТОННЫЙ Март'!CJ9:CK9,'[4]ПОНТОННЫЙ Апр.'!CJ9:CK9,'[5]ПОНТОННЫЙ Май'!CJ9:CK9,'[6]ПОНТОННЫЙ Июнь'!CJ9:CK9,'[7]ПОНТОННЫЙ Июль'!CJ9:CK9,'[8]ПОНТОННЫЙ Авг.'!CJ9:CK9,'[9]ПОНТОННЫЙ Сент.'!CJ9:CK9,'[10]ПОНТОННЫЙ Окт.'!CJ9:CK9,'[11]ПОНТОННЫЙ Нояб.'!CJ9:CK9,'[12]ПОНТОННЫЙ Дек.'!CJ9:CK9)</f>
        <v>0</v>
      </c>
      <c r="CL23" s="32"/>
      <c r="CM23" s="21">
        <f>SUM('[1]ПОНТОННЫЙ Янв.'!CL9:CM9,'[2]ПОНТОННЫЙ Февр.'!CL9:CM9,'[3]ПОНТОННЫЙ Март'!CL9:CM9,'[4]ПОНТОННЫЙ Апр.'!CL9:CM9,'[5]ПОНТОННЫЙ Май'!CL9:CM9,'[6]ПОНТОННЫЙ Июнь'!CL9:CM9,'[7]ПОНТОННЫЙ Июль'!CL9:CM9,'[8]ПОНТОННЫЙ Авг.'!CL9:CM9,'[9]ПОНТОННЫЙ Сент.'!CL9:CM9,'[10]ПОНТОННЫЙ Окт.'!CL9:CM9,'[11]ПОНТОННЫЙ Нояб.'!CL9:CM9,'[12]ПОНТОННЫЙ Дек.'!CL9:CM9)</f>
        <v>0</v>
      </c>
      <c r="CN23" s="32"/>
      <c r="CO23" s="21">
        <f>SUM('[1]ПОНТОННЫЙ Янв.'!CN9:CO9,'[2]ПОНТОННЫЙ Февр.'!CN9:CO9,'[3]ПОНТОННЫЙ Март'!CN9:CO9,'[4]ПОНТОННЫЙ Апр.'!CN9:CO9,'[5]ПОНТОННЫЙ Май'!CN9:CO9,'[6]ПОНТОННЫЙ Июнь'!CN9:CO9,'[7]ПОНТОННЫЙ Июль'!CN9:CO9,'[8]ПОНТОННЫЙ Авг.'!CN9:CO9,'[9]ПОНТОННЫЙ Сент.'!CN9:CO9,'[10]ПОНТОННЫЙ Окт.'!CN9:CO9,'[11]ПОНТОННЫЙ Нояб.'!CN9:CO9,'[12]ПОНТОННЫЙ Дек.'!CN9:CO9)</f>
        <v>0</v>
      </c>
      <c r="CP23" s="79"/>
      <c r="CQ23" s="79"/>
      <c r="CR23" s="79"/>
    </row>
    <row r="24" spans="1:96" ht="15.9" customHeight="1" thickBot="1" x14ac:dyDescent="0.35">
      <c r="A24" s="470" t="s">
        <v>36</v>
      </c>
      <c r="B24" s="389" t="s">
        <v>38</v>
      </c>
      <c r="C24" s="7" t="s">
        <v>39</v>
      </c>
      <c r="D24" s="32"/>
      <c r="E24" s="21">
        <f>SUM('[1]ПОНТОННЫЙ Янв.'!D10:E10,'[2]ПОНТОННЫЙ Февр.'!D10:E10,'[3]ПОНТОННЫЙ Март'!D10:E10,'[4]ПОНТОННЫЙ Апр.'!D10:E10,'[5]ПОНТОННЫЙ Май'!D10:E10,'[6]ПОНТОННЫЙ Июнь'!D10:E10,'[7]ПОНТОННЫЙ Июль'!D10:E10,'[8]ПОНТОННЫЙ Авг.'!D10:E10,'[9]ПОНТОННЫЙ Сент.'!D10:E10,'[10]ПОНТОННЫЙ Окт.'!D10:E10,'[11]ПОНТОННЫЙ Нояб.'!D10:E10,'[12]ПОНТОННЫЙ Дек.'!D10:E10)</f>
        <v>0</v>
      </c>
      <c r="F24" s="32"/>
      <c r="G24" s="21">
        <f>SUM('[1]ПОНТОННЫЙ Янв.'!F10:G10,'[2]ПОНТОННЫЙ Февр.'!F10:G10,'[3]ПОНТОННЫЙ Март'!F10:G10,'[4]ПОНТОННЫЙ Апр.'!F10:G10,'[5]ПОНТОННЫЙ Май'!F10:G10,'[6]ПОНТОННЫЙ Июнь'!F10:G10,'[7]ПОНТОННЫЙ Июль'!F10:G10,'[8]ПОНТОННЫЙ Авг.'!F10:G10,'[9]ПОНТОННЫЙ Сент.'!F10:G10,'[10]ПОНТОННЫЙ Окт.'!F10:G10,'[11]ПОНТОННЫЙ Нояб.'!F10:G10,'[12]ПОНТОННЫЙ Дек.'!F10:G10)</f>
        <v>0</v>
      </c>
      <c r="H24" s="32"/>
      <c r="I24" s="21">
        <f>SUM('[1]ПОНТОННЫЙ Янв.'!H10:I10,'[2]ПОНТОННЫЙ Февр.'!H10:I10,'[3]ПОНТОННЫЙ Март'!H10:I10,'[4]ПОНТОННЫЙ Апр.'!H10:I10,'[5]ПОНТОННЫЙ Май'!H10:I10,'[6]ПОНТОННЫЙ Июнь'!H10:I10,'[7]ПОНТОННЫЙ Июль'!H10:I10,'[8]ПОНТОННЫЙ Авг.'!H10:I10,'[9]ПОНТОННЫЙ Сент.'!H10:I10,'[10]ПОНТОННЫЙ Окт.'!H10:I10,'[11]ПОНТОННЫЙ Нояб.'!H10:I10,'[12]ПОНТОННЫЙ Дек.'!H10:I10)</f>
        <v>0</v>
      </c>
      <c r="J24" s="32"/>
      <c r="K24" s="21">
        <f>SUM('[1]ПОНТОННЫЙ Янв.'!J10:K10,'[2]ПОНТОННЫЙ Февр.'!J10:K10,'[3]ПОНТОННЫЙ Март'!J10:K10,'[4]ПОНТОННЫЙ Апр.'!J10:K10,'[5]ПОНТОННЫЙ Май'!J10:K10,'[6]ПОНТОННЫЙ Июнь'!J10:K10,'[7]ПОНТОННЫЙ Июль'!J10:K10,'[8]ПОНТОННЫЙ Авг.'!J10:K10,'[9]ПОНТОННЫЙ Сент.'!J10:K10,'[10]ПОНТОННЫЙ Окт.'!J10:K10,'[11]ПОНТОННЫЙ Нояб.'!J10:K10,'[12]ПОНТОННЫЙ Дек.'!J10:K10)</f>
        <v>0</v>
      </c>
      <c r="L24" s="32"/>
      <c r="M24" s="21">
        <f>SUM('[1]ПОНТОННЫЙ Янв.'!L10:M10,'[2]ПОНТОННЫЙ Февр.'!L10:M10,'[3]ПОНТОННЫЙ Март'!L10:M10,'[4]ПОНТОННЫЙ Апр.'!L10:M10,'[5]ПОНТОННЫЙ Май'!L10:M10,'[6]ПОНТОННЫЙ Июнь'!L10:M10,'[7]ПОНТОННЫЙ Июль'!L10:M10,'[8]ПОНТОННЫЙ Авг.'!L10:M10,'[9]ПОНТОННЫЙ Сент.'!L10:M10,'[10]ПОНТОННЫЙ Окт.'!L10:M10,'[11]ПОНТОННЫЙ Нояб.'!L10:M10,'[12]ПОНТОННЫЙ Дек.'!L10:M10)</f>
        <v>0</v>
      </c>
      <c r="N24" s="32"/>
      <c r="O24" s="21">
        <f>SUM('[1]ПОНТОННЫЙ Янв.'!N10:O10,'[2]ПОНТОННЫЙ Февр.'!N10:O10,'[3]ПОНТОННЫЙ Март'!N10:O10,'[4]ПОНТОННЫЙ Апр.'!N10:O10,'[5]ПОНТОННЫЙ Май'!N10:O10,'[6]ПОНТОННЫЙ Июнь'!N10:O10,'[7]ПОНТОННЫЙ Июль'!N10:O10,'[8]ПОНТОННЫЙ Авг.'!N10:O10,'[9]ПОНТОННЫЙ Сент.'!N10:O10,'[10]ПОНТОННЫЙ Окт.'!N10:O10,'[11]ПОНТОННЫЙ Нояб.'!N10:O10,'[12]ПОНТОННЫЙ Дек.'!N10:O10)</f>
        <v>0</v>
      </c>
      <c r="P24" s="32"/>
      <c r="Q24" s="21">
        <f>SUM('[1]ПОНТОННЫЙ Янв.'!P10:Q10,'[2]ПОНТОННЫЙ Февр.'!P10:Q10,'[3]ПОНТОННЫЙ Март'!P10:Q10,'[4]ПОНТОННЫЙ Апр.'!P10:Q10,'[5]ПОНТОННЫЙ Май'!P10:Q10,'[6]ПОНТОННЫЙ Июнь'!P10:Q10,'[7]ПОНТОННЫЙ Июль'!P10:Q10,'[8]ПОНТОННЫЙ Авг.'!P10:Q10,'[9]ПОНТОННЫЙ Сент.'!P10:Q10,'[10]ПОНТОННЫЙ Окт.'!P10:Q10,'[11]ПОНТОННЫЙ Нояб.'!P10:Q10,'[12]ПОНТОННЫЙ Дек.'!P10:Q10)</f>
        <v>0</v>
      </c>
      <c r="R24" s="32"/>
      <c r="S24" s="21">
        <f>SUM('[1]ПОНТОННЫЙ Янв.'!R10:S10,'[2]ПОНТОННЫЙ Февр.'!R10:S10,'[3]ПОНТОННЫЙ Март'!R10:S10,'[4]ПОНТОННЫЙ Апр.'!R10:S10,'[5]ПОНТОННЫЙ Май'!R10:S10,'[6]ПОНТОННЫЙ Июнь'!R10:S10,'[7]ПОНТОННЫЙ Июль'!R10:S10,'[8]ПОНТОННЫЙ Авг.'!R10:S10,'[9]ПОНТОННЫЙ Сент.'!R10:S10,'[10]ПОНТОННЫЙ Окт.'!R10:S10,'[11]ПОНТОННЫЙ Нояб.'!R10:S10,'[12]ПОНТОННЫЙ Дек.'!R10:S10)</f>
        <v>0</v>
      </c>
      <c r="T24" s="32"/>
      <c r="U24" s="21">
        <f>SUM('[1]ПОНТОННЫЙ Янв.'!T10:U10,'[2]ПОНТОННЫЙ Февр.'!T10:U10,'[3]ПОНТОННЫЙ Март'!T10:U10,'[4]ПОНТОННЫЙ Апр.'!T10:U10,'[5]ПОНТОННЫЙ Май'!T10:U10,'[6]ПОНТОННЫЙ Июнь'!T10:U10,'[7]ПОНТОННЫЙ Июль'!T10:U10,'[8]ПОНТОННЫЙ Авг.'!T10:U10,'[9]ПОНТОННЫЙ Сент.'!T10:U10,'[10]ПОНТОННЫЙ Окт.'!T10:U10,'[11]ПОНТОННЫЙ Нояб.'!T10:U10,'[12]ПОНТОННЫЙ Дек.'!T10:U10)</f>
        <v>0</v>
      </c>
      <c r="V24" s="32"/>
      <c r="W24" s="21">
        <f>SUM('[1]ПОНТОННЫЙ Янв.'!V10:W10,'[2]ПОНТОННЫЙ Февр.'!V10:W10,'[3]ПОНТОННЫЙ Март'!V10:W10,'[4]ПОНТОННЫЙ Апр.'!V10:W10,'[5]ПОНТОННЫЙ Май'!V10:W10,'[6]ПОНТОННЫЙ Июнь'!V10:W10,'[7]ПОНТОННЫЙ Июль'!V10:W10,'[8]ПОНТОННЫЙ Авг.'!V10:W10,'[9]ПОНТОННЫЙ Сент.'!V10:W10,'[10]ПОНТОННЫЙ Окт.'!V10:W10,'[11]ПОНТОННЫЙ Нояб.'!V10:W10,'[12]ПОНТОННЫЙ Дек.'!V10:W10)</f>
        <v>0</v>
      </c>
      <c r="X24" s="32"/>
      <c r="Y24" s="21">
        <f>SUM('[1]ПОНТОННЫЙ Янв.'!X10:Y10,'[2]ПОНТОННЫЙ Февр.'!X10:Y10,'[3]ПОНТОННЫЙ Март'!X10:Y10,'[4]ПОНТОННЫЙ Апр.'!X10:Y10,'[5]ПОНТОННЫЙ Май'!X10:Y10,'[6]ПОНТОННЫЙ Июнь'!X10:Y10,'[7]ПОНТОННЫЙ Июль'!X10:Y10,'[8]ПОНТОННЫЙ Авг.'!X10:Y10,'[9]ПОНТОННЫЙ Сент.'!X10:Y10,'[10]ПОНТОННЫЙ Окт.'!X10:Y10,'[11]ПОНТОННЫЙ Нояб.'!X10:Y10,'[12]ПОНТОННЫЙ Дек.'!X10:Y10)</f>
        <v>0</v>
      </c>
      <c r="Z24" s="32"/>
      <c r="AA24" s="21">
        <f>SUM('[1]ПОНТОННЫЙ Янв.'!Z10:AA10,'[2]ПОНТОННЫЙ Февр.'!Z10:AA10,'[3]ПОНТОННЫЙ Март'!Z10:AA10,'[4]ПОНТОННЫЙ Апр.'!Z10:AA10,'[5]ПОНТОННЫЙ Май'!Z10:AA10,'[6]ПОНТОННЫЙ Июнь'!Z10:AA10,'[7]ПОНТОННЫЙ Июль'!Z10:AA10,'[8]ПОНТОННЫЙ Авг.'!Z10:AA10,'[9]ПОНТОННЫЙ Сент.'!Z10:AA10,'[10]ПОНТОННЫЙ Окт.'!Z10:AA10,'[11]ПОНТОННЫЙ Нояб.'!Z10:AA10,'[12]ПОНТОННЫЙ Дек.'!Z10:AA10)</f>
        <v>0</v>
      </c>
      <c r="AB24" s="32"/>
      <c r="AC24" s="21">
        <f>SUM('[1]ПОНТОННЫЙ Янв.'!AB10:AC10,'[2]ПОНТОННЫЙ Февр.'!AB10:AC10,'[3]ПОНТОННЫЙ Март'!AB10:AC10,'[4]ПОНТОННЫЙ Апр.'!AB10:AC10,'[5]ПОНТОННЫЙ Май'!AB10:AC10,'[6]ПОНТОННЫЙ Июнь'!AB10:AC10,'[7]ПОНТОННЫЙ Июль'!AB10:AC10,'[8]ПОНТОННЫЙ Авг.'!AB10:AC10,'[9]ПОНТОННЫЙ Сент.'!AB10:AC10,'[10]ПОНТОННЫЙ Окт.'!AB10:AC10,'[11]ПОНТОННЫЙ Нояб.'!AB10:AC10,'[12]ПОНТОННЫЙ Дек.'!AB10:AC10)</f>
        <v>0</v>
      </c>
      <c r="AD24" s="32"/>
      <c r="AE24" s="21">
        <f>SUM('[1]ПОНТОННЫЙ Янв.'!AD10:AE10,'[2]ПОНТОННЫЙ Февр.'!AD10:AE10,'[3]ПОНТОННЫЙ Март'!AD10:AE10,'[4]ПОНТОННЫЙ Апр.'!AD10:AE10,'[5]ПОНТОННЫЙ Май'!AD10:AE10,'[6]ПОНТОННЫЙ Июнь'!AD10:AE10,'[7]ПОНТОННЫЙ Июль'!AD10:AE10,'[8]ПОНТОННЫЙ Авг.'!AD10:AE10,'[9]ПОНТОННЫЙ Сент.'!AD10:AE10,'[10]ПОНТОННЫЙ Окт.'!AD10:AE10,'[11]ПОНТОННЫЙ Нояб.'!AD10:AE10,'[12]ПОНТОННЫЙ Дек.'!AD10:AE10)</f>
        <v>0</v>
      </c>
      <c r="AF24" s="32"/>
      <c r="AG24" s="21">
        <f>SUM('[1]ПОНТОННЫЙ Янв.'!AF10:AG10,'[2]ПОНТОННЫЙ Февр.'!AF10:AG10,'[3]ПОНТОННЫЙ Март'!AF10:AG10,'[4]ПОНТОННЫЙ Апр.'!AF10:AG10,'[5]ПОНТОННЫЙ Май'!AF10:AG10,'[6]ПОНТОННЫЙ Июнь'!AF10:AG10,'[7]ПОНТОННЫЙ Июль'!AF10:AG10,'[8]ПОНТОННЫЙ Авг.'!AF10:AG10,'[9]ПОНТОННЫЙ Сент.'!AF10:AG10,'[10]ПОНТОННЫЙ Окт.'!AF10:AG10,'[11]ПОНТОННЫЙ Нояб.'!AF10:AG10,'[12]ПОНТОННЫЙ Дек.'!AF10:AG10)</f>
        <v>0</v>
      </c>
      <c r="AH24" s="32"/>
      <c r="AI24" s="21">
        <f>SUM('[1]ПОНТОННЫЙ Янв.'!AH10:AI10,'[2]ПОНТОННЫЙ Февр.'!AH10:AI10,'[3]ПОНТОННЫЙ Март'!AH10:AI10,'[4]ПОНТОННЫЙ Апр.'!AH10:AI10,'[5]ПОНТОННЫЙ Май'!AH10:AI10,'[6]ПОНТОННЫЙ Июнь'!AH10:AI10,'[7]ПОНТОННЫЙ Июль'!AH10:AI10,'[8]ПОНТОННЫЙ Авг.'!AH10:AI10,'[9]ПОНТОННЫЙ Сент.'!AH10:AI10,'[10]ПОНТОННЫЙ Окт.'!AH10:AI10,'[11]ПОНТОННЫЙ Нояб.'!AH10:AI10,'[12]ПОНТОННЫЙ Дек.'!AH10:AI10)</f>
        <v>0</v>
      </c>
      <c r="AJ24" s="32"/>
      <c r="AK24" s="21">
        <f>SUM('[1]ПОНТОННЫЙ Янв.'!AJ10:AK10,'[2]ПОНТОННЫЙ Февр.'!AJ10:AK10,'[3]ПОНТОННЫЙ Март'!AJ10:AK10,'[4]ПОНТОННЫЙ Апр.'!AJ10:AK10,'[5]ПОНТОННЫЙ Май'!AJ10:AK10,'[6]ПОНТОННЫЙ Июнь'!AJ10:AK10,'[7]ПОНТОННЫЙ Июль'!AJ10:AK10,'[8]ПОНТОННЫЙ Авг.'!AJ10:AK10,'[9]ПОНТОННЫЙ Сент.'!AJ10:AK10,'[10]ПОНТОННЫЙ Окт.'!AJ10:AK10,'[11]ПОНТОННЫЙ Нояб.'!AJ10:AK10,'[12]ПОНТОННЫЙ Дек.'!AJ10:AK10)</f>
        <v>0</v>
      </c>
      <c r="AL24" s="32"/>
      <c r="AM24" s="21">
        <f>SUM('[1]ПОНТОННЫЙ Янв.'!AL10:AM10,'[2]ПОНТОННЫЙ Февр.'!AL10:AM10,'[3]ПОНТОННЫЙ Март'!AL10:AM10,'[4]ПОНТОННЫЙ Апр.'!AL10:AM10,'[5]ПОНТОННЫЙ Май'!AL10:AM10,'[6]ПОНТОННЫЙ Июнь'!AL10:AM10,'[7]ПОНТОННЫЙ Июль'!AL10:AM10,'[8]ПОНТОННЫЙ Авг.'!AL10:AM10,'[9]ПОНТОННЫЙ Сент.'!AL10:AM10,'[10]ПОНТОННЫЙ Окт.'!AL10:AM10,'[11]ПОНТОННЫЙ Нояб.'!AL10:AM10,'[12]ПОНТОННЫЙ Дек.'!AL10:AM10)</f>
        <v>0</v>
      </c>
      <c r="AN24" s="32"/>
      <c r="AO24" s="21">
        <f>SUM('[1]ПОНТОННЫЙ Янв.'!AN10:AO10,'[2]ПОНТОННЫЙ Февр.'!AN10:AO10,'[3]ПОНТОННЫЙ Март'!AN10:AO10,'[4]ПОНТОННЫЙ Апр.'!AN10:AO10,'[5]ПОНТОННЫЙ Май'!AN10:AO10,'[6]ПОНТОННЫЙ Июнь'!AN10:AO10,'[7]ПОНТОННЫЙ Июль'!AN10:AO10,'[8]ПОНТОННЫЙ Авг.'!AN10:AO10,'[9]ПОНТОННЫЙ Сент.'!AN10:AO10,'[10]ПОНТОННЫЙ Окт.'!AN10:AO10,'[11]ПОНТОННЫЙ Нояб.'!AN10:AO10,'[12]ПОНТОННЫЙ Дек.'!AN10:AO10)</f>
        <v>0</v>
      </c>
      <c r="AP24" s="32"/>
      <c r="AQ24" s="21">
        <f>SUM('[1]ПОНТОННЫЙ Янв.'!AP10:AQ10,'[2]ПОНТОННЫЙ Февр.'!AP10:AQ10,'[3]ПОНТОННЫЙ Март'!AP10:AQ10,'[4]ПОНТОННЫЙ Апр.'!AP10:AQ10,'[5]ПОНТОННЫЙ Май'!AP10:AQ10,'[6]ПОНТОННЫЙ Июнь'!AP10:AQ10,'[7]ПОНТОННЫЙ Июль'!AP10:AQ10,'[8]ПОНТОННЫЙ Авг.'!AP10:AQ10,'[9]ПОНТОННЫЙ Сент.'!AP10:AQ10,'[10]ПОНТОННЫЙ Окт.'!AP10:AQ10,'[11]ПОНТОННЫЙ Нояб.'!AP10:AQ10,'[12]ПОНТОННЫЙ Дек.'!AP10:AQ10)</f>
        <v>0</v>
      </c>
      <c r="AR24" s="32"/>
      <c r="AS24" s="21">
        <f>SUM('[1]ПОНТОННЫЙ Янв.'!AR10:AS10,'[2]ПОНТОННЫЙ Февр.'!AR10:AS10,'[3]ПОНТОННЫЙ Март'!AR10:AS10,'[4]ПОНТОННЫЙ Апр.'!AR10:AS10,'[5]ПОНТОННЫЙ Май'!AR10:AS10,'[6]ПОНТОННЫЙ Июнь'!AR10:AS10,'[7]ПОНТОННЫЙ Июль'!AR10:AS10,'[8]ПОНТОННЫЙ Авг.'!AR10:AS10,'[9]ПОНТОННЫЙ Сент.'!AR10:AS10,'[10]ПОНТОННЫЙ Окт.'!AR10:AS10,'[11]ПОНТОННЫЙ Нояб.'!AR10:AS10,'[12]ПОНТОННЫЙ Дек.'!AR10:AS10)</f>
        <v>0</v>
      </c>
      <c r="AT24" s="32"/>
      <c r="AU24" s="21">
        <f>SUM('[1]ПОНТОННЫЙ Янв.'!AT10:AU10,'[2]ПОНТОННЫЙ Февр.'!AT10:AU10,'[3]ПОНТОННЫЙ Март'!AT10:AU10,'[4]ПОНТОННЫЙ Апр.'!AT10:AU10,'[5]ПОНТОННЫЙ Май'!AT10:AU10,'[6]ПОНТОННЫЙ Июнь'!AT10:AU10,'[7]ПОНТОННЫЙ Июль'!AT10:AU10,'[8]ПОНТОННЫЙ Авг.'!AT10:AU10,'[9]ПОНТОННЫЙ Сент.'!AT10:AU10,'[10]ПОНТОННЫЙ Окт.'!AT10:AU10,'[11]ПОНТОННЫЙ Нояб.'!AT10:AU10,'[12]ПОНТОННЫЙ Дек.'!AT10:AU10)</f>
        <v>0</v>
      </c>
      <c r="AV24" s="32"/>
      <c r="AW24" s="21">
        <f>SUM('[1]ПОНТОННЫЙ Янв.'!AV10:AW10,'[2]ПОНТОННЫЙ Февр.'!AV10:AW10,'[3]ПОНТОННЫЙ Март'!AV10:AW10,'[4]ПОНТОННЫЙ Апр.'!AV10:AW10,'[5]ПОНТОННЫЙ Май'!AV10:AW10,'[6]ПОНТОННЫЙ Июнь'!AV10:AW10,'[7]ПОНТОННЫЙ Июль'!AV10:AW10,'[8]ПОНТОННЫЙ Авг.'!AV10:AW10,'[9]ПОНТОННЫЙ Сент.'!AV10:AW10,'[10]ПОНТОННЫЙ Окт.'!AV10:AW10,'[11]ПОНТОННЫЙ Нояб.'!AV10:AW10,'[12]ПОНТОННЫЙ Дек.'!AV10:AW10)</f>
        <v>0</v>
      </c>
      <c r="AX24" s="32"/>
      <c r="AY24" s="21">
        <f>SUM('[1]ПОНТОННЫЙ Янв.'!AX10:AY10,'[2]ПОНТОННЫЙ Февр.'!AX10:AY10,'[3]ПОНТОННЫЙ Март'!AX10:AY10,'[4]ПОНТОННЫЙ Апр.'!AX10:AY10,'[5]ПОНТОННЫЙ Май'!AX10:AY10,'[6]ПОНТОННЫЙ Июнь'!AX10:AY10,'[7]ПОНТОННЫЙ Июль'!AX10:AY10,'[8]ПОНТОННЫЙ Авг.'!AX10:AY10,'[9]ПОНТОННЫЙ Сент.'!AX10:AY10,'[10]ПОНТОННЫЙ Окт.'!AX10:AY10,'[11]ПОНТОННЫЙ Нояб.'!AX10:AY10,'[12]ПОНТОННЫЙ Дек.'!AX10:AY10)</f>
        <v>0</v>
      </c>
      <c r="AZ24" s="32"/>
      <c r="BA24" s="21">
        <f>SUM('[1]ПОНТОННЫЙ Янв.'!AZ10:BA10,'[2]ПОНТОННЫЙ Февр.'!AZ10:BA10,'[3]ПОНТОННЫЙ Март'!AZ10:BA10,'[4]ПОНТОННЫЙ Апр.'!AZ10:BA10,'[5]ПОНТОННЫЙ Май'!AZ10:BA10,'[6]ПОНТОННЫЙ Июнь'!AZ10:BA10,'[7]ПОНТОННЫЙ Июль'!AZ10:BA10,'[8]ПОНТОННЫЙ Авг.'!AZ10:BA10,'[9]ПОНТОННЫЙ Сент.'!AZ10:BA10,'[10]ПОНТОННЫЙ Окт.'!AZ10:BA10,'[11]ПОНТОННЫЙ Нояб.'!AZ10:BA10,'[12]ПОНТОННЫЙ Дек.'!AZ10:BA10)</f>
        <v>0</v>
      </c>
      <c r="BB24" s="32"/>
      <c r="BC24" s="21">
        <f>SUM('[1]ПОНТОННЫЙ Янв.'!BB10:BC10,'[2]ПОНТОННЫЙ Февр.'!BB10:BC10,'[3]ПОНТОННЫЙ Март'!BB10:BC10,'[4]ПОНТОННЫЙ Апр.'!BB10:BC10,'[5]ПОНТОННЫЙ Май'!BB10:BC10,'[6]ПОНТОННЫЙ Июнь'!BB10:BC10,'[7]ПОНТОННЫЙ Июль'!BB10:BC10,'[8]ПОНТОННЫЙ Авг.'!BB10:BC10,'[9]ПОНТОННЫЙ Сент.'!BB10:BC10,'[10]ПОНТОННЫЙ Окт.'!BB10:BC10,'[11]ПОНТОННЫЙ Нояб.'!BB10:BC10,'[12]ПОНТОННЫЙ Дек.'!BB10:BC10)</f>
        <v>0</v>
      </c>
      <c r="BD24" s="32"/>
      <c r="BE24" s="21">
        <f>SUM('[1]ПОНТОННЫЙ Янв.'!BD10:BE10,'[2]ПОНТОННЫЙ Февр.'!BD10:BE10,'[3]ПОНТОННЫЙ Март'!BD10:BE10,'[4]ПОНТОННЫЙ Апр.'!BD10:BE10,'[5]ПОНТОННЫЙ Май'!BD10:BE10,'[6]ПОНТОННЫЙ Июнь'!BD10:BE10,'[7]ПОНТОННЫЙ Июль'!BD10:BE10,'[8]ПОНТОННЫЙ Авг.'!BD10:BE10,'[9]ПОНТОННЫЙ Сент.'!BD10:BE10,'[10]ПОНТОННЫЙ Окт.'!BD10:BE10,'[11]ПОНТОННЫЙ Нояб.'!BD10:BE10,'[12]ПОНТОННЫЙ Дек.'!BD10:BE10)</f>
        <v>0</v>
      </c>
      <c r="BF24" s="32"/>
      <c r="BG24" s="21">
        <f>SUM('[1]ПОНТОННЫЙ Янв.'!BF10:BG10,'[2]ПОНТОННЫЙ Февр.'!BF10:BG10,'[3]ПОНТОННЫЙ Март'!BF10:BG10,'[4]ПОНТОННЫЙ Апр.'!BF10:BG10,'[5]ПОНТОННЫЙ Май'!BF10:BG10,'[6]ПОНТОННЫЙ Июнь'!BF10:BG10,'[7]ПОНТОННЫЙ Июль'!BF10:BG10,'[8]ПОНТОННЫЙ Авг.'!BF10:BG10,'[9]ПОНТОННЫЙ Сент.'!BF10:BG10,'[10]ПОНТОННЫЙ Окт.'!BF10:BG10,'[11]ПОНТОННЫЙ Нояб.'!BF10:BG10,'[12]ПОНТОННЫЙ Дек.'!BF10:BG10)</f>
        <v>0</v>
      </c>
      <c r="BH24" s="32"/>
      <c r="BI24" s="21">
        <f>SUM('[1]ПОНТОННЫЙ Янв.'!BH10:BI10,'[2]ПОНТОННЫЙ Февр.'!BH10:BI10,'[3]ПОНТОННЫЙ Март'!BH10:BI10,'[4]ПОНТОННЫЙ Апр.'!BH10:BI10,'[5]ПОНТОННЫЙ Май'!BH10:BI10,'[6]ПОНТОННЫЙ Июнь'!BH10:BI10,'[7]ПОНТОННЫЙ Июль'!BH10:BI10,'[8]ПОНТОННЫЙ Авг.'!BH10:BI10,'[9]ПОНТОННЫЙ Сент.'!BH10:BI10,'[10]ПОНТОННЫЙ Окт.'!BH10:BI10,'[11]ПОНТОННЫЙ Нояб.'!BH10:BI10,'[12]ПОНТОННЫЙ Дек.'!BH10:BI10)</f>
        <v>0</v>
      </c>
      <c r="BJ24" s="32"/>
      <c r="BK24" s="21">
        <f>SUM('[1]ПОНТОННЫЙ Янв.'!BJ10:BK10,'[2]ПОНТОННЫЙ Февр.'!BJ10:BK10,'[3]ПОНТОННЫЙ Март'!BJ10:BK10,'[4]ПОНТОННЫЙ Апр.'!BJ10:BK10,'[5]ПОНТОННЫЙ Май'!BJ10:BK10,'[6]ПОНТОННЫЙ Июнь'!BJ10:BK10,'[7]ПОНТОННЫЙ Июль'!BJ10:BK10,'[8]ПОНТОННЫЙ Авг.'!BJ10:BK10,'[9]ПОНТОННЫЙ Сент.'!BJ10:BK10,'[10]ПОНТОННЫЙ Окт.'!BJ10:BK10,'[11]ПОНТОННЫЙ Нояб.'!BJ10:BK10,'[12]ПОНТОННЫЙ Дек.'!BJ10:BK10)</f>
        <v>0</v>
      </c>
      <c r="BL24" s="32"/>
      <c r="BM24" s="21">
        <f>SUM('[1]ПОНТОННЫЙ Янв.'!BL10:BM10,'[2]ПОНТОННЫЙ Февр.'!BL10:BM10,'[3]ПОНТОННЫЙ Март'!BL10:BM10,'[4]ПОНТОННЫЙ Апр.'!BL10:BM10,'[5]ПОНТОННЫЙ Май'!BL10:BM10,'[6]ПОНТОННЫЙ Июнь'!BL10:BM10,'[7]ПОНТОННЫЙ Июль'!BL10:BM10,'[8]ПОНТОННЫЙ Авг.'!BL10:BM10,'[9]ПОНТОННЫЙ Сент.'!BL10:BM10,'[10]ПОНТОННЫЙ Окт.'!BL10:BM10,'[11]ПОНТОННЫЙ Нояб.'!BL10:BM10,'[12]ПОНТОННЫЙ Дек.'!BL10:BM10)</f>
        <v>0</v>
      </c>
      <c r="BN24" s="32"/>
      <c r="BO24" s="21">
        <f>SUM('[1]ПОНТОННЫЙ Янв.'!BN10:BO10,'[2]ПОНТОННЫЙ Февр.'!BN10:BO10,'[3]ПОНТОННЫЙ Март'!BN10:BO10,'[4]ПОНТОННЫЙ Апр.'!BN10:BO10,'[5]ПОНТОННЫЙ Май'!BN10:BO10,'[6]ПОНТОННЫЙ Июнь'!BN10:BO10,'[7]ПОНТОННЫЙ Июль'!BN10:BO10,'[8]ПОНТОННЫЙ Авг.'!BN10:BO10,'[9]ПОНТОННЫЙ Сент.'!BN10:BO10,'[10]ПОНТОННЫЙ Окт.'!BN10:BO10,'[11]ПОНТОННЫЙ Нояб.'!BN10:BO10,'[12]ПОНТОННЫЙ Дек.'!BN10:BO10)</f>
        <v>10</v>
      </c>
      <c r="BP24" s="32"/>
      <c r="BQ24" s="21">
        <f>SUM('[1]ПОНТОННЫЙ Янв.'!BP10:BQ10,'[2]ПОНТОННЫЙ Февр.'!BP10:BQ10,'[3]ПОНТОННЫЙ Март'!BP10:BQ10,'[4]ПОНТОННЫЙ Апр.'!BP10:BQ10,'[5]ПОНТОННЫЙ Май'!BP10:BQ10,'[6]ПОНТОННЫЙ Июнь'!BP10:BQ10,'[7]ПОНТОННЫЙ Июль'!BP10:BQ10,'[8]ПОНТОННЫЙ Авг.'!BP10:BQ10,'[9]ПОНТОННЫЙ Сент.'!BP10:BQ10,'[10]ПОНТОННЫЙ Окт.'!BP10:BQ10,'[11]ПОНТОННЫЙ Нояб.'!BP10:BQ10,'[12]ПОНТОННЫЙ Дек.'!BP10:BQ10)</f>
        <v>0</v>
      </c>
      <c r="BR24" s="32"/>
      <c r="BS24" s="21">
        <f>SUM('[1]ПОНТОННЫЙ Янв.'!BR10:BS10,'[2]ПОНТОННЫЙ Февр.'!BR10:BS10,'[3]ПОНТОННЫЙ Март'!BR10:BS10,'[4]ПОНТОННЫЙ Апр.'!BR10:BS10,'[5]ПОНТОННЫЙ Май'!BR10:BS10,'[6]ПОНТОННЫЙ Июнь'!BR10:BS10,'[7]ПОНТОННЫЙ Июль'!BR10:BS10,'[8]ПОНТОННЫЙ Авг.'!BR10:BS10,'[9]ПОНТОННЫЙ Сент.'!BR10:BS10,'[10]ПОНТОННЫЙ Окт.'!BR10:BS10,'[11]ПОНТОННЫЙ Нояб.'!BR10:BS10,'[12]ПОНТОННЫЙ Дек.'!BR10:BS10)</f>
        <v>50</v>
      </c>
      <c r="BT24" s="32"/>
      <c r="BU24" s="21">
        <f>SUM('[1]ПОНТОННЫЙ Янв.'!BT10:BU10,'[2]ПОНТОННЫЙ Февр.'!BT10:BU10,'[3]ПОНТОННЫЙ Март'!BT10:BU10,'[4]ПОНТОННЫЙ Апр.'!BT10:BU10,'[5]ПОНТОННЫЙ Май'!BT10:BU10,'[6]ПОНТОННЫЙ Июнь'!BT10:BU10,'[7]ПОНТОННЫЙ Июль'!BT10:BU10,'[8]ПОНТОННЫЙ Авг.'!BT10:BU10,'[9]ПОНТОННЫЙ Сент.'!BT10:BU10,'[10]ПОНТОННЫЙ Окт.'!BT10:BU10,'[11]ПОНТОННЫЙ Нояб.'!BT10:BU10,'[12]ПОНТОННЫЙ Дек.'!BT10:BU10)</f>
        <v>0</v>
      </c>
      <c r="BV24" s="32"/>
      <c r="BW24" s="21">
        <f>SUM('[1]ПОНТОННЫЙ Янв.'!BV10:BW10,'[2]ПОНТОННЫЙ Февр.'!BV10:BW10,'[3]ПОНТОННЫЙ Март'!BV10:BW10,'[4]ПОНТОННЫЙ Апр.'!BV10:BW10,'[5]ПОНТОННЫЙ Май'!BV10:BW10,'[6]ПОНТОННЫЙ Июнь'!BV10:BW10,'[7]ПОНТОННЫЙ Июль'!BV10:BW10,'[8]ПОНТОННЫЙ Авг.'!BV10:BW10,'[9]ПОНТОННЫЙ Сент.'!BV10:BW10,'[10]ПОНТОННЫЙ Окт.'!BV10:BW10,'[11]ПОНТОННЫЙ Нояб.'!BV10:BW10,'[12]ПОНТОННЫЙ Дек.'!BV10:BW10)</f>
        <v>0</v>
      </c>
      <c r="BX24" s="32"/>
      <c r="BY24" s="21">
        <f>SUM('[1]ПОНТОННЫЙ Янв.'!BX10:BY10,'[2]ПОНТОННЫЙ Февр.'!BX10:BY10,'[3]ПОНТОННЫЙ Март'!BX10:BY10,'[4]ПОНТОННЫЙ Апр.'!BX10:BY10,'[5]ПОНТОННЫЙ Май'!BX10:BY10,'[6]ПОНТОННЫЙ Июнь'!BX10:BY10,'[7]ПОНТОННЫЙ Июль'!BX10:BY10,'[8]ПОНТОННЫЙ Авг.'!BX10:BY10,'[9]ПОНТОННЫЙ Сент.'!BX10:BY10,'[10]ПОНТОННЫЙ Окт.'!BX10:BY10,'[11]ПОНТОННЫЙ Нояб.'!BX10:BY10,'[12]ПОНТОННЫЙ Дек.'!BX10:BY10)</f>
        <v>0</v>
      </c>
      <c r="BZ24" s="32"/>
      <c r="CA24" s="21">
        <f>SUM('[1]ПОНТОННЫЙ Янв.'!BZ10:CA10,'[2]ПОНТОННЫЙ Февр.'!BZ10:CA10,'[3]ПОНТОННЫЙ Март'!BZ10:CA10,'[4]ПОНТОННЫЙ Апр.'!BZ10:CA10,'[5]ПОНТОННЫЙ Май'!BZ10:CA10,'[6]ПОНТОННЫЙ Июнь'!BZ10:CA10,'[7]ПОНТОННЫЙ Июль'!BZ10:CA10,'[8]ПОНТОННЫЙ Авг.'!BZ10:CA10,'[9]ПОНТОННЫЙ Сент.'!BZ10:CA10,'[10]ПОНТОННЫЙ Окт.'!BZ10:CA10,'[11]ПОНТОННЫЙ Нояб.'!BZ10:CA10,'[12]ПОНТОННЫЙ Дек.'!BZ10:CA10)</f>
        <v>0</v>
      </c>
      <c r="CB24" s="32"/>
      <c r="CC24" s="21">
        <f>SUM('[1]ПОНТОННЫЙ Янв.'!CB10:CC10,'[2]ПОНТОННЫЙ Февр.'!CB10:CC10,'[3]ПОНТОННЫЙ Март'!CB10:CC10,'[4]ПОНТОННЫЙ Апр.'!CB10:CC10,'[5]ПОНТОННЫЙ Май'!CB10:CC10,'[6]ПОНТОННЫЙ Июнь'!CB10:CC10,'[7]ПОНТОННЫЙ Июль'!CB10:CC10,'[8]ПОНТОННЫЙ Авг.'!CB10:CC10,'[9]ПОНТОННЫЙ Сент.'!CB10:CC10,'[10]ПОНТОННЫЙ Окт.'!CB10:CC10,'[11]ПОНТОННЫЙ Нояб.'!CB10:CC10,'[12]ПОНТОННЫЙ Дек.'!CB10:CC10)</f>
        <v>0</v>
      </c>
      <c r="CD24" s="32"/>
      <c r="CE24" s="21">
        <f>SUM('[1]ПОНТОННЫЙ Янв.'!CD10:CE10,'[2]ПОНТОННЫЙ Февр.'!CD10:CE10,'[3]ПОНТОННЫЙ Март'!CD10:CE10,'[4]ПОНТОННЫЙ Апр.'!CD10:CE10,'[5]ПОНТОННЫЙ Май'!CD10:CE10,'[6]ПОНТОННЫЙ Июнь'!CD10:CE10,'[7]ПОНТОННЫЙ Июль'!CD10:CE10,'[8]ПОНТОННЫЙ Авг.'!CD10:CE10,'[9]ПОНТОННЫЙ Сент.'!CD10:CE10,'[10]ПОНТОННЫЙ Окт.'!CD10:CE10,'[11]ПОНТОННЫЙ Нояб.'!CD10:CE10,'[12]ПОНТОННЫЙ Дек.'!CD10:CE10)</f>
        <v>0</v>
      </c>
      <c r="CF24" s="32"/>
      <c r="CG24" s="21">
        <f>SUM('[1]ПОНТОННЫЙ Янв.'!CF10:CG10,'[2]ПОНТОННЫЙ Февр.'!CF10:CG10,'[3]ПОНТОННЫЙ Март'!CF10:CG10,'[4]ПОНТОННЫЙ Апр.'!CF10:CG10,'[5]ПОНТОННЫЙ Май'!CF10:CG10,'[6]ПОНТОННЫЙ Июнь'!CF10:CG10,'[7]ПОНТОННЫЙ Июль'!CF10:CG10,'[8]ПОНТОННЫЙ Авг.'!CF10:CG10,'[9]ПОНТОННЫЙ Сент.'!CF10:CG10,'[10]ПОНТОННЫЙ Окт.'!CF10:CG10,'[11]ПОНТОННЫЙ Нояб.'!CF10:CG10,'[12]ПОНТОННЫЙ Дек.'!CF10:CG10)</f>
        <v>0</v>
      </c>
      <c r="CH24" s="32"/>
      <c r="CI24" s="21">
        <f>SUM('[1]ПОНТОННЫЙ Янв.'!CH10:CI10,'[2]ПОНТОННЫЙ Февр.'!CH10:CI10,'[3]ПОНТОННЫЙ Март'!CH10:CI10,'[4]ПОНТОННЫЙ Апр.'!CH10:CI10,'[5]ПОНТОННЫЙ Май'!CH10:CI10,'[6]ПОНТОННЫЙ Июнь'!CH10:CI10,'[7]ПОНТОННЫЙ Июль'!CH10:CI10,'[8]ПОНТОННЫЙ Авг.'!CH10:CI10,'[9]ПОНТОННЫЙ Сент.'!CH10:CI10,'[10]ПОНТОННЫЙ Окт.'!CH10:CI10,'[11]ПОНТОННЫЙ Нояб.'!CH10:CI10,'[12]ПОНТОННЫЙ Дек.'!CH10:CI10)</f>
        <v>0</v>
      </c>
      <c r="CJ24" s="32"/>
      <c r="CK24" s="21">
        <f>SUM('[1]ПОНТОННЫЙ Янв.'!CJ10:CK10,'[2]ПОНТОННЫЙ Февр.'!CJ10:CK10,'[3]ПОНТОННЫЙ Март'!CJ10:CK10,'[4]ПОНТОННЫЙ Апр.'!CJ10:CK10,'[5]ПОНТОННЫЙ Май'!CJ10:CK10,'[6]ПОНТОННЫЙ Июнь'!CJ10:CK10,'[7]ПОНТОННЫЙ Июль'!CJ10:CK10,'[8]ПОНТОННЫЙ Авг.'!CJ10:CK10,'[9]ПОНТОННЫЙ Сент.'!CJ10:CK10,'[10]ПОНТОННЫЙ Окт.'!CJ10:CK10,'[11]ПОНТОННЫЙ Нояб.'!CJ10:CK10,'[12]ПОНТОННЫЙ Дек.'!CJ10:CK10)</f>
        <v>0</v>
      </c>
      <c r="CL24" s="32"/>
      <c r="CM24" s="21">
        <f>SUM('[1]ПОНТОННЫЙ Янв.'!CL10:CM10,'[2]ПОНТОННЫЙ Февр.'!CL10:CM10,'[3]ПОНТОННЫЙ Март'!CL10:CM10,'[4]ПОНТОННЫЙ Апр.'!CL10:CM10,'[5]ПОНТОННЫЙ Май'!CL10:CM10,'[6]ПОНТОННЫЙ Июнь'!CL10:CM10,'[7]ПОНТОННЫЙ Июль'!CL10:CM10,'[8]ПОНТОННЫЙ Авг.'!CL10:CM10,'[9]ПОНТОННЫЙ Сент.'!CL10:CM10,'[10]ПОНТОННЫЙ Окт.'!CL10:CM10,'[11]ПОНТОННЫЙ Нояб.'!CL10:CM10,'[12]ПОНТОННЫЙ Дек.'!CL10:CM10)</f>
        <v>0</v>
      </c>
      <c r="CN24" s="32"/>
      <c r="CO24" s="21">
        <f>SUM('[1]ПОНТОННЫЙ Янв.'!CN10:CO10,'[2]ПОНТОННЫЙ Февр.'!CN10:CO10,'[3]ПОНТОННЫЙ Март'!CN10:CO10,'[4]ПОНТОННЫЙ Апр.'!CN10:CO10,'[5]ПОНТОННЫЙ Май'!CN10:CO10,'[6]ПОНТОННЫЙ Июнь'!CN10:CO10,'[7]ПОНТОННЫЙ Июль'!CN10:CO10,'[8]ПОНТОННЫЙ Авг.'!CN10:CO10,'[9]ПОНТОННЫЙ Сент.'!CN10:CO10,'[10]ПОНТОННЫЙ Окт.'!CN10:CO10,'[11]ПОНТОННЫЙ Нояб.'!CN10:CO10,'[12]ПОНТОННЫЙ Дек.'!CN10:CO10)</f>
        <v>0</v>
      </c>
      <c r="CP24" s="79"/>
      <c r="CQ24" s="79"/>
      <c r="CR24" s="79"/>
    </row>
    <row r="25" spans="1:96" ht="15.9" customHeight="1" thickBot="1" x14ac:dyDescent="0.35">
      <c r="A25" s="470"/>
      <c r="B25" s="389"/>
      <c r="C25" s="7" t="s">
        <v>5</v>
      </c>
      <c r="D25" s="32"/>
      <c r="E25" s="21">
        <f>SUM('[1]ПОНТОННЫЙ Янв.'!D11:E11,'[2]ПОНТОННЫЙ Февр.'!D11:E11,'[3]ПОНТОННЫЙ Март'!D11:E11,'[4]ПОНТОННЫЙ Апр.'!D11:E11,'[5]ПОНТОННЫЙ Май'!D11:E11,'[6]ПОНТОННЫЙ Июнь'!D11:E11,'[7]ПОНТОННЫЙ Июль'!D11:E11,'[8]ПОНТОННЫЙ Авг.'!D11:E11,'[9]ПОНТОННЫЙ Сент.'!D11:E11,'[10]ПОНТОННЫЙ Окт.'!D11:E11,'[11]ПОНТОННЫЙ Нояб.'!D11:E11,'[12]ПОНТОННЫЙ Дек.'!D11:E11)</f>
        <v>0</v>
      </c>
      <c r="F25" s="32"/>
      <c r="G25" s="21">
        <f>SUM('[1]ПОНТОННЫЙ Янв.'!F11:G11,'[2]ПОНТОННЫЙ Февр.'!F11:G11,'[3]ПОНТОННЫЙ Март'!F11:G11,'[4]ПОНТОННЫЙ Апр.'!F11:G11,'[5]ПОНТОННЫЙ Май'!F11:G11,'[6]ПОНТОННЫЙ Июнь'!F11:G11,'[7]ПОНТОННЫЙ Июль'!F11:G11,'[8]ПОНТОННЫЙ Авг.'!F11:G11,'[9]ПОНТОННЫЙ Сент.'!F11:G11,'[10]ПОНТОННЫЙ Окт.'!F11:G11,'[11]ПОНТОННЫЙ Нояб.'!F11:G11,'[12]ПОНТОННЫЙ Дек.'!F11:G11)</f>
        <v>0</v>
      </c>
      <c r="H25" s="32"/>
      <c r="I25" s="21">
        <f>SUM('[1]ПОНТОННЫЙ Янв.'!H11:I11,'[2]ПОНТОННЫЙ Февр.'!H11:I11,'[3]ПОНТОННЫЙ Март'!H11:I11,'[4]ПОНТОННЫЙ Апр.'!H11:I11,'[5]ПОНТОННЫЙ Май'!H11:I11,'[6]ПОНТОННЫЙ Июнь'!H11:I11,'[7]ПОНТОННЫЙ Июль'!H11:I11,'[8]ПОНТОННЫЙ Авг.'!H11:I11,'[9]ПОНТОННЫЙ Сент.'!H11:I11,'[10]ПОНТОННЫЙ Окт.'!H11:I11,'[11]ПОНТОННЫЙ Нояб.'!H11:I11,'[12]ПОНТОННЫЙ Дек.'!H11:I11)</f>
        <v>0</v>
      </c>
      <c r="J25" s="32"/>
      <c r="K25" s="21">
        <f>SUM('[1]ПОНТОННЫЙ Янв.'!J11:K11,'[2]ПОНТОННЫЙ Февр.'!J11:K11,'[3]ПОНТОННЫЙ Март'!J11:K11,'[4]ПОНТОННЫЙ Апр.'!J11:K11,'[5]ПОНТОННЫЙ Май'!J11:K11,'[6]ПОНТОННЫЙ Июнь'!J11:K11,'[7]ПОНТОННЫЙ Июль'!J11:K11,'[8]ПОНТОННЫЙ Авг.'!J11:K11,'[9]ПОНТОННЫЙ Сент.'!J11:K11,'[10]ПОНТОННЫЙ Окт.'!J11:K11,'[11]ПОНТОННЫЙ Нояб.'!J11:K11,'[12]ПОНТОННЫЙ Дек.'!J11:K11)</f>
        <v>0</v>
      </c>
      <c r="L25" s="32"/>
      <c r="M25" s="21">
        <f>SUM('[1]ПОНТОННЫЙ Янв.'!L11:M11,'[2]ПОНТОННЫЙ Февр.'!L11:M11,'[3]ПОНТОННЫЙ Март'!L11:M11,'[4]ПОНТОННЫЙ Апр.'!L11:M11,'[5]ПОНТОННЫЙ Май'!L11:M11,'[6]ПОНТОННЫЙ Июнь'!L11:M11,'[7]ПОНТОННЫЙ Июль'!L11:M11,'[8]ПОНТОННЫЙ Авг.'!L11:M11,'[9]ПОНТОННЫЙ Сент.'!L11:M11,'[10]ПОНТОННЫЙ Окт.'!L11:M11,'[11]ПОНТОННЫЙ Нояб.'!L11:M11,'[12]ПОНТОННЫЙ Дек.'!L11:M11)</f>
        <v>0</v>
      </c>
      <c r="N25" s="32"/>
      <c r="O25" s="21">
        <f>SUM('[1]ПОНТОННЫЙ Янв.'!N11:O11,'[2]ПОНТОННЫЙ Февр.'!N11:O11,'[3]ПОНТОННЫЙ Март'!N11:O11,'[4]ПОНТОННЫЙ Апр.'!N11:O11,'[5]ПОНТОННЫЙ Май'!N11:O11,'[6]ПОНТОННЫЙ Июнь'!N11:O11,'[7]ПОНТОННЫЙ Июль'!N11:O11,'[8]ПОНТОННЫЙ Авг.'!N11:O11,'[9]ПОНТОННЫЙ Сент.'!N11:O11,'[10]ПОНТОННЫЙ Окт.'!N11:O11,'[11]ПОНТОННЫЙ Нояб.'!N11:O11,'[12]ПОНТОННЫЙ Дек.'!N11:O11)</f>
        <v>0</v>
      </c>
      <c r="P25" s="32"/>
      <c r="Q25" s="21">
        <f>SUM('[1]ПОНТОННЫЙ Янв.'!P11:Q11,'[2]ПОНТОННЫЙ Февр.'!P11:Q11,'[3]ПОНТОННЫЙ Март'!P11:Q11,'[4]ПОНТОННЫЙ Апр.'!P11:Q11,'[5]ПОНТОННЫЙ Май'!P11:Q11,'[6]ПОНТОННЫЙ Июнь'!P11:Q11,'[7]ПОНТОННЫЙ Июль'!P11:Q11,'[8]ПОНТОННЫЙ Авг.'!P11:Q11,'[9]ПОНТОННЫЙ Сент.'!P11:Q11,'[10]ПОНТОННЫЙ Окт.'!P11:Q11,'[11]ПОНТОННЫЙ Нояб.'!P11:Q11,'[12]ПОНТОННЫЙ Дек.'!P11:Q11)</f>
        <v>0</v>
      </c>
      <c r="R25" s="32"/>
      <c r="S25" s="21">
        <f>SUM('[1]ПОНТОННЫЙ Янв.'!R11:S11,'[2]ПОНТОННЫЙ Февр.'!R11:S11,'[3]ПОНТОННЫЙ Март'!R11:S11,'[4]ПОНТОННЫЙ Апр.'!R11:S11,'[5]ПОНТОННЫЙ Май'!R11:S11,'[6]ПОНТОННЫЙ Июнь'!R11:S11,'[7]ПОНТОННЫЙ Июль'!R11:S11,'[8]ПОНТОННЫЙ Авг.'!R11:S11,'[9]ПОНТОННЫЙ Сент.'!R11:S11,'[10]ПОНТОННЫЙ Окт.'!R11:S11,'[11]ПОНТОННЫЙ Нояб.'!R11:S11,'[12]ПОНТОННЫЙ Дек.'!R11:S11)</f>
        <v>0</v>
      </c>
      <c r="T25" s="32"/>
      <c r="U25" s="21">
        <f>SUM('[1]ПОНТОННЫЙ Янв.'!T11:U11,'[2]ПОНТОННЫЙ Февр.'!T11:U11,'[3]ПОНТОННЫЙ Март'!T11:U11,'[4]ПОНТОННЫЙ Апр.'!T11:U11,'[5]ПОНТОННЫЙ Май'!T11:U11,'[6]ПОНТОННЫЙ Июнь'!T11:U11,'[7]ПОНТОННЫЙ Июль'!T11:U11,'[8]ПОНТОННЫЙ Авг.'!T11:U11,'[9]ПОНТОННЫЙ Сент.'!T11:U11,'[10]ПОНТОННЫЙ Окт.'!T11:U11,'[11]ПОНТОННЫЙ Нояб.'!T11:U11,'[12]ПОНТОННЫЙ Дек.'!T11:U11)</f>
        <v>0</v>
      </c>
      <c r="V25" s="32"/>
      <c r="W25" s="21">
        <f>SUM('[1]ПОНТОННЫЙ Янв.'!V11:W11,'[2]ПОНТОННЫЙ Февр.'!V11:W11,'[3]ПОНТОННЫЙ Март'!V11:W11,'[4]ПОНТОННЫЙ Апр.'!V11:W11,'[5]ПОНТОННЫЙ Май'!V11:W11,'[6]ПОНТОННЫЙ Июнь'!V11:W11,'[7]ПОНТОННЫЙ Июль'!V11:W11,'[8]ПОНТОННЫЙ Авг.'!V11:W11,'[9]ПОНТОННЫЙ Сент.'!V11:W11,'[10]ПОНТОННЫЙ Окт.'!V11:W11,'[11]ПОНТОННЫЙ Нояб.'!V11:W11,'[12]ПОНТОННЫЙ Дек.'!V11:W11)</f>
        <v>0</v>
      </c>
      <c r="X25" s="32"/>
      <c r="Y25" s="21">
        <f>SUM('[1]ПОНТОННЫЙ Янв.'!X11:Y11,'[2]ПОНТОННЫЙ Февр.'!X11:Y11,'[3]ПОНТОННЫЙ Март'!X11:Y11,'[4]ПОНТОННЫЙ Апр.'!X11:Y11,'[5]ПОНТОННЫЙ Май'!X11:Y11,'[6]ПОНТОННЫЙ Июнь'!X11:Y11,'[7]ПОНТОННЫЙ Июль'!X11:Y11,'[8]ПОНТОННЫЙ Авг.'!X11:Y11,'[9]ПОНТОННЫЙ Сент.'!X11:Y11,'[10]ПОНТОННЫЙ Окт.'!X11:Y11,'[11]ПОНТОННЫЙ Нояб.'!X11:Y11,'[12]ПОНТОННЫЙ Дек.'!X11:Y11)</f>
        <v>0</v>
      </c>
      <c r="Z25" s="32"/>
      <c r="AA25" s="21">
        <f>SUM('[1]ПОНТОННЫЙ Янв.'!Z11:AA11,'[2]ПОНТОННЫЙ Февр.'!Z11:AA11,'[3]ПОНТОННЫЙ Март'!Z11:AA11,'[4]ПОНТОННЫЙ Апр.'!Z11:AA11,'[5]ПОНТОННЫЙ Май'!Z11:AA11,'[6]ПОНТОННЫЙ Июнь'!Z11:AA11,'[7]ПОНТОННЫЙ Июль'!Z11:AA11,'[8]ПОНТОННЫЙ Авг.'!Z11:AA11,'[9]ПОНТОННЫЙ Сент.'!Z11:AA11,'[10]ПОНТОННЫЙ Окт.'!Z11:AA11,'[11]ПОНТОННЫЙ Нояб.'!Z11:AA11,'[12]ПОНТОННЫЙ Дек.'!Z11:AA11)</f>
        <v>0</v>
      </c>
      <c r="AB25" s="32"/>
      <c r="AC25" s="21">
        <f>SUM('[1]ПОНТОННЫЙ Янв.'!AB11:AC11,'[2]ПОНТОННЫЙ Февр.'!AB11:AC11,'[3]ПОНТОННЫЙ Март'!AB11:AC11,'[4]ПОНТОННЫЙ Апр.'!AB11:AC11,'[5]ПОНТОННЫЙ Май'!AB11:AC11,'[6]ПОНТОННЫЙ Июнь'!AB11:AC11,'[7]ПОНТОННЫЙ Июль'!AB11:AC11,'[8]ПОНТОННЫЙ Авг.'!AB11:AC11,'[9]ПОНТОННЫЙ Сент.'!AB11:AC11,'[10]ПОНТОННЫЙ Окт.'!AB11:AC11,'[11]ПОНТОННЫЙ Нояб.'!AB11:AC11,'[12]ПОНТОННЫЙ Дек.'!AB11:AC11)</f>
        <v>0</v>
      </c>
      <c r="AD25" s="32"/>
      <c r="AE25" s="21">
        <f>SUM('[1]ПОНТОННЫЙ Янв.'!AD11:AE11,'[2]ПОНТОННЫЙ Февр.'!AD11:AE11,'[3]ПОНТОННЫЙ Март'!AD11:AE11,'[4]ПОНТОННЫЙ Апр.'!AD11:AE11,'[5]ПОНТОННЫЙ Май'!AD11:AE11,'[6]ПОНТОННЫЙ Июнь'!AD11:AE11,'[7]ПОНТОННЫЙ Июль'!AD11:AE11,'[8]ПОНТОННЫЙ Авг.'!AD11:AE11,'[9]ПОНТОННЫЙ Сент.'!AD11:AE11,'[10]ПОНТОННЫЙ Окт.'!AD11:AE11,'[11]ПОНТОННЫЙ Нояб.'!AD11:AE11,'[12]ПОНТОННЫЙ Дек.'!AD11:AE11)</f>
        <v>0</v>
      </c>
      <c r="AF25" s="32"/>
      <c r="AG25" s="21">
        <f>SUM('[1]ПОНТОННЫЙ Янв.'!AF11:AG11,'[2]ПОНТОННЫЙ Февр.'!AF11:AG11,'[3]ПОНТОННЫЙ Март'!AF11:AG11,'[4]ПОНТОННЫЙ Апр.'!AF11:AG11,'[5]ПОНТОННЫЙ Май'!AF11:AG11,'[6]ПОНТОННЫЙ Июнь'!AF11:AG11,'[7]ПОНТОННЫЙ Июль'!AF11:AG11,'[8]ПОНТОННЫЙ Авг.'!AF11:AG11,'[9]ПОНТОННЫЙ Сент.'!AF11:AG11,'[10]ПОНТОННЫЙ Окт.'!AF11:AG11,'[11]ПОНТОННЫЙ Нояб.'!AF11:AG11,'[12]ПОНТОННЫЙ Дек.'!AF11:AG11)</f>
        <v>0</v>
      </c>
      <c r="AH25" s="32"/>
      <c r="AI25" s="21">
        <f>SUM('[1]ПОНТОННЫЙ Янв.'!AH11:AI11,'[2]ПОНТОННЫЙ Февр.'!AH11:AI11,'[3]ПОНТОННЫЙ Март'!AH11:AI11,'[4]ПОНТОННЫЙ Апр.'!AH11:AI11,'[5]ПОНТОННЫЙ Май'!AH11:AI11,'[6]ПОНТОННЫЙ Июнь'!AH11:AI11,'[7]ПОНТОННЫЙ Июль'!AH11:AI11,'[8]ПОНТОННЫЙ Авг.'!AH11:AI11,'[9]ПОНТОННЫЙ Сент.'!AH11:AI11,'[10]ПОНТОННЫЙ Окт.'!AH11:AI11,'[11]ПОНТОННЫЙ Нояб.'!AH11:AI11,'[12]ПОНТОННЫЙ Дек.'!AH11:AI11)</f>
        <v>0</v>
      </c>
      <c r="AJ25" s="32"/>
      <c r="AK25" s="21">
        <f>SUM('[1]ПОНТОННЫЙ Янв.'!AJ11:AK11,'[2]ПОНТОННЫЙ Февр.'!AJ11:AK11,'[3]ПОНТОННЫЙ Март'!AJ11:AK11,'[4]ПОНТОННЫЙ Апр.'!AJ11:AK11,'[5]ПОНТОННЫЙ Май'!AJ11:AK11,'[6]ПОНТОННЫЙ Июнь'!AJ11:AK11,'[7]ПОНТОННЫЙ Июль'!AJ11:AK11,'[8]ПОНТОННЫЙ Авг.'!AJ11:AK11,'[9]ПОНТОННЫЙ Сент.'!AJ11:AK11,'[10]ПОНТОННЫЙ Окт.'!AJ11:AK11,'[11]ПОНТОННЫЙ Нояб.'!AJ11:AK11,'[12]ПОНТОННЫЙ Дек.'!AJ11:AK11)</f>
        <v>0</v>
      </c>
      <c r="AL25" s="32"/>
      <c r="AM25" s="21">
        <f>SUM('[1]ПОНТОННЫЙ Янв.'!AL11:AM11,'[2]ПОНТОННЫЙ Февр.'!AL11:AM11,'[3]ПОНТОННЫЙ Март'!AL11:AM11,'[4]ПОНТОННЫЙ Апр.'!AL11:AM11,'[5]ПОНТОННЫЙ Май'!AL11:AM11,'[6]ПОНТОННЫЙ Июнь'!AL11:AM11,'[7]ПОНТОННЫЙ Июль'!AL11:AM11,'[8]ПОНТОННЫЙ Авг.'!AL11:AM11,'[9]ПОНТОННЫЙ Сент.'!AL11:AM11,'[10]ПОНТОННЫЙ Окт.'!AL11:AM11,'[11]ПОНТОННЫЙ Нояб.'!AL11:AM11,'[12]ПОНТОННЫЙ Дек.'!AL11:AM11)</f>
        <v>0</v>
      </c>
      <c r="AN25" s="32"/>
      <c r="AO25" s="21">
        <f>SUM('[1]ПОНТОННЫЙ Янв.'!AN11:AO11,'[2]ПОНТОННЫЙ Февр.'!AN11:AO11,'[3]ПОНТОННЫЙ Март'!AN11:AO11,'[4]ПОНТОННЫЙ Апр.'!AN11:AO11,'[5]ПОНТОННЫЙ Май'!AN11:AO11,'[6]ПОНТОННЫЙ Июнь'!AN11:AO11,'[7]ПОНТОННЫЙ Июль'!AN11:AO11,'[8]ПОНТОННЫЙ Авг.'!AN11:AO11,'[9]ПОНТОННЫЙ Сент.'!AN11:AO11,'[10]ПОНТОННЫЙ Окт.'!AN11:AO11,'[11]ПОНТОННЫЙ Нояб.'!AN11:AO11,'[12]ПОНТОННЫЙ Дек.'!AN11:AO11)</f>
        <v>0</v>
      </c>
      <c r="AP25" s="32"/>
      <c r="AQ25" s="21">
        <f>SUM('[1]ПОНТОННЫЙ Янв.'!AP11:AQ11,'[2]ПОНТОННЫЙ Февр.'!AP11:AQ11,'[3]ПОНТОННЫЙ Март'!AP11:AQ11,'[4]ПОНТОННЫЙ Апр.'!AP11:AQ11,'[5]ПОНТОННЫЙ Май'!AP11:AQ11,'[6]ПОНТОННЫЙ Июнь'!AP11:AQ11,'[7]ПОНТОННЫЙ Июль'!AP11:AQ11,'[8]ПОНТОННЫЙ Авг.'!AP11:AQ11,'[9]ПОНТОННЫЙ Сент.'!AP11:AQ11,'[10]ПОНТОННЫЙ Окт.'!AP11:AQ11,'[11]ПОНТОННЫЙ Нояб.'!AP11:AQ11,'[12]ПОНТОННЫЙ Дек.'!AP11:AQ11)</f>
        <v>0</v>
      </c>
      <c r="AR25" s="32"/>
      <c r="AS25" s="21">
        <f>SUM('[1]ПОНТОННЫЙ Янв.'!AR11:AS11,'[2]ПОНТОННЫЙ Февр.'!AR11:AS11,'[3]ПОНТОННЫЙ Март'!AR11:AS11,'[4]ПОНТОННЫЙ Апр.'!AR11:AS11,'[5]ПОНТОННЫЙ Май'!AR11:AS11,'[6]ПОНТОННЫЙ Июнь'!AR11:AS11,'[7]ПОНТОННЫЙ Июль'!AR11:AS11,'[8]ПОНТОННЫЙ Авг.'!AR11:AS11,'[9]ПОНТОННЫЙ Сент.'!AR11:AS11,'[10]ПОНТОННЫЙ Окт.'!AR11:AS11,'[11]ПОНТОННЫЙ Нояб.'!AR11:AS11,'[12]ПОНТОННЫЙ Дек.'!AR11:AS11)</f>
        <v>0</v>
      </c>
      <c r="AT25" s="32"/>
      <c r="AU25" s="21">
        <f>SUM('[1]ПОНТОННЫЙ Янв.'!AT11:AU11,'[2]ПОНТОННЫЙ Февр.'!AT11:AU11,'[3]ПОНТОННЫЙ Март'!AT11:AU11,'[4]ПОНТОННЫЙ Апр.'!AT11:AU11,'[5]ПОНТОННЫЙ Май'!AT11:AU11,'[6]ПОНТОННЫЙ Июнь'!AT11:AU11,'[7]ПОНТОННЫЙ Июль'!AT11:AU11,'[8]ПОНТОННЫЙ Авг.'!AT11:AU11,'[9]ПОНТОННЫЙ Сент.'!AT11:AU11,'[10]ПОНТОННЫЙ Окт.'!AT11:AU11,'[11]ПОНТОННЫЙ Нояб.'!AT11:AU11,'[12]ПОНТОННЫЙ Дек.'!AT11:AU11)</f>
        <v>0</v>
      </c>
      <c r="AV25" s="32"/>
      <c r="AW25" s="21">
        <f>SUM('[1]ПОНТОННЫЙ Янв.'!AV11:AW11,'[2]ПОНТОННЫЙ Февр.'!AV11:AW11,'[3]ПОНТОННЫЙ Март'!AV11:AW11,'[4]ПОНТОННЫЙ Апр.'!AV11:AW11,'[5]ПОНТОННЫЙ Май'!AV11:AW11,'[6]ПОНТОННЫЙ Июнь'!AV11:AW11,'[7]ПОНТОННЫЙ Июль'!AV11:AW11,'[8]ПОНТОННЫЙ Авг.'!AV11:AW11,'[9]ПОНТОННЫЙ Сент.'!AV11:AW11,'[10]ПОНТОННЫЙ Окт.'!AV11:AW11,'[11]ПОНТОННЫЙ Нояб.'!AV11:AW11,'[12]ПОНТОННЫЙ Дек.'!AV11:AW11)</f>
        <v>0</v>
      </c>
      <c r="AX25" s="32"/>
      <c r="AY25" s="21">
        <f>SUM('[1]ПОНТОННЫЙ Янв.'!AX11:AY11,'[2]ПОНТОННЫЙ Февр.'!AX11:AY11,'[3]ПОНТОННЫЙ Март'!AX11:AY11,'[4]ПОНТОННЫЙ Апр.'!AX11:AY11,'[5]ПОНТОННЫЙ Май'!AX11:AY11,'[6]ПОНТОННЫЙ Июнь'!AX11:AY11,'[7]ПОНТОННЫЙ Июль'!AX11:AY11,'[8]ПОНТОННЫЙ Авг.'!AX11:AY11,'[9]ПОНТОННЫЙ Сент.'!AX11:AY11,'[10]ПОНТОННЫЙ Окт.'!AX11:AY11,'[11]ПОНТОННЫЙ Нояб.'!AX11:AY11,'[12]ПОНТОННЫЙ Дек.'!AX11:AY11)</f>
        <v>0</v>
      </c>
      <c r="AZ25" s="32"/>
      <c r="BA25" s="21">
        <f>SUM('[1]ПОНТОННЫЙ Янв.'!AZ11:BA11,'[2]ПОНТОННЫЙ Февр.'!AZ11:BA11,'[3]ПОНТОННЫЙ Март'!AZ11:BA11,'[4]ПОНТОННЫЙ Апр.'!AZ11:BA11,'[5]ПОНТОННЫЙ Май'!AZ11:BA11,'[6]ПОНТОННЫЙ Июнь'!AZ11:BA11,'[7]ПОНТОННЫЙ Июль'!AZ11:BA11,'[8]ПОНТОННЫЙ Авг.'!AZ11:BA11,'[9]ПОНТОННЫЙ Сент.'!AZ11:BA11,'[10]ПОНТОННЫЙ Окт.'!AZ11:BA11,'[11]ПОНТОННЫЙ Нояб.'!AZ11:BA11,'[12]ПОНТОННЫЙ Дек.'!AZ11:BA11)</f>
        <v>0</v>
      </c>
      <c r="BB25" s="32"/>
      <c r="BC25" s="21">
        <f>SUM('[1]ПОНТОННЫЙ Янв.'!BB11:BC11,'[2]ПОНТОННЫЙ Февр.'!BB11:BC11,'[3]ПОНТОННЫЙ Март'!BB11:BC11,'[4]ПОНТОННЫЙ Апр.'!BB11:BC11,'[5]ПОНТОННЫЙ Май'!BB11:BC11,'[6]ПОНТОННЫЙ Июнь'!BB11:BC11,'[7]ПОНТОННЫЙ Июль'!BB11:BC11,'[8]ПОНТОННЫЙ Авг.'!BB11:BC11,'[9]ПОНТОННЫЙ Сент.'!BB11:BC11,'[10]ПОНТОННЫЙ Окт.'!BB11:BC11,'[11]ПОНТОННЫЙ Нояб.'!BB11:BC11,'[12]ПОНТОННЫЙ Дек.'!BB11:BC11)</f>
        <v>0</v>
      </c>
      <c r="BD25" s="32"/>
      <c r="BE25" s="21">
        <f>SUM('[1]ПОНТОННЫЙ Янв.'!BD11:BE11,'[2]ПОНТОННЫЙ Февр.'!BD11:BE11,'[3]ПОНТОННЫЙ Март'!BD11:BE11,'[4]ПОНТОННЫЙ Апр.'!BD11:BE11,'[5]ПОНТОННЫЙ Май'!BD11:BE11,'[6]ПОНТОННЫЙ Июнь'!BD11:BE11,'[7]ПОНТОННЫЙ Июль'!BD11:BE11,'[8]ПОНТОННЫЙ Авг.'!BD11:BE11,'[9]ПОНТОННЫЙ Сент.'!BD11:BE11,'[10]ПОНТОННЫЙ Окт.'!BD11:BE11,'[11]ПОНТОННЫЙ Нояб.'!BD11:BE11,'[12]ПОНТОННЫЙ Дек.'!BD11:BE11)</f>
        <v>0</v>
      </c>
      <c r="BF25" s="32"/>
      <c r="BG25" s="21">
        <f>SUM('[1]ПОНТОННЫЙ Янв.'!BF11:BG11,'[2]ПОНТОННЫЙ Февр.'!BF11:BG11,'[3]ПОНТОННЫЙ Март'!BF11:BG11,'[4]ПОНТОННЫЙ Апр.'!BF11:BG11,'[5]ПОНТОННЫЙ Май'!BF11:BG11,'[6]ПОНТОННЫЙ Июнь'!BF11:BG11,'[7]ПОНТОННЫЙ Июль'!BF11:BG11,'[8]ПОНТОННЫЙ Авг.'!BF11:BG11,'[9]ПОНТОННЫЙ Сент.'!BF11:BG11,'[10]ПОНТОННЫЙ Окт.'!BF11:BG11,'[11]ПОНТОННЫЙ Нояб.'!BF11:BG11,'[12]ПОНТОННЫЙ Дек.'!BF11:BG11)</f>
        <v>0</v>
      </c>
      <c r="BH25" s="32"/>
      <c r="BI25" s="21">
        <f>SUM('[1]ПОНТОННЫЙ Янв.'!BH11:BI11,'[2]ПОНТОННЫЙ Февр.'!BH11:BI11,'[3]ПОНТОННЫЙ Март'!BH11:BI11,'[4]ПОНТОННЫЙ Апр.'!BH11:BI11,'[5]ПОНТОННЫЙ Май'!BH11:BI11,'[6]ПОНТОННЫЙ Июнь'!BH11:BI11,'[7]ПОНТОННЫЙ Июль'!BH11:BI11,'[8]ПОНТОННЫЙ Авг.'!BH11:BI11,'[9]ПОНТОННЫЙ Сент.'!BH11:BI11,'[10]ПОНТОННЫЙ Окт.'!BH11:BI11,'[11]ПОНТОННЫЙ Нояб.'!BH11:BI11,'[12]ПОНТОННЫЙ Дек.'!BH11:BI11)</f>
        <v>0</v>
      </c>
      <c r="BJ25" s="32"/>
      <c r="BK25" s="21">
        <f>SUM('[1]ПОНТОННЫЙ Янв.'!BJ11:BK11,'[2]ПОНТОННЫЙ Февр.'!BJ11:BK11,'[3]ПОНТОННЫЙ Март'!BJ11:BK11,'[4]ПОНТОННЫЙ Апр.'!BJ11:BK11,'[5]ПОНТОННЫЙ Май'!BJ11:BK11,'[6]ПОНТОННЫЙ Июнь'!BJ11:BK11,'[7]ПОНТОННЫЙ Июль'!BJ11:BK11,'[8]ПОНТОННЫЙ Авг.'!BJ11:BK11,'[9]ПОНТОННЫЙ Сент.'!BJ11:BK11,'[10]ПОНТОННЫЙ Окт.'!BJ11:BK11,'[11]ПОНТОННЫЙ Нояб.'!BJ11:BK11,'[12]ПОНТОННЫЙ Дек.'!BJ11:BK11)</f>
        <v>0</v>
      </c>
      <c r="BL25" s="32"/>
      <c r="BM25" s="21">
        <f>SUM('[1]ПОНТОННЫЙ Янв.'!BL11:BM11,'[2]ПОНТОННЫЙ Февр.'!BL11:BM11,'[3]ПОНТОННЫЙ Март'!BL11:BM11,'[4]ПОНТОННЫЙ Апр.'!BL11:BM11,'[5]ПОНТОННЫЙ Май'!BL11:BM11,'[6]ПОНТОННЫЙ Июнь'!BL11:BM11,'[7]ПОНТОННЫЙ Июль'!BL11:BM11,'[8]ПОНТОННЫЙ Авг.'!BL11:BM11,'[9]ПОНТОННЫЙ Сент.'!BL11:BM11,'[10]ПОНТОННЫЙ Окт.'!BL11:BM11,'[11]ПОНТОННЫЙ Нояб.'!BL11:BM11,'[12]ПОНТОННЫЙ Дек.'!BL11:BM11)</f>
        <v>0</v>
      </c>
      <c r="BN25" s="32"/>
      <c r="BO25" s="21">
        <f>SUM('[1]ПОНТОННЫЙ Янв.'!BN11:BO11,'[2]ПОНТОННЫЙ Февр.'!BN11:BO11,'[3]ПОНТОННЫЙ Март'!BN11:BO11,'[4]ПОНТОННЫЙ Апр.'!BN11:BO11,'[5]ПОНТОННЫЙ Май'!BN11:BO11,'[6]ПОНТОННЫЙ Июнь'!BN11:BO11,'[7]ПОНТОННЫЙ Июль'!BN11:BO11,'[8]ПОНТОННЫЙ Авг.'!BN11:BO11,'[9]ПОНТОННЫЙ Сент.'!BN11:BO11,'[10]ПОНТОННЫЙ Окт.'!BN11:BO11,'[11]ПОНТОННЫЙ Нояб.'!BN11:BO11,'[12]ПОНТОННЫЙ Дек.'!BN11:BO11)</f>
        <v>7.5970000000000004</v>
      </c>
      <c r="BP25" s="32"/>
      <c r="BQ25" s="21">
        <f>SUM('[1]ПОНТОННЫЙ Янв.'!BP11:BQ11,'[2]ПОНТОННЫЙ Февр.'!BP11:BQ11,'[3]ПОНТОННЫЙ Март'!BP11:BQ11,'[4]ПОНТОННЫЙ Апр.'!BP11:BQ11,'[5]ПОНТОННЫЙ Май'!BP11:BQ11,'[6]ПОНТОННЫЙ Июнь'!BP11:BQ11,'[7]ПОНТОННЫЙ Июль'!BP11:BQ11,'[8]ПОНТОННЫЙ Авг.'!BP11:BQ11,'[9]ПОНТОННЫЙ Сент.'!BP11:BQ11,'[10]ПОНТОННЫЙ Окт.'!BP11:BQ11,'[11]ПОНТОННЫЙ Нояб.'!BP11:BQ11,'[12]ПОНТОННЫЙ Дек.'!BP11:BQ11)</f>
        <v>0</v>
      </c>
      <c r="BR25" s="32"/>
      <c r="BS25" s="21">
        <f>SUM('[1]ПОНТОННЫЙ Янв.'!BR11:BS11,'[2]ПОНТОННЫЙ Февр.'!BR11:BS11,'[3]ПОНТОННЫЙ Март'!BR11:BS11,'[4]ПОНТОННЫЙ Апр.'!BR11:BS11,'[5]ПОНТОННЫЙ Май'!BR11:BS11,'[6]ПОНТОННЫЙ Июнь'!BR11:BS11,'[7]ПОНТОННЫЙ Июль'!BR11:BS11,'[8]ПОНТОННЫЙ Авг.'!BR11:BS11,'[9]ПОНТОННЫЙ Сент.'!BR11:BS11,'[10]ПОНТОННЫЙ Окт.'!BR11:BS11,'[11]ПОНТОННЫЙ Нояб.'!BR11:BS11,'[12]ПОНТОННЫЙ Дек.'!BR11:BS11)</f>
        <v>37.991999999999997</v>
      </c>
      <c r="BT25" s="32"/>
      <c r="BU25" s="21">
        <f>SUM('[1]ПОНТОННЫЙ Янв.'!BT11:BU11,'[2]ПОНТОННЫЙ Февр.'!BT11:BU11,'[3]ПОНТОННЫЙ Март'!BT11:BU11,'[4]ПОНТОННЫЙ Апр.'!BT11:BU11,'[5]ПОНТОННЫЙ Май'!BT11:BU11,'[6]ПОНТОННЫЙ Июнь'!BT11:BU11,'[7]ПОНТОННЫЙ Июль'!BT11:BU11,'[8]ПОНТОННЫЙ Авг.'!BT11:BU11,'[9]ПОНТОННЫЙ Сент.'!BT11:BU11,'[10]ПОНТОННЫЙ Окт.'!BT11:BU11,'[11]ПОНТОННЫЙ Нояб.'!BT11:BU11,'[12]ПОНТОННЫЙ Дек.'!BT11:BU11)</f>
        <v>0</v>
      </c>
      <c r="BV25" s="32"/>
      <c r="BW25" s="21">
        <f>SUM('[1]ПОНТОННЫЙ Янв.'!BV11:BW11,'[2]ПОНТОННЫЙ Февр.'!BV11:BW11,'[3]ПОНТОННЫЙ Март'!BV11:BW11,'[4]ПОНТОННЫЙ Апр.'!BV11:BW11,'[5]ПОНТОННЫЙ Май'!BV11:BW11,'[6]ПОНТОННЫЙ Июнь'!BV11:BW11,'[7]ПОНТОННЫЙ Июль'!BV11:BW11,'[8]ПОНТОННЫЙ Авг.'!BV11:BW11,'[9]ПОНТОННЫЙ Сент.'!BV11:BW11,'[10]ПОНТОННЫЙ Окт.'!BV11:BW11,'[11]ПОНТОННЫЙ Нояб.'!BV11:BW11,'[12]ПОНТОННЫЙ Дек.'!BV11:BW11)</f>
        <v>0</v>
      </c>
      <c r="BX25" s="32"/>
      <c r="BY25" s="21">
        <f>SUM('[1]ПОНТОННЫЙ Янв.'!BX11:BY11,'[2]ПОНТОННЫЙ Февр.'!BX11:BY11,'[3]ПОНТОННЫЙ Март'!BX11:BY11,'[4]ПОНТОННЫЙ Апр.'!BX11:BY11,'[5]ПОНТОННЫЙ Май'!BX11:BY11,'[6]ПОНТОННЫЙ Июнь'!BX11:BY11,'[7]ПОНТОННЫЙ Июль'!BX11:BY11,'[8]ПОНТОННЫЙ Авг.'!BX11:BY11,'[9]ПОНТОННЫЙ Сент.'!BX11:BY11,'[10]ПОНТОННЫЙ Окт.'!BX11:BY11,'[11]ПОНТОННЫЙ Нояб.'!BX11:BY11,'[12]ПОНТОННЫЙ Дек.'!BX11:BY11)</f>
        <v>0</v>
      </c>
      <c r="BZ25" s="32"/>
      <c r="CA25" s="21">
        <f>SUM('[1]ПОНТОННЫЙ Янв.'!BZ11:CA11,'[2]ПОНТОННЫЙ Февр.'!BZ11:CA11,'[3]ПОНТОННЫЙ Март'!BZ11:CA11,'[4]ПОНТОННЫЙ Апр.'!BZ11:CA11,'[5]ПОНТОННЫЙ Май'!BZ11:CA11,'[6]ПОНТОННЫЙ Июнь'!BZ11:CA11,'[7]ПОНТОННЫЙ Июль'!BZ11:CA11,'[8]ПОНТОННЫЙ Авг.'!BZ11:CA11,'[9]ПОНТОННЫЙ Сент.'!BZ11:CA11,'[10]ПОНТОННЫЙ Окт.'!BZ11:CA11,'[11]ПОНТОННЫЙ Нояб.'!BZ11:CA11,'[12]ПОНТОННЫЙ Дек.'!BZ11:CA11)</f>
        <v>0</v>
      </c>
      <c r="CB25" s="32"/>
      <c r="CC25" s="21">
        <f>SUM('[1]ПОНТОННЫЙ Янв.'!CB11:CC11,'[2]ПОНТОННЫЙ Февр.'!CB11:CC11,'[3]ПОНТОННЫЙ Март'!CB11:CC11,'[4]ПОНТОННЫЙ Апр.'!CB11:CC11,'[5]ПОНТОННЫЙ Май'!CB11:CC11,'[6]ПОНТОННЫЙ Июнь'!CB11:CC11,'[7]ПОНТОННЫЙ Июль'!CB11:CC11,'[8]ПОНТОННЫЙ Авг.'!CB11:CC11,'[9]ПОНТОННЫЙ Сент.'!CB11:CC11,'[10]ПОНТОННЫЙ Окт.'!CB11:CC11,'[11]ПОНТОННЫЙ Нояб.'!CB11:CC11,'[12]ПОНТОННЫЙ Дек.'!CB11:CC11)</f>
        <v>0</v>
      </c>
      <c r="CD25" s="32"/>
      <c r="CE25" s="21">
        <f>SUM('[1]ПОНТОННЫЙ Янв.'!CD11:CE11,'[2]ПОНТОННЫЙ Февр.'!CD11:CE11,'[3]ПОНТОННЫЙ Март'!CD11:CE11,'[4]ПОНТОННЫЙ Апр.'!CD11:CE11,'[5]ПОНТОННЫЙ Май'!CD11:CE11,'[6]ПОНТОННЫЙ Июнь'!CD11:CE11,'[7]ПОНТОННЫЙ Июль'!CD11:CE11,'[8]ПОНТОННЫЙ Авг.'!CD11:CE11,'[9]ПОНТОННЫЙ Сент.'!CD11:CE11,'[10]ПОНТОННЫЙ Окт.'!CD11:CE11,'[11]ПОНТОННЫЙ Нояб.'!CD11:CE11,'[12]ПОНТОННЫЙ Дек.'!CD11:CE11)</f>
        <v>0</v>
      </c>
      <c r="CF25" s="32"/>
      <c r="CG25" s="21">
        <f>SUM('[1]ПОНТОННЫЙ Янв.'!CF11:CG11,'[2]ПОНТОННЫЙ Февр.'!CF11:CG11,'[3]ПОНТОННЫЙ Март'!CF11:CG11,'[4]ПОНТОННЫЙ Апр.'!CF11:CG11,'[5]ПОНТОННЫЙ Май'!CF11:CG11,'[6]ПОНТОННЫЙ Июнь'!CF11:CG11,'[7]ПОНТОННЫЙ Июль'!CF11:CG11,'[8]ПОНТОННЫЙ Авг.'!CF11:CG11,'[9]ПОНТОННЫЙ Сент.'!CF11:CG11,'[10]ПОНТОННЫЙ Окт.'!CF11:CG11,'[11]ПОНТОННЫЙ Нояб.'!CF11:CG11,'[12]ПОНТОННЫЙ Дек.'!CF11:CG11)</f>
        <v>0</v>
      </c>
      <c r="CH25" s="32"/>
      <c r="CI25" s="21">
        <f>SUM('[1]ПОНТОННЫЙ Янв.'!CH11:CI11,'[2]ПОНТОННЫЙ Февр.'!CH11:CI11,'[3]ПОНТОННЫЙ Март'!CH11:CI11,'[4]ПОНТОННЫЙ Апр.'!CH11:CI11,'[5]ПОНТОННЫЙ Май'!CH11:CI11,'[6]ПОНТОННЫЙ Июнь'!CH11:CI11,'[7]ПОНТОННЫЙ Июль'!CH11:CI11,'[8]ПОНТОННЫЙ Авг.'!CH11:CI11,'[9]ПОНТОННЫЙ Сент.'!CH11:CI11,'[10]ПОНТОННЫЙ Окт.'!CH11:CI11,'[11]ПОНТОННЫЙ Нояб.'!CH11:CI11,'[12]ПОНТОННЫЙ Дек.'!CH11:CI11)</f>
        <v>0</v>
      </c>
      <c r="CJ25" s="32"/>
      <c r="CK25" s="21">
        <f>SUM('[1]ПОНТОННЫЙ Янв.'!CJ11:CK11,'[2]ПОНТОННЫЙ Февр.'!CJ11:CK11,'[3]ПОНТОННЫЙ Март'!CJ11:CK11,'[4]ПОНТОННЫЙ Апр.'!CJ11:CK11,'[5]ПОНТОННЫЙ Май'!CJ11:CK11,'[6]ПОНТОННЫЙ Июнь'!CJ11:CK11,'[7]ПОНТОННЫЙ Июль'!CJ11:CK11,'[8]ПОНТОННЫЙ Авг.'!CJ11:CK11,'[9]ПОНТОННЫЙ Сент.'!CJ11:CK11,'[10]ПОНТОННЫЙ Окт.'!CJ11:CK11,'[11]ПОНТОННЫЙ Нояб.'!CJ11:CK11,'[12]ПОНТОННЫЙ Дек.'!CJ11:CK11)</f>
        <v>0</v>
      </c>
      <c r="CL25" s="32"/>
      <c r="CM25" s="21">
        <f>SUM('[1]ПОНТОННЫЙ Янв.'!CL11:CM11,'[2]ПОНТОННЫЙ Февр.'!CL11:CM11,'[3]ПОНТОННЫЙ Март'!CL11:CM11,'[4]ПОНТОННЫЙ Апр.'!CL11:CM11,'[5]ПОНТОННЫЙ Май'!CL11:CM11,'[6]ПОНТОННЫЙ Июнь'!CL11:CM11,'[7]ПОНТОННЫЙ Июль'!CL11:CM11,'[8]ПОНТОННЫЙ Авг.'!CL11:CM11,'[9]ПОНТОННЫЙ Сент.'!CL11:CM11,'[10]ПОНТОННЫЙ Окт.'!CL11:CM11,'[11]ПОНТОННЫЙ Нояб.'!CL11:CM11,'[12]ПОНТОННЫЙ Дек.'!CL11:CM11)</f>
        <v>0</v>
      </c>
      <c r="CN25" s="32"/>
      <c r="CO25" s="21">
        <f>SUM('[1]ПОНТОННЫЙ Янв.'!CN11:CO11,'[2]ПОНТОННЫЙ Февр.'!CN11:CO11,'[3]ПОНТОННЫЙ Март'!CN11:CO11,'[4]ПОНТОННЫЙ Апр.'!CN11:CO11,'[5]ПОНТОННЫЙ Май'!CN11:CO11,'[6]ПОНТОННЫЙ Июнь'!CN11:CO11,'[7]ПОНТОННЫЙ Июль'!CN11:CO11,'[8]ПОНТОННЫЙ Авг.'!CN11:CO11,'[9]ПОНТОННЫЙ Сент.'!CN11:CO11,'[10]ПОНТОННЫЙ Окт.'!CN11:CO11,'[11]ПОНТОННЫЙ Нояб.'!CN11:CO11,'[12]ПОНТОННЫЙ Дек.'!CN11:CO11)</f>
        <v>0</v>
      </c>
      <c r="CP25" s="79"/>
      <c r="CQ25" s="79"/>
      <c r="CR25" s="79"/>
    </row>
    <row r="26" spans="1:96" ht="15.9" customHeight="1" thickBot="1" x14ac:dyDescent="0.35">
      <c r="A26" s="384">
        <v>3</v>
      </c>
      <c r="B26" s="385" t="s">
        <v>195</v>
      </c>
      <c r="C26" s="410"/>
      <c r="D26" s="32"/>
      <c r="E26" s="21">
        <f>SUM('[1]ПОНТОННЫЙ Янв.'!D12:E12,'[2]ПОНТОННЫЙ Февр.'!D12:E12,'[3]ПОНТОННЫЙ Март'!D12:E12,'[4]ПОНТОННЫЙ Апр.'!D12:E12,'[5]ПОНТОННЫЙ Май'!D12:E12,'[6]ПОНТОННЫЙ Июнь'!D12:E12,'[7]ПОНТОННЫЙ Июль'!D12:E12,'[8]ПОНТОННЫЙ Авг.'!D12:E12,'[9]ПОНТОННЫЙ Сент.'!D12:E12,'[10]ПОНТОННЫЙ Окт.'!D12:E12,'[11]ПОНТОННЫЙ Нояб.'!D12:E12,'[12]ПОНТОННЫЙ Дек.'!D12:E12)</f>
        <v>0</v>
      </c>
      <c r="F26" s="32"/>
      <c r="G26" s="21">
        <f>SUM('[1]ПОНТОННЫЙ Янв.'!F12:G12,'[2]ПОНТОННЫЙ Февр.'!F12:G12,'[3]ПОНТОННЫЙ Март'!F12:G12,'[4]ПОНТОННЫЙ Апр.'!F12:G12,'[5]ПОНТОННЫЙ Май'!F12:G12,'[6]ПОНТОННЫЙ Июнь'!F12:G12,'[7]ПОНТОННЫЙ Июль'!F12:G12,'[8]ПОНТОННЫЙ Авг.'!F12:G12,'[9]ПОНТОННЫЙ Сент.'!F12:G12,'[10]ПОНТОННЫЙ Окт.'!F12:G12,'[11]ПОНТОННЫЙ Нояб.'!F12:G12,'[12]ПОНТОННЫЙ Дек.'!F12:G12)</f>
        <v>0</v>
      </c>
      <c r="H26" s="32"/>
      <c r="I26" s="21">
        <f>SUM('[1]ПОНТОННЫЙ Янв.'!H12:I12,'[2]ПОНТОННЫЙ Февр.'!H12:I12,'[3]ПОНТОННЫЙ Март'!H12:I12,'[4]ПОНТОННЫЙ Апр.'!H12:I12,'[5]ПОНТОННЫЙ Май'!H12:I12,'[6]ПОНТОННЫЙ Июнь'!H12:I12,'[7]ПОНТОННЫЙ Июль'!H12:I12,'[8]ПОНТОННЫЙ Авг.'!H12:I12,'[9]ПОНТОННЫЙ Сент.'!H12:I12,'[10]ПОНТОННЫЙ Окт.'!H12:I12,'[11]ПОНТОННЫЙ Нояб.'!H12:I12,'[12]ПОНТОННЫЙ Дек.'!H12:I12)</f>
        <v>0</v>
      </c>
      <c r="J26" s="32"/>
      <c r="K26" s="21">
        <f>SUM('[1]ПОНТОННЫЙ Янв.'!J12:K12,'[2]ПОНТОННЫЙ Февр.'!J12:K12,'[3]ПОНТОННЫЙ Март'!J12:K12,'[4]ПОНТОННЫЙ Апр.'!J12:K12,'[5]ПОНТОННЫЙ Май'!J12:K12,'[6]ПОНТОННЫЙ Июнь'!J12:K12,'[7]ПОНТОННЫЙ Июль'!J12:K12,'[8]ПОНТОННЫЙ Авг.'!J12:K12,'[9]ПОНТОННЫЙ Сент.'!J12:K12,'[10]ПОНТОННЫЙ Окт.'!J12:K12,'[11]ПОНТОННЫЙ Нояб.'!J12:K12,'[12]ПОНТОННЫЙ Дек.'!J12:K12)</f>
        <v>0</v>
      </c>
      <c r="L26" s="32"/>
      <c r="M26" s="21">
        <f>SUM('[1]ПОНТОННЫЙ Янв.'!L12:M12,'[2]ПОНТОННЫЙ Февр.'!L12:M12,'[3]ПОНТОННЫЙ Март'!L12:M12,'[4]ПОНТОННЫЙ Апр.'!L12:M12,'[5]ПОНТОННЫЙ Май'!L12:M12,'[6]ПОНТОННЫЙ Июнь'!L12:M12,'[7]ПОНТОННЫЙ Июль'!L12:M12,'[8]ПОНТОННЫЙ Авг.'!L12:M12,'[9]ПОНТОННЫЙ Сент.'!L12:M12,'[10]ПОНТОННЫЙ Окт.'!L12:M12,'[11]ПОНТОННЫЙ Нояб.'!L12:M12,'[12]ПОНТОННЫЙ Дек.'!L12:M12)</f>
        <v>0</v>
      </c>
      <c r="N26" s="32"/>
      <c r="O26" s="21">
        <f>SUM('[1]ПОНТОННЫЙ Янв.'!N12:O12,'[2]ПОНТОННЫЙ Февр.'!N12:O12,'[3]ПОНТОННЫЙ Март'!N12:O12,'[4]ПОНТОННЫЙ Апр.'!N12:O12,'[5]ПОНТОННЫЙ Май'!N12:O12,'[6]ПОНТОННЫЙ Июнь'!N12:O12,'[7]ПОНТОННЫЙ Июль'!N12:O12,'[8]ПОНТОННЫЙ Авг.'!N12:O12,'[9]ПОНТОННЫЙ Сент.'!N12:O12,'[10]ПОНТОННЫЙ Окт.'!N12:O12,'[11]ПОНТОННЫЙ Нояб.'!N12:O12,'[12]ПОНТОННЫЙ Дек.'!N12:O12)</f>
        <v>0</v>
      </c>
      <c r="P26" s="32"/>
      <c r="Q26" s="21">
        <f>SUM('[1]ПОНТОННЫЙ Янв.'!P12:Q12,'[2]ПОНТОННЫЙ Февр.'!P12:Q12,'[3]ПОНТОННЫЙ Март'!P12:Q12,'[4]ПОНТОННЫЙ Апр.'!P12:Q12,'[5]ПОНТОННЫЙ Май'!P12:Q12,'[6]ПОНТОННЫЙ Июнь'!P12:Q12,'[7]ПОНТОННЫЙ Июль'!P12:Q12,'[8]ПОНТОННЫЙ Авг.'!P12:Q12,'[9]ПОНТОННЫЙ Сент.'!P12:Q12,'[10]ПОНТОННЫЙ Окт.'!P12:Q12,'[11]ПОНТОННЫЙ Нояб.'!P12:Q12,'[12]ПОНТОННЫЙ Дек.'!P12:Q12)</f>
        <v>0</v>
      </c>
      <c r="R26" s="32"/>
      <c r="S26" s="21">
        <f>SUM('[1]ПОНТОННЫЙ Янв.'!R12:S12,'[2]ПОНТОННЫЙ Февр.'!R12:S12,'[3]ПОНТОННЫЙ Март'!R12:S12,'[4]ПОНТОННЫЙ Апр.'!R12:S12,'[5]ПОНТОННЫЙ Май'!R12:S12,'[6]ПОНТОННЫЙ Июнь'!R12:S12,'[7]ПОНТОННЫЙ Июль'!R12:S12,'[8]ПОНТОННЫЙ Авг.'!R12:S12,'[9]ПОНТОННЫЙ Сент.'!R12:S12,'[10]ПОНТОННЫЙ Окт.'!R12:S12,'[11]ПОНТОННЫЙ Нояб.'!R12:S12,'[12]ПОНТОННЫЙ Дек.'!R12:S12)</f>
        <v>0</v>
      </c>
      <c r="T26" s="32"/>
      <c r="U26" s="21">
        <f>SUM('[1]ПОНТОННЫЙ Янв.'!T12:U12,'[2]ПОНТОННЫЙ Февр.'!T12:U12,'[3]ПОНТОННЫЙ Март'!T12:U12,'[4]ПОНТОННЫЙ Апр.'!T12:U12,'[5]ПОНТОННЫЙ Май'!T12:U12,'[6]ПОНТОННЫЙ Июнь'!T12:U12,'[7]ПОНТОННЫЙ Июль'!T12:U12,'[8]ПОНТОННЫЙ Авг.'!T12:U12,'[9]ПОНТОННЫЙ Сент.'!T12:U12,'[10]ПОНТОННЫЙ Окт.'!T12:U12,'[11]ПОНТОННЫЙ Нояб.'!T12:U12,'[12]ПОНТОННЫЙ Дек.'!T12:U12)</f>
        <v>0</v>
      </c>
      <c r="V26" s="32"/>
      <c r="W26" s="21">
        <f>SUM('[1]ПОНТОННЫЙ Янв.'!V12:W12,'[2]ПОНТОННЫЙ Февр.'!V12:W12,'[3]ПОНТОННЫЙ Март'!V12:W12,'[4]ПОНТОННЫЙ Апр.'!V12:W12,'[5]ПОНТОННЫЙ Май'!V12:W12,'[6]ПОНТОННЫЙ Июнь'!V12:W12,'[7]ПОНТОННЫЙ Июль'!V12:W12,'[8]ПОНТОННЫЙ Авг.'!V12:W12,'[9]ПОНТОННЫЙ Сент.'!V12:W12,'[10]ПОНТОННЫЙ Окт.'!V12:W12,'[11]ПОНТОННЫЙ Нояб.'!V12:W12,'[12]ПОНТОННЫЙ Дек.'!V12:W12)</f>
        <v>0</v>
      </c>
      <c r="X26" s="32"/>
      <c r="Y26" s="21">
        <f>SUM('[1]ПОНТОННЫЙ Янв.'!X12:Y12,'[2]ПОНТОННЫЙ Февр.'!X12:Y12,'[3]ПОНТОННЫЙ Март'!X12:Y12,'[4]ПОНТОННЫЙ Апр.'!X12:Y12,'[5]ПОНТОННЫЙ Май'!X12:Y12,'[6]ПОНТОННЫЙ Июнь'!X12:Y12,'[7]ПОНТОННЫЙ Июль'!X12:Y12,'[8]ПОНТОННЫЙ Авг.'!X12:Y12,'[9]ПОНТОННЫЙ Сент.'!X12:Y12,'[10]ПОНТОННЫЙ Окт.'!X12:Y12,'[11]ПОНТОННЫЙ Нояб.'!X12:Y12,'[12]ПОНТОННЫЙ Дек.'!X12:Y12)</f>
        <v>0</v>
      </c>
      <c r="Z26" s="32"/>
      <c r="AA26" s="21">
        <f>SUM('[1]ПОНТОННЫЙ Янв.'!Z12:AA12,'[2]ПОНТОННЫЙ Февр.'!Z12:AA12,'[3]ПОНТОННЫЙ Март'!Z12:AA12,'[4]ПОНТОННЫЙ Апр.'!Z12:AA12,'[5]ПОНТОННЫЙ Май'!Z12:AA12,'[6]ПОНТОННЫЙ Июнь'!Z12:AA12,'[7]ПОНТОННЫЙ Июль'!Z12:AA12,'[8]ПОНТОННЫЙ Авг.'!Z12:AA12,'[9]ПОНТОННЫЙ Сент.'!Z12:AA12,'[10]ПОНТОННЫЙ Окт.'!Z12:AA12,'[11]ПОНТОННЫЙ Нояб.'!Z12:AA12,'[12]ПОНТОННЫЙ Дек.'!Z12:AA12)</f>
        <v>0</v>
      </c>
      <c r="AB26" s="32"/>
      <c r="AC26" s="21">
        <f>SUM('[1]ПОНТОННЫЙ Янв.'!AB12:AC12,'[2]ПОНТОННЫЙ Февр.'!AB12:AC12,'[3]ПОНТОННЫЙ Март'!AB12:AC12,'[4]ПОНТОННЫЙ Апр.'!AB12:AC12,'[5]ПОНТОННЫЙ Май'!AB12:AC12,'[6]ПОНТОННЫЙ Июнь'!AB12:AC12,'[7]ПОНТОННЫЙ Июль'!AB12:AC12,'[8]ПОНТОННЫЙ Авг.'!AB12:AC12,'[9]ПОНТОННЫЙ Сент.'!AB12:AC12,'[10]ПОНТОННЫЙ Окт.'!AB12:AC12,'[11]ПОНТОННЫЙ Нояб.'!AB12:AC12,'[12]ПОНТОННЫЙ Дек.'!AB12:AC12)</f>
        <v>0</v>
      </c>
      <c r="AD26" s="32"/>
      <c r="AE26" s="21">
        <f>SUM('[1]ПОНТОННЫЙ Янв.'!AD12:AE12,'[2]ПОНТОННЫЙ Февр.'!AD12:AE12,'[3]ПОНТОННЫЙ Март'!AD12:AE12,'[4]ПОНТОННЫЙ Апр.'!AD12:AE12,'[5]ПОНТОННЫЙ Май'!AD12:AE12,'[6]ПОНТОННЫЙ Июнь'!AD12:AE12,'[7]ПОНТОННЫЙ Июль'!AD12:AE12,'[8]ПОНТОННЫЙ Авг.'!AD12:AE12,'[9]ПОНТОННЫЙ Сент.'!AD12:AE12,'[10]ПОНТОННЫЙ Окт.'!AD12:AE12,'[11]ПОНТОННЫЙ Нояб.'!AD12:AE12,'[12]ПОНТОННЫЙ Дек.'!AD12:AE12)</f>
        <v>0</v>
      </c>
      <c r="AF26" s="32"/>
      <c r="AG26" s="21">
        <f>SUM('[1]ПОНТОННЫЙ Янв.'!AF12:AG12,'[2]ПОНТОННЫЙ Февр.'!AF12:AG12,'[3]ПОНТОННЫЙ Март'!AF12:AG12,'[4]ПОНТОННЫЙ Апр.'!AF12:AG12,'[5]ПОНТОННЫЙ Май'!AF12:AG12,'[6]ПОНТОННЫЙ Июнь'!AF12:AG12,'[7]ПОНТОННЫЙ Июль'!AF12:AG12,'[8]ПОНТОННЫЙ Авг.'!AF12:AG12,'[9]ПОНТОННЫЙ Сент.'!AF12:AG12,'[10]ПОНТОННЫЙ Окт.'!AF12:AG12,'[11]ПОНТОННЫЙ Нояб.'!AF12:AG12,'[12]ПОНТОННЫЙ Дек.'!AF12:AG12)</f>
        <v>0</v>
      </c>
      <c r="AH26" s="32"/>
      <c r="AI26" s="21">
        <f>SUM('[1]ПОНТОННЫЙ Янв.'!AH12:AI12,'[2]ПОНТОННЫЙ Февр.'!AH12:AI12,'[3]ПОНТОННЫЙ Март'!AH12:AI12,'[4]ПОНТОННЫЙ Апр.'!AH12:AI12,'[5]ПОНТОННЫЙ Май'!AH12:AI12,'[6]ПОНТОННЫЙ Июнь'!AH12:AI12,'[7]ПОНТОННЫЙ Июль'!AH12:AI12,'[8]ПОНТОННЫЙ Авг.'!AH12:AI12,'[9]ПОНТОННЫЙ Сент.'!AH12:AI12,'[10]ПОНТОННЫЙ Окт.'!AH12:AI12,'[11]ПОНТОННЫЙ Нояб.'!AH12:AI12,'[12]ПОНТОННЫЙ Дек.'!AH12:AI12)</f>
        <v>0</v>
      </c>
      <c r="AJ26" s="32"/>
      <c r="AK26" s="21">
        <f>SUM('[1]ПОНТОННЫЙ Янв.'!AJ12:AK12,'[2]ПОНТОННЫЙ Февр.'!AJ12:AK12,'[3]ПОНТОННЫЙ Март'!AJ12:AK12,'[4]ПОНТОННЫЙ Апр.'!AJ12:AK12,'[5]ПОНТОННЫЙ Май'!AJ12:AK12,'[6]ПОНТОННЫЙ Июнь'!AJ12:AK12,'[7]ПОНТОННЫЙ Июль'!AJ12:AK12,'[8]ПОНТОННЫЙ Авг.'!AJ12:AK12,'[9]ПОНТОННЫЙ Сент.'!AJ12:AK12,'[10]ПОНТОННЫЙ Окт.'!AJ12:AK12,'[11]ПОНТОННЫЙ Нояб.'!AJ12:AK12,'[12]ПОНТОННЫЙ Дек.'!AJ12:AK12)</f>
        <v>0</v>
      </c>
      <c r="AL26" s="32"/>
      <c r="AM26" s="21">
        <f>SUM('[1]ПОНТОННЫЙ Янв.'!AL12:AM12,'[2]ПОНТОННЫЙ Февр.'!AL12:AM12,'[3]ПОНТОННЫЙ Март'!AL12:AM12,'[4]ПОНТОННЫЙ Апр.'!AL12:AM12,'[5]ПОНТОННЫЙ Май'!AL12:AM12,'[6]ПОНТОННЫЙ Июнь'!AL12:AM12,'[7]ПОНТОННЫЙ Июль'!AL12:AM12,'[8]ПОНТОННЫЙ Авг.'!AL12:AM12,'[9]ПОНТОННЫЙ Сент.'!AL12:AM12,'[10]ПОНТОННЫЙ Окт.'!AL12:AM12,'[11]ПОНТОННЫЙ Нояб.'!AL12:AM12,'[12]ПОНТОННЫЙ Дек.'!AL12:AM12)</f>
        <v>0</v>
      </c>
      <c r="AN26" s="32"/>
      <c r="AO26" s="21">
        <f>SUM('[1]ПОНТОННЫЙ Янв.'!AN12:AO12,'[2]ПОНТОННЫЙ Февр.'!AN12:AO12,'[3]ПОНТОННЫЙ Март'!AN12:AO12,'[4]ПОНТОННЫЙ Апр.'!AN12:AO12,'[5]ПОНТОННЫЙ Май'!AN12:AO12,'[6]ПОНТОННЫЙ Июнь'!AN12:AO12,'[7]ПОНТОННЫЙ Июль'!AN12:AO12,'[8]ПОНТОННЫЙ Авг.'!AN12:AO12,'[9]ПОНТОННЫЙ Сент.'!AN12:AO12,'[10]ПОНТОННЫЙ Окт.'!AN12:AO12,'[11]ПОНТОННЫЙ Нояб.'!AN12:AO12,'[12]ПОНТОННЫЙ Дек.'!AN12:AO12)</f>
        <v>0</v>
      </c>
      <c r="AP26" s="32"/>
      <c r="AQ26" s="21">
        <f>SUM('[1]ПОНТОННЫЙ Янв.'!AP12:AQ12,'[2]ПОНТОННЫЙ Февр.'!AP12:AQ12,'[3]ПОНТОННЫЙ Март'!AP12:AQ12,'[4]ПОНТОННЫЙ Апр.'!AP12:AQ12,'[5]ПОНТОННЫЙ Май'!AP12:AQ12,'[6]ПОНТОННЫЙ Июнь'!AP12:AQ12,'[7]ПОНТОННЫЙ Июль'!AP12:AQ12,'[8]ПОНТОННЫЙ Авг.'!AP12:AQ12,'[9]ПОНТОННЫЙ Сент.'!AP12:AQ12,'[10]ПОНТОННЫЙ Окт.'!AP12:AQ12,'[11]ПОНТОННЫЙ Нояб.'!AP12:AQ12,'[12]ПОНТОННЫЙ Дек.'!AP12:AQ12)</f>
        <v>0</v>
      </c>
      <c r="AR26" s="32"/>
      <c r="AS26" s="21">
        <f>SUM('[1]ПОНТОННЫЙ Янв.'!AR12:AS12,'[2]ПОНТОННЫЙ Февр.'!AR12:AS12,'[3]ПОНТОННЫЙ Март'!AR12:AS12,'[4]ПОНТОННЫЙ Апр.'!AR12:AS12,'[5]ПОНТОННЫЙ Май'!AR12:AS12,'[6]ПОНТОННЫЙ Июнь'!AR12:AS12,'[7]ПОНТОННЫЙ Июль'!AR12:AS12,'[8]ПОНТОННЫЙ Авг.'!AR12:AS12,'[9]ПОНТОННЫЙ Сент.'!AR12:AS12,'[10]ПОНТОННЫЙ Окт.'!AR12:AS12,'[11]ПОНТОННЫЙ Нояб.'!AR12:AS12,'[12]ПОНТОННЫЙ Дек.'!AR12:AS12)</f>
        <v>0</v>
      </c>
      <c r="AT26" s="32"/>
      <c r="AU26" s="21">
        <f>SUM('[1]ПОНТОННЫЙ Янв.'!AT12:AU12,'[2]ПОНТОННЫЙ Февр.'!AT12:AU12,'[3]ПОНТОННЫЙ Март'!AT12:AU12,'[4]ПОНТОННЫЙ Апр.'!AT12:AU12,'[5]ПОНТОННЫЙ Май'!AT12:AU12,'[6]ПОНТОННЫЙ Июнь'!AT12:AU12,'[7]ПОНТОННЫЙ Июль'!AT12:AU12,'[8]ПОНТОННЫЙ Авг.'!AT12:AU12,'[9]ПОНТОННЫЙ Сент.'!AT12:AU12,'[10]ПОНТОННЫЙ Окт.'!AT12:AU12,'[11]ПОНТОННЫЙ Нояб.'!AT12:AU12,'[12]ПОНТОННЫЙ Дек.'!AT12:AU12)</f>
        <v>0</v>
      </c>
      <c r="AV26" s="32"/>
      <c r="AW26" s="21">
        <f>SUM('[1]ПОНТОННЫЙ Янв.'!AV12:AW12,'[2]ПОНТОННЫЙ Февр.'!AV12:AW12,'[3]ПОНТОННЫЙ Март'!AV12:AW12,'[4]ПОНТОННЫЙ Апр.'!AV12:AW12,'[5]ПОНТОННЫЙ Май'!AV12:AW12,'[6]ПОНТОННЫЙ Июнь'!AV12:AW12,'[7]ПОНТОННЫЙ Июль'!AV12:AW12,'[8]ПОНТОННЫЙ Авг.'!AV12:AW12,'[9]ПОНТОННЫЙ Сент.'!AV12:AW12,'[10]ПОНТОННЫЙ Окт.'!AV12:AW12,'[11]ПОНТОННЫЙ Нояб.'!AV12:AW12,'[12]ПОНТОННЫЙ Дек.'!AV12:AW12)</f>
        <v>0</v>
      </c>
      <c r="AX26" s="32"/>
      <c r="AY26" s="21">
        <f>SUM('[1]ПОНТОННЫЙ Янв.'!AX12:AY12,'[2]ПОНТОННЫЙ Февр.'!AX12:AY12,'[3]ПОНТОННЫЙ Март'!AX12:AY12,'[4]ПОНТОННЫЙ Апр.'!AX12:AY12,'[5]ПОНТОННЫЙ Май'!AX12:AY12,'[6]ПОНТОННЫЙ Июнь'!AX12:AY12,'[7]ПОНТОННЫЙ Июль'!AX12:AY12,'[8]ПОНТОННЫЙ Авг.'!AX12:AY12,'[9]ПОНТОННЫЙ Сент.'!AX12:AY12,'[10]ПОНТОННЫЙ Окт.'!AX12:AY12,'[11]ПОНТОННЫЙ Нояб.'!AX12:AY12,'[12]ПОНТОННЫЙ Дек.'!AX12:AY12)</f>
        <v>0</v>
      </c>
      <c r="AZ26" s="32"/>
      <c r="BA26" s="21">
        <f>SUM('[1]ПОНТОННЫЙ Янв.'!AZ12:BA12,'[2]ПОНТОННЫЙ Февр.'!AZ12:BA12,'[3]ПОНТОННЫЙ Март'!AZ12:BA12,'[4]ПОНТОННЫЙ Апр.'!AZ12:BA12,'[5]ПОНТОННЫЙ Май'!AZ12:BA12,'[6]ПОНТОННЫЙ Июнь'!AZ12:BA12,'[7]ПОНТОННЫЙ Июль'!AZ12:BA12,'[8]ПОНТОННЫЙ Авг.'!AZ12:BA12,'[9]ПОНТОННЫЙ Сент.'!AZ12:BA12,'[10]ПОНТОННЫЙ Окт.'!AZ12:BA12,'[11]ПОНТОННЫЙ Нояб.'!AZ12:BA12,'[12]ПОНТОННЫЙ Дек.'!AZ12:BA12)</f>
        <v>0</v>
      </c>
      <c r="BB26" s="32"/>
      <c r="BC26" s="21">
        <f>SUM('[1]ПОНТОННЫЙ Янв.'!BB12:BC12,'[2]ПОНТОННЫЙ Февр.'!BB12:BC12,'[3]ПОНТОННЫЙ Март'!BB12:BC12,'[4]ПОНТОННЫЙ Апр.'!BB12:BC12,'[5]ПОНТОННЫЙ Май'!BB12:BC12,'[6]ПОНТОННЫЙ Июнь'!BB12:BC12,'[7]ПОНТОННЫЙ Июль'!BB12:BC12,'[8]ПОНТОННЫЙ Авг.'!BB12:BC12,'[9]ПОНТОННЫЙ Сент.'!BB12:BC12,'[10]ПОНТОННЫЙ Окт.'!BB12:BC12,'[11]ПОНТОННЫЙ Нояб.'!BB12:BC12,'[12]ПОНТОННЫЙ Дек.'!BB12:BC12)</f>
        <v>0</v>
      </c>
      <c r="BD26" s="32"/>
      <c r="BE26" s="21">
        <f>SUM('[1]ПОНТОННЫЙ Янв.'!BD12:BE12,'[2]ПОНТОННЫЙ Февр.'!BD12:BE12,'[3]ПОНТОННЫЙ Март'!BD12:BE12,'[4]ПОНТОННЫЙ Апр.'!BD12:BE12,'[5]ПОНТОННЫЙ Май'!BD12:BE12,'[6]ПОНТОННЫЙ Июнь'!BD12:BE12,'[7]ПОНТОННЫЙ Июль'!BD12:BE12,'[8]ПОНТОННЫЙ Авг.'!BD12:BE12,'[9]ПОНТОННЫЙ Сент.'!BD12:BE12,'[10]ПОНТОННЫЙ Окт.'!BD12:BE12,'[11]ПОНТОННЫЙ Нояб.'!BD12:BE12,'[12]ПОНТОННЫЙ Дек.'!BD12:BE12)</f>
        <v>0</v>
      </c>
      <c r="BF26" s="32"/>
      <c r="BG26" s="21">
        <f>SUM('[1]ПОНТОННЫЙ Янв.'!BF12:BG12,'[2]ПОНТОННЫЙ Февр.'!BF12:BG12,'[3]ПОНТОННЫЙ Март'!BF12:BG12,'[4]ПОНТОННЫЙ Апр.'!BF12:BG12,'[5]ПОНТОННЫЙ Май'!BF12:BG12,'[6]ПОНТОННЫЙ Июнь'!BF12:BG12,'[7]ПОНТОННЫЙ Июль'!BF12:BG12,'[8]ПОНТОННЫЙ Авг.'!BF12:BG12,'[9]ПОНТОННЫЙ Сент.'!BF12:BG12,'[10]ПОНТОННЫЙ Окт.'!BF12:BG12,'[11]ПОНТОННЫЙ Нояб.'!BF12:BG12,'[12]ПОНТОННЫЙ Дек.'!BF12:BG12)</f>
        <v>0</v>
      </c>
      <c r="BH26" s="32"/>
      <c r="BI26" s="21">
        <f>SUM('[1]ПОНТОННЫЙ Янв.'!BH12:BI12,'[2]ПОНТОННЫЙ Февр.'!BH12:BI12,'[3]ПОНТОННЫЙ Март'!BH12:BI12,'[4]ПОНТОННЫЙ Апр.'!BH12:BI12,'[5]ПОНТОННЫЙ Май'!BH12:BI12,'[6]ПОНТОННЫЙ Июнь'!BH12:BI12,'[7]ПОНТОННЫЙ Июль'!BH12:BI12,'[8]ПОНТОННЫЙ Авг.'!BH12:BI12,'[9]ПОНТОННЫЙ Сент.'!BH12:BI12,'[10]ПОНТОННЫЙ Окт.'!BH12:BI12,'[11]ПОНТОННЫЙ Нояб.'!BH12:BI12,'[12]ПОНТОННЫЙ Дек.'!BH12:BI12)</f>
        <v>0</v>
      </c>
      <c r="BJ26" s="32"/>
      <c r="BK26" s="21">
        <f>SUM('[1]ПОНТОННЫЙ Янв.'!BJ12:BK12,'[2]ПОНТОННЫЙ Февр.'!BJ12:BK12,'[3]ПОНТОННЫЙ Март'!BJ12:BK12,'[4]ПОНТОННЫЙ Апр.'!BJ12:BK12,'[5]ПОНТОННЫЙ Май'!BJ12:BK12,'[6]ПОНТОННЫЙ Июнь'!BJ12:BK12,'[7]ПОНТОННЫЙ Июль'!BJ12:BK12,'[8]ПОНТОННЫЙ Авг.'!BJ12:BK12,'[9]ПОНТОННЫЙ Сент.'!BJ12:BK12,'[10]ПОНТОННЫЙ Окт.'!BJ12:BK12,'[11]ПОНТОННЫЙ Нояб.'!BJ12:BK12,'[12]ПОНТОННЫЙ Дек.'!BJ12:BK12)</f>
        <v>0</v>
      </c>
      <c r="BL26" s="32"/>
      <c r="BM26" s="21">
        <f>SUM('[1]ПОНТОННЫЙ Янв.'!BL12:BM12,'[2]ПОНТОННЫЙ Февр.'!BL12:BM12,'[3]ПОНТОННЫЙ Март'!BL12:BM12,'[4]ПОНТОННЫЙ Апр.'!BL12:BM12,'[5]ПОНТОННЫЙ Май'!BL12:BM12,'[6]ПОНТОННЫЙ Июнь'!BL12:BM12,'[7]ПОНТОННЫЙ Июль'!BL12:BM12,'[8]ПОНТОННЫЙ Авг.'!BL12:BM12,'[9]ПОНТОННЫЙ Сент.'!BL12:BM12,'[10]ПОНТОННЫЙ Окт.'!BL12:BM12,'[11]ПОНТОННЫЙ Нояб.'!BL12:BM12,'[12]ПОНТОННЫЙ Дек.'!BL12:BM12)</f>
        <v>0</v>
      </c>
      <c r="BN26" s="32"/>
      <c r="BO26" s="21">
        <f>SUM('[1]ПОНТОННЫЙ Янв.'!BN12:BO12,'[2]ПОНТОННЫЙ Февр.'!BN12:BO12,'[3]ПОНТОННЫЙ Март'!BN12:BO12,'[4]ПОНТОННЫЙ Апр.'!BN12:BO12,'[5]ПОНТОННЫЙ Май'!BN12:BO12,'[6]ПОНТОННЫЙ Июнь'!BN12:BO12,'[7]ПОНТОННЫЙ Июль'!BN12:BO12,'[8]ПОНТОННЫЙ Авг.'!BN12:BO12,'[9]ПОНТОННЫЙ Сент.'!BN12:BO12,'[10]ПОНТОННЫЙ Окт.'!BN12:BO12,'[11]ПОНТОННЫЙ Нояб.'!BN12:BO12,'[12]ПОНТОННЫЙ Дек.'!BN12:BO12)</f>
        <v>0</v>
      </c>
      <c r="BP26" s="32"/>
      <c r="BQ26" s="21">
        <f>SUM('[1]ПОНТОННЫЙ Янв.'!BP12:BQ12,'[2]ПОНТОННЫЙ Февр.'!BP12:BQ12,'[3]ПОНТОННЫЙ Март'!BP12:BQ12,'[4]ПОНТОННЫЙ Апр.'!BP12:BQ12,'[5]ПОНТОННЫЙ Май'!BP12:BQ12,'[6]ПОНТОННЫЙ Июнь'!BP12:BQ12,'[7]ПОНТОННЫЙ Июль'!BP12:BQ12,'[8]ПОНТОННЫЙ Авг.'!BP12:BQ12,'[9]ПОНТОННЫЙ Сент.'!BP12:BQ12,'[10]ПОНТОННЫЙ Окт.'!BP12:BQ12,'[11]ПОНТОННЫЙ Нояб.'!BP12:BQ12,'[12]ПОНТОННЫЙ Дек.'!BP12:BQ12)</f>
        <v>0</v>
      </c>
      <c r="BR26" s="32"/>
      <c r="BS26" s="21">
        <f>SUM('[1]ПОНТОННЫЙ Янв.'!BR12:BS12,'[2]ПОНТОННЫЙ Февр.'!BR12:BS12,'[3]ПОНТОННЫЙ Март'!BR12:BS12,'[4]ПОНТОННЫЙ Апр.'!BR12:BS12,'[5]ПОНТОННЫЙ Май'!BR12:BS12,'[6]ПОНТОННЫЙ Июнь'!BR12:BS12,'[7]ПОНТОННЫЙ Июль'!BR12:BS12,'[8]ПОНТОННЫЙ Авг.'!BR12:BS12,'[9]ПОНТОННЫЙ Сент.'!BR12:BS12,'[10]ПОНТОННЫЙ Окт.'!BR12:BS12,'[11]ПОНТОННЫЙ Нояб.'!BR12:BS12,'[12]ПОНТОННЫЙ Дек.'!BR12:BS12)</f>
        <v>0</v>
      </c>
      <c r="BT26" s="32"/>
      <c r="BU26" s="21">
        <f>SUM('[1]ПОНТОННЫЙ Янв.'!BT12:BU12,'[2]ПОНТОННЫЙ Февр.'!BT12:BU12,'[3]ПОНТОННЫЙ Март'!BT12:BU12,'[4]ПОНТОННЫЙ Апр.'!BT12:BU12,'[5]ПОНТОННЫЙ Май'!BT12:BU12,'[6]ПОНТОННЫЙ Июнь'!BT12:BU12,'[7]ПОНТОННЫЙ Июль'!BT12:BU12,'[8]ПОНТОННЫЙ Авг.'!BT12:BU12,'[9]ПОНТОННЫЙ Сент.'!BT12:BU12,'[10]ПОНТОННЫЙ Окт.'!BT12:BU12,'[11]ПОНТОННЫЙ Нояб.'!BT12:BU12,'[12]ПОНТОННЫЙ Дек.'!BT12:BU12)</f>
        <v>0</v>
      </c>
      <c r="BV26" s="32"/>
      <c r="BW26" s="21">
        <f>SUM('[1]ПОНТОННЫЙ Янв.'!BV12:BW12,'[2]ПОНТОННЫЙ Февр.'!BV12:BW12,'[3]ПОНТОННЫЙ Март'!BV12:BW12,'[4]ПОНТОННЫЙ Апр.'!BV12:BW12,'[5]ПОНТОННЫЙ Май'!BV12:BW12,'[6]ПОНТОННЫЙ Июнь'!BV12:BW12,'[7]ПОНТОННЫЙ Июль'!BV12:BW12,'[8]ПОНТОННЫЙ Авг.'!BV12:BW12,'[9]ПОНТОННЫЙ Сент.'!BV12:BW12,'[10]ПОНТОННЫЙ Окт.'!BV12:BW12,'[11]ПОНТОННЫЙ Нояб.'!BV12:BW12,'[12]ПОНТОННЫЙ Дек.'!BV12:BW12)</f>
        <v>0</v>
      </c>
      <c r="BX26" s="32"/>
      <c r="BY26" s="21">
        <f>SUM('[1]ПОНТОННЫЙ Янв.'!BX12:BY12,'[2]ПОНТОННЫЙ Февр.'!BX12:BY12,'[3]ПОНТОННЫЙ Март'!BX12:BY12,'[4]ПОНТОННЫЙ Апр.'!BX12:BY12,'[5]ПОНТОННЫЙ Май'!BX12:BY12,'[6]ПОНТОННЫЙ Июнь'!BX12:BY12,'[7]ПОНТОННЫЙ Июль'!BX12:BY12,'[8]ПОНТОННЫЙ Авг.'!BX12:BY12,'[9]ПОНТОННЫЙ Сент.'!BX12:BY12,'[10]ПОНТОННЫЙ Окт.'!BX12:BY12,'[11]ПОНТОННЫЙ Нояб.'!BX12:BY12,'[12]ПОНТОННЫЙ Дек.'!BX12:BY12)</f>
        <v>0</v>
      </c>
      <c r="BZ26" s="32"/>
      <c r="CA26" s="21">
        <f>SUM('[1]ПОНТОННЫЙ Янв.'!BZ12:CA12,'[2]ПОНТОННЫЙ Февр.'!BZ12:CA12,'[3]ПОНТОННЫЙ Март'!BZ12:CA12,'[4]ПОНТОННЫЙ Апр.'!BZ12:CA12,'[5]ПОНТОННЫЙ Май'!BZ12:CA12,'[6]ПОНТОННЫЙ Июнь'!BZ12:CA12,'[7]ПОНТОННЫЙ Июль'!BZ12:CA12,'[8]ПОНТОННЫЙ Авг.'!BZ12:CA12,'[9]ПОНТОННЫЙ Сент.'!BZ12:CA12,'[10]ПОНТОННЫЙ Окт.'!BZ12:CA12,'[11]ПОНТОННЫЙ Нояб.'!BZ12:CA12,'[12]ПОНТОННЫЙ Дек.'!BZ12:CA12)</f>
        <v>0</v>
      </c>
      <c r="CB26" s="32"/>
      <c r="CC26" s="21">
        <f>SUM('[1]ПОНТОННЫЙ Янв.'!CB12:CC12,'[2]ПОНТОННЫЙ Февр.'!CB12:CC12,'[3]ПОНТОННЫЙ Март'!CB12:CC12,'[4]ПОНТОННЫЙ Апр.'!CB12:CC12,'[5]ПОНТОННЫЙ Май'!CB12:CC12,'[6]ПОНТОННЫЙ Июнь'!CB12:CC12,'[7]ПОНТОННЫЙ Июль'!CB12:CC12,'[8]ПОНТОННЫЙ Авг.'!CB12:CC12,'[9]ПОНТОННЫЙ Сент.'!CB12:CC12,'[10]ПОНТОННЫЙ Окт.'!CB12:CC12,'[11]ПОНТОННЫЙ Нояб.'!CB12:CC12,'[12]ПОНТОННЫЙ Дек.'!CB12:CC12)</f>
        <v>0</v>
      </c>
      <c r="CD26" s="32"/>
      <c r="CE26" s="21">
        <f>SUM('[1]ПОНТОННЫЙ Янв.'!CD12:CE12,'[2]ПОНТОННЫЙ Февр.'!CD12:CE12,'[3]ПОНТОННЫЙ Март'!CD12:CE12,'[4]ПОНТОННЫЙ Апр.'!CD12:CE12,'[5]ПОНТОННЫЙ Май'!CD12:CE12,'[6]ПОНТОННЫЙ Июнь'!CD12:CE12,'[7]ПОНТОННЫЙ Июль'!CD12:CE12,'[8]ПОНТОННЫЙ Авг.'!CD12:CE12,'[9]ПОНТОННЫЙ Сент.'!CD12:CE12,'[10]ПОНТОННЫЙ Окт.'!CD12:CE12,'[11]ПОНТОННЫЙ Нояб.'!CD12:CE12,'[12]ПОНТОННЫЙ Дек.'!CD12:CE12)</f>
        <v>0</v>
      </c>
      <c r="CF26" s="32"/>
      <c r="CG26" s="21">
        <f>SUM('[1]ПОНТОННЫЙ Янв.'!CF12:CG12,'[2]ПОНТОННЫЙ Февр.'!CF12:CG12,'[3]ПОНТОННЫЙ Март'!CF12:CG12,'[4]ПОНТОННЫЙ Апр.'!CF12:CG12,'[5]ПОНТОННЫЙ Май'!CF12:CG12,'[6]ПОНТОННЫЙ Июнь'!CF12:CG12,'[7]ПОНТОННЫЙ Июль'!CF12:CG12,'[8]ПОНТОННЫЙ Авг.'!CF12:CG12,'[9]ПОНТОННЫЙ Сент.'!CF12:CG12,'[10]ПОНТОННЫЙ Окт.'!CF12:CG12,'[11]ПОНТОННЫЙ Нояб.'!CF12:CG12,'[12]ПОНТОННЫЙ Дек.'!CF12:CG12)</f>
        <v>0</v>
      </c>
      <c r="CH26" s="32"/>
      <c r="CI26" s="21">
        <f>SUM('[1]ПОНТОННЫЙ Янв.'!CH12:CI12,'[2]ПОНТОННЫЙ Февр.'!CH12:CI12,'[3]ПОНТОННЫЙ Март'!CH12:CI12,'[4]ПОНТОННЫЙ Апр.'!CH12:CI12,'[5]ПОНТОННЫЙ Май'!CH12:CI12,'[6]ПОНТОННЫЙ Июнь'!CH12:CI12,'[7]ПОНТОННЫЙ Июль'!CH12:CI12,'[8]ПОНТОННЫЙ Авг.'!CH12:CI12,'[9]ПОНТОННЫЙ Сент.'!CH12:CI12,'[10]ПОНТОННЫЙ Окт.'!CH12:CI12,'[11]ПОНТОННЫЙ Нояб.'!CH12:CI12,'[12]ПОНТОННЫЙ Дек.'!CH12:CI12)</f>
        <v>0</v>
      </c>
      <c r="CJ26" s="32"/>
      <c r="CK26" s="21">
        <f>SUM('[1]ПОНТОННЫЙ Янв.'!CJ12:CK12,'[2]ПОНТОННЫЙ Февр.'!CJ12:CK12,'[3]ПОНТОННЫЙ Март'!CJ12:CK12,'[4]ПОНТОННЫЙ Апр.'!CJ12:CK12,'[5]ПОНТОННЫЙ Май'!CJ12:CK12,'[6]ПОНТОННЫЙ Июнь'!CJ12:CK12,'[7]ПОНТОННЫЙ Июль'!CJ12:CK12,'[8]ПОНТОННЫЙ Авг.'!CJ12:CK12,'[9]ПОНТОННЫЙ Сент.'!CJ12:CK12,'[10]ПОНТОННЫЙ Окт.'!CJ12:CK12,'[11]ПОНТОННЫЙ Нояб.'!CJ12:CK12,'[12]ПОНТОННЫЙ Дек.'!CJ12:CK12)</f>
        <v>0</v>
      </c>
      <c r="CL26" s="32"/>
      <c r="CM26" s="21">
        <f>SUM('[1]ПОНТОННЫЙ Янв.'!CL12:CM12,'[2]ПОНТОННЫЙ Февр.'!CL12:CM12,'[3]ПОНТОННЫЙ Март'!CL12:CM12,'[4]ПОНТОННЫЙ Апр.'!CL12:CM12,'[5]ПОНТОННЫЙ Май'!CL12:CM12,'[6]ПОНТОННЫЙ Июнь'!CL12:CM12,'[7]ПОНТОННЫЙ Июль'!CL12:CM12,'[8]ПОНТОННЫЙ Авг.'!CL12:CM12,'[9]ПОНТОННЫЙ Сент.'!CL12:CM12,'[10]ПОНТОННЫЙ Окт.'!CL12:CM12,'[11]ПОНТОННЫЙ Нояб.'!CL12:CM12,'[12]ПОНТОННЫЙ Дек.'!CL12:CM12)</f>
        <v>0</v>
      </c>
      <c r="CN26" s="32"/>
      <c r="CO26" s="21">
        <f>SUM('[1]ПОНТОННЫЙ Янв.'!CN12:CO12,'[2]ПОНТОННЫЙ Февр.'!CN12:CO12,'[3]ПОНТОННЫЙ Март'!CN12:CO12,'[4]ПОНТОННЫЙ Апр.'!CN12:CO12,'[5]ПОНТОННЫЙ Май'!CN12:CO12,'[6]ПОНТОННЫЙ Июнь'!CN12:CO12,'[7]ПОНТОННЫЙ Июль'!CN12:CO12,'[8]ПОНТОННЫЙ Авг.'!CN12:CO12,'[9]ПОНТОННЫЙ Сент.'!CN12:CO12,'[10]ПОНТОННЫЙ Окт.'!CN12:CO12,'[11]ПОНТОННЫЙ Нояб.'!CN12:CO12,'[12]ПОНТОННЫЙ Дек.'!CN12:CO12)</f>
        <v>0</v>
      </c>
      <c r="CP26" s="79"/>
      <c r="CQ26" s="79"/>
      <c r="CR26" s="79"/>
    </row>
    <row r="27" spans="1:96" ht="15.9" customHeight="1" thickBot="1" x14ac:dyDescent="0.35">
      <c r="A27" s="384"/>
      <c r="B27" s="386"/>
      <c r="C27" s="411"/>
      <c r="D27" s="32"/>
      <c r="E27" s="21">
        <f>SUM('[1]ПОНТОННЫЙ Янв.'!D13:E13,'[2]ПОНТОННЫЙ Февр.'!D13:E13,'[3]ПОНТОННЫЙ Март'!D13:E13,'[4]ПОНТОННЫЙ Апр.'!D13:E13,'[5]ПОНТОННЫЙ Май'!D13:E13,'[6]ПОНТОННЫЙ Июнь'!D13:E13,'[7]ПОНТОННЫЙ Июль'!D13:E13,'[8]ПОНТОННЫЙ Авг.'!D13:E13,'[9]ПОНТОННЫЙ Сент.'!D13:E13,'[10]ПОНТОННЫЙ Окт.'!D13:E13,'[11]ПОНТОННЫЙ Нояб.'!D13:E13,'[12]ПОНТОННЫЙ Дек.'!D13:E13)</f>
        <v>0</v>
      </c>
      <c r="F27" s="32"/>
      <c r="G27" s="21">
        <f>SUM('[1]ПОНТОННЫЙ Янв.'!F13:G13,'[2]ПОНТОННЫЙ Февр.'!F13:G13,'[3]ПОНТОННЫЙ Март'!F13:G13,'[4]ПОНТОННЫЙ Апр.'!F13:G13,'[5]ПОНТОННЫЙ Май'!F13:G13,'[6]ПОНТОННЫЙ Июнь'!F13:G13,'[7]ПОНТОННЫЙ Июль'!F13:G13,'[8]ПОНТОННЫЙ Авг.'!F13:G13,'[9]ПОНТОННЫЙ Сент.'!F13:G13,'[10]ПОНТОННЫЙ Окт.'!F13:G13,'[11]ПОНТОННЫЙ Нояб.'!F13:G13,'[12]ПОНТОННЫЙ Дек.'!F13:G13)</f>
        <v>0</v>
      </c>
      <c r="H27" s="32"/>
      <c r="I27" s="21">
        <f>SUM('[1]ПОНТОННЫЙ Янв.'!H13:I13,'[2]ПОНТОННЫЙ Февр.'!H13:I13,'[3]ПОНТОННЫЙ Март'!H13:I13,'[4]ПОНТОННЫЙ Апр.'!H13:I13,'[5]ПОНТОННЫЙ Май'!H13:I13,'[6]ПОНТОННЫЙ Июнь'!H13:I13,'[7]ПОНТОННЫЙ Июль'!H13:I13,'[8]ПОНТОННЫЙ Авг.'!H13:I13,'[9]ПОНТОННЫЙ Сент.'!H13:I13,'[10]ПОНТОННЫЙ Окт.'!H13:I13,'[11]ПОНТОННЫЙ Нояб.'!H13:I13,'[12]ПОНТОННЫЙ Дек.'!H13:I13)</f>
        <v>0</v>
      </c>
      <c r="J27" s="32"/>
      <c r="K27" s="21">
        <f>SUM('[1]ПОНТОННЫЙ Янв.'!J13:K13,'[2]ПОНТОННЫЙ Февр.'!J13:K13,'[3]ПОНТОННЫЙ Март'!J13:K13,'[4]ПОНТОННЫЙ Апр.'!J13:K13,'[5]ПОНТОННЫЙ Май'!J13:K13,'[6]ПОНТОННЫЙ Июнь'!J13:K13,'[7]ПОНТОННЫЙ Июль'!J13:K13,'[8]ПОНТОННЫЙ Авг.'!J13:K13,'[9]ПОНТОННЫЙ Сент.'!J13:K13,'[10]ПОНТОННЫЙ Окт.'!J13:K13,'[11]ПОНТОННЫЙ Нояб.'!J13:K13,'[12]ПОНТОННЫЙ Дек.'!J13:K13)</f>
        <v>0</v>
      </c>
      <c r="L27" s="32"/>
      <c r="M27" s="21">
        <f>SUM('[1]ПОНТОННЫЙ Янв.'!L13:M13,'[2]ПОНТОННЫЙ Февр.'!L13:M13,'[3]ПОНТОННЫЙ Март'!L13:M13,'[4]ПОНТОННЫЙ Апр.'!L13:M13,'[5]ПОНТОННЫЙ Май'!L13:M13,'[6]ПОНТОННЫЙ Июнь'!L13:M13,'[7]ПОНТОННЫЙ Июль'!L13:M13,'[8]ПОНТОННЫЙ Авг.'!L13:M13,'[9]ПОНТОННЫЙ Сент.'!L13:M13,'[10]ПОНТОННЫЙ Окт.'!L13:M13,'[11]ПОНТОННЫЙ Нояб.'!L13:M13,'[12]ПОНТОННЫЙ Дек.'!L13:M13)</f>
        <v>0</v>
      </c>
      <c r="N27" s="32"/>
      <c r="O27" s="21">
        <f>SUM('[1]ПОНТОННЫЙ Янв.'!N13:O13,'[2]ПОНТОННЫЙ Февр.'!N13:O13,'[3]ПОНТОННЫЙ Март'!N13:O13,'[4]ПОНТОННЫЙ Апр.'!N13:O13,'[5]ПОНТОННЫЙ Май'!N13:O13,'[6]ПОНТОННЫЙ Июнь'!N13:O13,'[7]ПОНТОННЫЙ Июль'!N13:O13,'[8]ПОНТОННЫЙ Авг.'!N13:O13,'[9]ПОНТОННЫЙ Сент.'!N13:O13,'[10]ПОНТОННЫЙ Окт.'!N13:O13,'[11]ПОНТОННЫЙ Нояб.'!N13:O13,'[12]ПОНТОННЫЙ Дек.'!N13:O13)</f>
        <v>0</v>
      </c>
      <c r="P27" s="32"/>
      <c r="Q27" s="21">
        <f>SUM('[1]ПОНТОННЫЙ Янв.'!P13:Q13,'[2]ПОНТОННЫЙ Февр.'!P13:Q13,'[3]ПОНТОННЫЙ Март'!P13:Q13,'[4]ПОНТОННЫЙ Апр.'!P13:Q13,'[5]ПОНТОННЫЙ Май'!P13:Q13,'[6]ПОНТОННЫЙ Июнь'!P13:Q13,'[7]ПОНТОННЫЙ Июль'!P13:Q13,'[8]ПОНТОННЫЙ Авг.'!P13:Q13,'[9]ПОНТОННЫЙ Сент.'!P13:Q13,'[10]ПОНТОННЫЙ Окт.'!P13:Q13,'[11]ПОНТОННЫЙ Нояб.'!P13:Q13,'[12]ПОНТОННЫЙ Дек.'!P13:Q13)</f>
        <v>0</v>
      </c>
      <c r="R27" s="32"/>
      <c r="S27" s="21">
        <f>SUM('[1]ПОНТОННЫЙ Янв.'!R13:S13,'[2]ПОНТОННЫЙ Февр.'!R13:S13,'[3]ПОНТОННЫЙ Март'!R13:S13,'[4]ПОНТОННЫЙ Апр.'!R13:S13,'[5]ПОНТОННЫЙ Май'!R13:S13,'[6]ПОНТОННЫЙ Июнь'!R13:S13,'[7]ПОНТОННЫЙ Июль'!R13:S13,'[8]ПОНТОННЫЙ Авг.'!R13:S13,'[9]ПОНТОННЫЙ Сент.'!R13:S13,'[10]ПОНТОННЫЙ Окт.'!R13:S13,'[11]ПОНТОННЫЙ Нояб.'!R13:S13,'[12]ПОНТОННЫЙ Дек.'!R13:S13)</f>
        <v>0</v>
      </c>
      <c r="T27" s="32"/>
      <c r="U27" s="21">
        <f>SUM('[1]ПОНТОННЫЙ Янв.'!T13:U13,'[2]ПОНТОННЫЙ Февр.'!T13:U13,'[3]ПОНТОННЫЙ Март'!T13:U13,'[4]ПОНТОННЫЙ Апр.'!T13:U13,'[5]ПОНТОННЫЙ Май'!T13:U13,'[6]ПОНТОННЫЙ Июнь'!T13:U13,'[7]ПОНТОННЫЙ Июль'!T13:U13,'[8]ПОНТОННЫЙ Авг.'!T13:U13,'[9]ПОНТОННЫЙ Сент.'!T13:U13,'[10]ПОНТОННЫЙ Окт.'!T13:U13,'[11]ПОНТОННЫЙ Нояб.'!T13:U13,'[12]ПОНТОННЫЙ Дек.'!T13:U13)</f>
        <v>0</v>
      </c>
      <c r="V27" s="32"/>
      <c r="W27" s="21">
        <f>SUM('[1]ПОНТОННЫЙ Янв.'!V13:W13,'[2]ПОНТОННЫЙ Февр.'!V13:W13,'[3]ПОНТОННЫЙ Март'!V13:W13,'[4]ПОНТОННЫЙ Апр.'!V13:W13,'[5]ПОНТОННЫЙ Май'!V13:W13,'[6]ПОНТОННЫЙ Июнь'!V13:W13,'[7]ПОНТОННЫЙ Июль'!V13:W13,'[8]ПОНТОННЫЙ Авг.'!V13:W13,'[9]ПОНТОННЫЙ Сент.'!V13:W13,'[10]ПОНТОННЫЙ Окт.'!V13:W13,'[11]ПОНТОННЫЙ Нояб.'!V13:W13,'[12]ПОНТОННЫЙ Дек.'!V13:W13)</f>
        <v>0</v>
      </c>
      <c r="X27" s="32"/>
      <c r="Y27" s="21">
        <f>SUM('[1]ПОНТОННЫЙ Янв.'!X13:Y13,'[2]ПОНТОННЫЙ Февр.'!X13:Y13,'[3]ПОНТОННЫЙ Март'!X13:Y13,'[4]ПОНТОННЫЙ Апр.'!X13:Y13,'[5]ПОНТОННЫЙ Май'!X13:Y13,'[6]ПОНТОННЫЙ Июнь'!X13:Y13,'[7]ПОНТОННЫЙ Июль'!X13:Y13,'[8]ПОНТОННЫЙ Авг.'!X13:Y13,'[9]ПОНТОННЫЙ Сент.'!X13:Y13,'[10]ПОНТОННЫЙ Окт.'!X13:Y13,'[11]ПОНТОННЫЙ Нояб.'!X13:Y13,'[12]ПОНТОННЫЙ Дек.'!X13:Y13)</f>
        <v>0</v>
      </c>
      <c r="Z27" s="32"/>
      <c r="AA27" s="21">
        <f>SUM('[1]ПОНТОННЫЙ Янв.'!Z13:AA13,'[2]ПОНТОННЫЙ Февр.'!Z13:AA13,'[3]ПОНТОННЫЙ Март'!Z13:AA13,'[4]ПОНТОННЫЙ Апр.'!Z13:AA13,'[5]ПОНТОННЫЙ Май'!Z13:AA13,'[6]ПОНТОННЫЙ Июнь'!Z13:AA13,'[7]ПОНТОННЫЙ Июль'!Z13:AA13,'[8]ПОНТОННЫЙ Авг.'!Z13:AA13,'[9]ПОНТОННЫЙ Сент.'!Z13:AA13,'[10]ПОНТОННЫЙ Окт.'!Z13:AA13,'[11]ПОНТОННЫЙ Нояб.'!Z13:AA13,'[12]ПОНТОННЫЙ Дек.'!Z13:AA13)</f>
        <v>0</v>
      </c>
      <c r="AB27" s="32"/>
      <c r="AC27" s="21">
        <f>SUM('[1]ПОНТОННЫЙ Янв.'!AB13:AC13,'[2]ПОНТОННЫЙ Февр.'!AB13:AC13,'[3]ПОНТОННЫЙ Март'!AB13:AC13,'[4]ПОНТОННЫЙ Апр.'!AB13:AC13,'[5]ПОНТОННЫЙ Май'!AB13:AC13,'[6]ПОНТОННЫЙ Июнь'!AB13:AC13,'[7]ПОНТОННЫЙ Июль'!AB13:AC13,'[8]ПОНТОННЫЙ Авг.'!AB13:AC13,'[9]ПОНТОННЫЙ Сент.'!AB13:AC13,'[10]ПОНТОННЫЙ Окт.'!AB13:AC13,'[11]ПОНТОННЫЙ Нояб.'!AB13:AC13,'[12]ПОНТОННЫЙ Дек.'!AB13:AC13)</f>
        <v>0</v>
      </c>
      <c r="AD27" s="32"/>
      <c r="AE27" s="21">
        <f>SUM('[1]ПОНТОННЫЙ Янв.'!AD13:AE13,'[2]ПОНТОННЫЙ Февр.'!AD13:AE13,'[3]ПОНТОННЫЙ Март'!AD13:AE13,'[4]ПОНТОННЫЙ Апр.'!AD13:AE13,'[5]ПОНТОННЫЙ Май'!AD13:AE13,'[6]ПОНТОННЫЙ Июнь'!AD13:AE13,'[7]ПОНТОННЫЙ Июль'!AD13:AE13,'[8]ПОНТОННЫЙ Авг.'!AD13:AE13,'[9]ПОНТОННЫЙ Сент.'!AD13:AE13,'[10]ПОНТОННЫЙ Окт.'!AD13:AE13,'[11]ПОНТОННЫЙ Нояб.'!AD13:AE13,'[12]ПОНТОННЫЙ Дек.'!AD13:AE13)</f>
        <v>0</v>
      </c>
      <c r="AF27" s="32"/>
      <c r="AG27" s="21">
        <f>SUM('[1]ПОНТОННЫЙ Янв.'!AF13:AG13,'[2]ПОНТОННЫЙ Февр.'!AF13:AG13,'[3]ПОНТОННЫЙ Март'!AF13:AG13,'[4]ПОНТОННЫЙ Апр.'!AF13:AG13,'[5]ПОНТОННЫЙ Май'!AF13:AG13,'[6]ПОНТОННЫЙ Июнь'!AF13:AG13,'[7]ПОНТОННЫЙ Июль'!AF13:AG13,'[8]ПОНТОННЫЙ Авг.'!AF13:AG13,'[9]ПОНТОННЫЙ Сент.'!AF13:AG13,'[10]ПОНТОННЫЙ Окт.'!AF13:AG13,'[11]ПОНТОННЫЙ Нояб.'!AF13:AG13,'[12]ПОНТОННЫЙ Дек.'!AF13:AG13)</f>
        <v>0</v>
      </c>
      <c r="AH27" s="32"/>
      <c r="AI27" s="21">
        <f>SUM('[1]ПОНТОННЫЙ Янв.'!AH13:AI13,'[2]ПОНТОННЫЙ Февр.'!AH13:AI13,'[3]ПОНТОННЫЙ Март'!AH13:AI13,'[4]ПОНТОННЫЙ Апр.'!AH13:AI13,'[5]ПОНТОННЫЙ Май'!AH13:AI13,'[6]ПОНТОННЫЙ Июнь'!AH13:AI13,'[7]ПОНТОННЫЙ Июль'!AH13:AI13,'[8]ПОНТОННЫЙ Авг.'!AH13:AI13,'[9]ПОНТОННЫЙ Сент.'!AH13:AI13,'[10]ПОНТОННЫЙ Окт.'!AH13:AI13,'[11]ПОНТОННЫЙ Нояб.'!AH13:AI13,'[12]ПОНТОННЫЙ Дек.'!AH13:AI13)</f>
        <v>0</v>
      </c>
      <c r="AJ27" s="32"/>
      <c r="AK27" s="21">
        <f>SUM('[1]ПОНТОННЫЙ Янв.'!AJ13:AK13,'[2]ПОНТОННЫЙ Февр.'!AJ13:AK13,'[3]ПОНТОННЫЙ Март'!AJ13:AK13,'[4]ПОНТОННЫЙ Апр.'!AJ13:AK13,'[5]ПОНТОННЫЙ Май'!AJ13:AK13,'[6]ПОНТОННЫЙ Июнь'!AJ13:AK13,'[7]ПОНТОННЫЙ Июль'!AJ13:AK13,'[8]ПОНТОННЫЙ Авг.'!AJ13:AK13,'[9]ПОНТОННЫЙ Сент.'!AJ13:AK13,'[10]ПОНТОННЫЙ Окт.'!AJ13:AK13,'[11]ПОНТОННЫЙ Нояб.'!AJ13:AK13,'[12]ПОНТОННЫЙ Дек.'!AJ13:AK13)</f>
        <v>0</v>
      </c>
      <c r="AL27" s="32"/>
      <c r="AM27" s="21">
        <f>SUM('[1]ПОНТОННЫЙ Янв.'!AL13:AM13,'[2]ПОНТОННЫЙ Февр.'!AL13:AM13,'[3]ПОНТОННЫЙ Март'!AL13:AM13,'[4]ПОНТОННЫЙ Апр.'!AL13:AM13,'[5]ПОНТОННЫЙ Май'!AL13:AM13,'[6]ПОНТОННЫЙ Июнь'!AL13:AM13,'[7]ПОНТОННЫЙ Июль'!AL13:AM13,'[8]ПОНТОННЫЙ Авг.'!AL13:AM13,'[9]ПОНТОННЫЙ Сент.'!AL13:AM13,'[10]ПОНТОННЫЙ Окт.'!AL13:AM13,'[11]ПОНТОННЫЙ Нояб.'!AL13:AM13,'[12]ПОНТОННЫЙ Дек.'!AL13:AM13)</f>
        <v>0</v>
      </c>
      <c r="AN27" s="32"/>
      <c r="AO27" s="21">
        <f>SUM('[1]ПОНТОННЫЙ Янв.'!AN13:AO13,'[2]ПОНТОННЫЙ Февр.'!AN13:AO13,'[3]ПОНТОННЫЙ Март'!AN13:AO13,'[4]ПОНТОННЫЙ Апр.'!AN13:AO13,'[5]ПОНТОННЫЙ Май'!AN13:AO13,'[6]ПОНТОННЫЙ Июнь'!AN13:AO13,'[7]ПОНТОННЫЙ Июль'!AN13:AO13,'[8]ПОНТОННЫЙ Авг.'!AN13:AO13,'[9]ПОНТОННЫЙ Сент.'!AN13:AO13,'[10]ПОНТОННЫЙ Окт.'!AN13:AO13,'[11]ПОНТОННЫЙ Нояб.'!AN13:AO13,'[12]ПОНТОННЫЙ Дек.'!AN13:AO13)</f>
        <v>0</v>
      </c>
      <c r="AP27" s="32"/>
      <c r="AQ27" s="21">
        <f>SUM('[1]ПОНТОННЫЙ Янв.'!AP13:AQ13,'[2]ПОНТОННЫЙ Февр.'!AP13:AQ13,'[3]ПОНТОННЫЙ Март'!AP13:AQ13,'[4]ПОНТОННЫЙ Апр.'!AP13:AQ13,'[5]ПОНТОННЫЙ Май'!AP13:AQ13,'[6]ПОНТОННЫЙ Июнь'!AP13:AQ13,'[7]ПОНТОННЫЙ Июль'!AP13:AQ13,'[8]ПОНТОННЫЙ Авг.'!AP13:AQ13,'[9]ПОНТОННЫЙ Сент.'!AP13:AQ13,'[10]ПОНТОННЫЙ Окт.'!AP13:AQ13,'[11]ПОНТОННЫЙ Нояб.'!AP13:AQ13,'[12]ПОНТОННЫЙ Дек.'!AP13:AQ13)</f>
        <v>0</v>
      </c>
      <c r="AR27" s="32"/>
      <c r="AS27" s="21">
        <f>SUM('[1]ПОНТОННЫЙ Янв.'!AR13:AS13,'[2]ПОНТОННЫЙ Февр.'!AR13:AS13,'[3]ПОНТОННЫЙ Март'!AR13:AS13,'[4]ПОНТОННЫЙ Апр.'!AR13:AS13,'[5]ПОНТОННЫЙ Май'!AR13:AS13,'[6]ПОНТОННЫЙ Июнь'!AR13:AS13,'[7]ПОНТОННЫЙ Июль'!AR13:AS13,'[8]ПОНТОННЫЙ Авг.'!AR13:AS13,'[9]ПОНТОННЫЙ Сент.'!AR13:AS13,'[10]ПОНТОННЫЙ Окт.'!AR13:AS13,'[11]ПОНТОННЫЙ Нояб.'!AR13:AS13,'[12]ПОНТОННЫЙ Дек.'!AR13:AS13)</f>
        <v>0</v>
      </c>
      <c r="AT27" s="32"/>
      <c r="AU27" s="21">
        <f>SUM('[1]ПОНТОННЫЙ Янв.'!AT13:AU13,'[2]ПОНТОННЫЙ Февр.'!AT13:AU13,'[3]ПОНТОННЫЙ Март'!AT13:AU13,'[4]ПОНТОННЫЙ Апр.'!AT13:AU13,'[5]ПОНТОННЫЙ Май'!AT13:AU13,'[6]ПОНТОННЫЙ Июнь'!AT13:AU13,'[7]ПОНТОННЫЙ Июль'!AT13:AU13,'[8]ПОНТОННЫЙ Авг.'!AT13:AU13,'[9]ПОНТОННЫЙ Сент.'!AT13:AU13,'[10]ПОНТОННЫЙ Окт.'!AT13:AU13,'[11]ПОНТОННЫЙ Нояб.'!AT13:AU13,'[12]ПОНТОННЫЙ Дек.'!AT13:AU13)</f>
        <v>0</v>
      </c>
      <c r="AV27" s="32"/>
      <c r="AW27" s="21">
        <f>SUM('[1]ПОНТОННЫЙ Янв.'!AV13:AW13,'[2]ПОНТОННЫЙ Февр.'!AV13:AW13,'[3]ПОНТОННЫЙ Март'!AV13:AW13,'[4]ПОНТОННЫЙ Апр.'!AV13:AW13,'[5]ПОНТОННЫЙ Май'!AV13:AW13,'[6]ПОНТОННЫЙ Июнь'!AV13:AW13,'[7]ПОНТОННЫЙ Июль'!AV13:AW13,'[8]ПОНТОННЫЙ Авг.'!AV13:AW13,'[9]ПОНТОННЫЙ Сент.'!AV13:AW13,'[10]ПОНТОННЫЙ Окт.'!AV13:AW13,'[11]ПОНТОННЫЙ Нояб.'!AV13:AW13,'[12]ПОНТОННЫЙ Дек.'!AV13:AW13)</f>
        <v>0</v>
      </c>
      <c r="AX27" s="32"/>
      <c r="AY27" s="21">
        <f>SUM('[1]ПОНТОННЫЙ Янв.'!AX13:AY13,'[2]ПОНТОННЫЙ Февр.'!AX13:AY13,'[3]ПОНТОННЫЙ Март'!AX13:AY13,'[4]ПОНТОННЫЙ Апр.'!AX13:AY13,'[5]ПОНТОННЫЙ Май'!AX13:AY13,'[6]ПОНТОННЫЙ Июнь'!AX13:AY13,'[7]ПОНТОННЫЙ Июль'!AX13:AY13,'[8]ПОНТОННЫЙ Авг.'!AX13:AY13,'[9]ПОНТОННЫЙ Сент.'!AX13:AY13,'[10]ПОНТОННЫЙ Окт.'!AX13:AY13,'[11]ПОНТОННЫЙ Нояб.'!AX13:AY13,'[12]ПОНТОННЫЙ Дек.'!AX13:AY13)</f>
        <v>0</v>
      </c>
      <c r="AZ27" s="32"/>
      <c r="BA27" s="21">
        <f>SUM('[1]ПОНТОННЫЙ Янв.'!AZ13:BA13,'[2]ПОНТОННЫЙ Февр.'!AZ13:BA13,'[3]ПОНТОННЫЙ Март'!AZ13:BA13,'[4]ПОНТОННЫЙ Апр.'!AZ13:BA13,'[5]ПОНТОННЫЙ Май'!AZ13:BA13,'[6]ПОНТОННЫЙ Июнь'!AZ13:BA13,'[7]ПОНТОННЫЙ Июль'!AZ13:BA13,'[8]ПОНТОННЫЙ Авг.'!AZ13:BA13,'[9]ПОНТОННЫЙ Сент.'!AZ13:BA13,'[10]ПОНТОННЫЙ Окт.'!AZ13:BA13,'[11]ПОНТОННЫЙ Нояб.'!AZ13:BA13,'[12]ПОНТОННЫЙ Дек.'!AZ13:BA13)</f>
        <v>0</v>
      </c>
      <c r="BB27" s="32"/>
      <c r="BC27" s="21">
        <f>SUM('[1]ПОНТОННЫЙ Янв.'!BB13:BC13,'[2]ПОНТОННЫЙ Февр.'!BB13:BC13,'[3]ПОНТОННЫЙ Март'!BB13:BC13,'[4]ПОНТОННЫЙ Апр.'!BB13:BC13,'[5]ПОНТОННЫЙ Май'!BB13:BC13,'[6]ПОНТОННЫЙ Июнь'!BB13:BC13,'[7]ПОНТОННЫЙ Июль'!BB13:BC13,'[8]ПОНТОННЫЙ Авг.'!BB13:BC13,'[9]ПОНТОННЫЙ Сент.'!BB13:BC13,'[10]ПОНТОННЫЙ Окт.'!BB13:BC13,'[11]ПОНТОННЫЙ Нояб.'!BB13:BC13,'[12]ПОНТОННЫЙ Дек.'!BB13:BC13)</f>
        <v>0</v>
      </c>
      <c r="BD27" s="32"/>
      <c r="BE27" s="21">
        <f>SUM('[1]ПОНТОННЫЙ Янв.'!BD13:BE13,'[2]ПОНТОННЫЙ Февр.'!BD13:BE13,'[3]ПОНТОННЫЙ Март'!BD13:BE13,'[4]ПОНТОННЫЙ Апр.'!BD13:BE13,'[5]ПОНТОННЫЙ Май'!BD13:BE13,'[6]ПОНТОННЫЙ Июнь'!BD13:BE13,'[7]ПОНТОННЫЙ Июль'!BD13:BE13,'[8]ПОНТОННЫЙ Авг.'!BD13:BE13,'[9]ПОНТОННЫЙ Сент.'!BD13:BE13,'[10]ПОНТОННЫЙ Окт.'!BD13:BE13,'[11]ПОНТОННЫЙ Нояб.'!BD13:BE13,'[12]ПОНТОННЫЙ Дек.'!BD13:BE13)</f>
        <v>0</v>
      </c>
      <c r="BF27" s="32"/>
      <c r="BG27" s="21">
        <f>SUM('[1]ПОНТОННЫЙ Янв.'!BF13:BG13,'[2]ПОНТОННЫЙ Февр.'!BF13:BG13,'[3]ПОНТОННЫЙ Март'!BF13:BG13,'[4]ПОНТОННЫЙ Апр.'!BF13:BG13,'[5]ПОНТОННЫЙ Май'!BF13:BG13,'[6]ПОНТОННЫЙ Июнь'!BF13:BG13,'[7]ПОНТОННЫЙ Июль'!BF13:BG13,'[8]ПОНТОННЫЙ Авг.'!BF13:BG13,'[9]ПОНТОННЫЙ Сент.'!BF13:BG13,'[10]ПОНТОННЫЙ Окт.'!BF13:BG13,'[11]ПОНТОННЫЙ Нояб.'!BF13:BG13,'[12]ПОНТОННЫЙ Дек.'!BF13:BG13)</f>
        <v>0</v>
      </c>
      <c r="BH27" s="32"/>
      <c r="BI27" s="21">
        <f>SUM('[1]ПОНТОННЫЙ Янв.'!BH13:BI13,'[2]ПОНТОННЫЙ Февр.'!BH13:BI13,'[3]ПОНТОННЫЙ Март'!BH13:BI13,'[4]ПОНТОННЫЙ Апр.'!BH13:BI13,'[5]ПОНТОННЫЙ Май'!BH13:BI13,'[6]ПОНТОННЫЙ Июнь'!BH13:BI13,'[7]ПОНТОННЫЙ Июль'!BH13:BI13,'[8]ПОНТОННЫЙ Авг.'!BH13:BI13,'[9]ПОНТОННЫЙ Сент.'!BH13:BI13,'[10]ПОНТОННЫЙ Окт.'!BH13:BI13,'[11]ПОНТОННЫЙ Нояб.'!BH13:BI13,'[12]ПОНТОННЫЙ Дек.'!BH13:BI13)</f>
        <v>0</v>
      </c>
      <c r="BJ27" s="32"/>
      <c r="BK27" s="21">
        <f>SUM('[1]ПОНТОННЫЙ Янв.'!BJ13:BK13,'[2]ПОНТОННЫЙ Февр.'!BJ13:BK13,'[3]ПОНТОННЫЙ Март'!BJ13:BK13,'[4]ПОНТОННЫЙ Апр.'!BJ13:BK13,'[5]ПОНТОННЫЙ Май'!BJ13:BK13,'[6]ПОНТОННЫЙ Июнь'!BJ13:BK13,'[7]ПОНТОННЫЙ Июль'!BJ13:BK13,'[8]ПОНТОННЫЙ Авг.'!BJ13:BK13,'[9]ПОНТОННЫЙ Сент.'!BJ13:BK13,'[10]ПОНТОННЫЙ Окт.'!BJ13:BK13,'[11]ПОНТОННЫЙ Нояб.'!BJ13:BK13,'[12]ПОНТОННЫЙ Дек.'!BJ13:BK13)</f>
        <v>0</v>
      </c>
      <c r="BL27" s="32"/>
      <c r="BM27" s="21">
        <f>SUM('[1]ПОНТОННЫЙ Янв.'!BL13:BM13,'[2]ПОНТОННЫЙ Февр.'!BL13:BM13,'[3]ПОНТОННЫЙ Март'!BL13:BM13,'[4]ПОНТОННЫЙ Апр.'!BL13:BM13,'[5]ПОНТОННЫЙ Май'!BL13:BM13,'[6]ПОНТОННЫЙ Июнь'!BL13:BM13,'[7]ПОНТОННЫЙ Июль'!BL13:BM13,'[8]ПОНТОННЫЙ Авг.'!BL13:BM13,'[9]ПОНТОННЫЙ Сент.'!BL13:BM13,'[10]ПОНТОННЫЙ Окт.'!BL13:BM13,'[11]ПОНТОННЫЙ Нояб.'!BL13:BM13,'[12]ПОНТОННЫЙ Дек.'!BL13:BM13)</f>
        <v>0</v>
      </c>
      <c r="BN27" s="32"/>
      <c r="BO27" s="21">
        <f>SUM('[1]ПОНТОННЫЙ Янв.'!BN13:BO13,'[2]ПОНТОННЫЙ Февр.'!BN13:BO13,'[3]ПОНТОННЫЙ Март'!BN13:BO13,'[4]ПОНТОННЫЙ Апр.'!BN13:BO13,'[5]ПОНТОННЫЙ Май'!BN13:BO13,'[6]ПОНТОННЫЙ Июнь'!BN13:BO13,'[7]ПОНТОННЫЙ Июль'!BN13:BO13,'[8]ПОНТОННЫЙ Авг.'!BN13:BO13,'[9]ПОНТОННЫЙ Сент.'!BN13:BO13,'[10]ПОНТОННЫЙ Окт.'!BN13:BO13,'[11]ПОНТОННЫЙ Нояб.'!BN13:BO13,'[12]ПОНТОННЫЙ Дек.'!BN13:BO13)</f>
        <v>0</v>
      </c>
      <c r="BP27" s="32"/>
      <c r="BQ27" s="21">
        <f>SUM('[1]ПОНТОННЫЙ Янв.'!BP13:BQ13,'[2]ПОНТОННЫЙ Февр.'!BP13:BQ13,'[3]ПОНТОННЫЙ Март'!BP13:BQ13,'[4]ПОНТОННЫЙ Апр.'!BP13:BQ13,'[5]ПОНТОННЫЙ Май'!BP13:BQ13,'[6]ПОНТОННЫЙ Июнь'!BP13:BQ13,'[7]ПОНТОННЫЙ Июль'!BP13:BQ13,'[8]ПОНТОННЫЙ Авг.'!BP13:BQ13,'[9]ПОНТОННЫЙ Сент.'!BP13:BQ13,'[10]ПОНТОННЫЙ Окт.'!BP13:BQ13,'[11]ПОНТОННЫЙ Нояб.'!BP13:BQ13,'[12]ПОНТОННЫЙ Дек.'!BP13:BQ13)</f>
        <v>0</v>
      </c>
      <c r="BR27" s="32"/>
      <c r="BS27" s="21">
        <f>SUM('[1]ПОНТОННЫЙ Янв.'!BR13:BS13,'[2]ПОНТОННЫЙ Февр.'!BR13:BS13,'[3]ПОНТОННЫЙ Март'!BR13:BS13,'[4]ПОНТОННЫЙ Апр.'!BR13:BS13,'[5]ПОНТОННЫЙ Май'!BR13:BS13,'[6]ПОНТОННЫЙ Июнь'!BR13:BS13,'[7]ПОНТОННЫЙ Июль'!BR13:BS13,'[8]ПОНТОННЫЙ Авг.'!BR13:BS13,'[9]ПОНТОННЫЙ Сент.'!BR13:BS13,'[10]ПОНТОННЫЙ Окт.'!BR13:BS13,'[11]ПОНТОННЫЙ Нояб.'!BR13:BS13,'[12]ПОНТОННЫЙ Дек.'!BR13:BS13)</f>
        <v>0</v>
      </c>
      <c r="BT27" s="32"/>
      <c r="BU27" s="21">
        <f>SUM('[1]ПОНТОННЫЙ Янв.'!BT13:BU13,'[2]ПОНТОННЫЙ Февр.'!BT13:BU13,'[3]ПОНТОННЫЙ Март'!BT13:BU13,'[4]ПОНТОННЫЙ Апр.'!BT13:BU13,'[5]ПОНТОННЫЙ Май'!BT13:BU13,'[6]ПОНТОННЫЙ Июнь'!BT13:BU13,'[7]ПОНТОННЫЙ Июль'!BT13:BU13,'[8]ПОНТОННЫЙ Авг.'!BT13:BU13,'[9]ПОНТОННЫЙ Сент.'!BT13:BU13,'[10]ПОНТОННЫЙ Окт.'!BT13:BU13,'[11]ПОНТОННЫЙ Нояб.'!BT13:BU13,'[12]ПОНТОННЫЙ Дек.'!BT13:BU13)</f>
        <v>0</v>
      </c>
      <c r="BV27" s="32"/>
      <c r="BW27" s="21">
        <f>SUM('[1]ПОНТОННЫЙ Янв.'!BV13:BW13,'[2]ПОНТОННЫЙ Февр.'!BV13:BW13,'[3]ПОНТОННЫЙ Март'!BV13:BW13,'[4]ПОНТОННЫЙ Апр.'!BV13:BW13,'[5]ПОНТОННЫЙ Май'!BV13:BW13,'[6]ПОНТОННЫЙ Июнь'!BV13:BW13,'[7]ПОНТОННЫЙ Июль'!BV13:BW13,'[8]ПОНТОННЫЙ Авг.'!BV13:BW13,'[9]ПОНТОННЫЙ Сент.'!BV13:BW13,'[10]ПОНТОННЫЙ Окт.'!BV13:BW13,'[11]ПОНТОННЫЙ Нояб.'!BV13:BW13,'[12]ПОНТОННЫЙ Дек.'!BV13:BW13)</f>
        <v>0</v>
      </c>
      <c r="BX27" s="32"/>
      <c r="BY27" s="21">
        <f>SUM('[1]ПОНТОННЫЙ Янв.'!BX13:BY13,'[2]ПОНТОННЫЙ Февр.'!BX13:BY13,'[3]ПОНТОННЫЙ Март'!BX13:BY13,'[4]ПОНТОННЫЙ Апр.'!BX13:BY13,'[5]ПОНТОННЫЙ Май'!BX13:BY13,'[6]ПОНТОННЫЙ Июнь'!BX13:BY13,'[7]ПОНТОННЫЙ Июль'!BX13:BY13,'[8]ПОНТОННЫЙ Авг.'!BX13:BY13,'[9]ПОНТОННЫЙ Сент.'!BX13:BY13,'[10]ПОНТОННЫЙ Окт.'!BX13:BY13,'[11]ПОНТОННЫЙ Нояб.'!BX13:BY13,'[12]ПОНТОННЫЙ Дек.'!BX13:BY13)</f>
        <v>0</v>
      </c>
      <c r="BZ27" s="32"/>
      <c r="CA27" s="21">
        <f>SUM('[1]ПОНТОННЫЙ Янв.'!BZ13:CA13,'[2]ПОНТОННЫЙ Февр.'!BZ13:CA13,'[3]ПОНТОННЫЙ Март'!BZ13:CA13,'[4]ПОНТОННЫЙ Апр.'!BZ13:CA13,'[5]ПОНТОННЫЙ Май'!BZ13:CA13,'[6]ПОНТОННЫЙ Июнь'!BZ13:CA13,'[7]ПОНТОННЫЙ Июль'!BZ13:CA13,'[8]ПОНТОННЫЙ Авг.'!BZ13:CA13,'[9]ПОНТОННЫЙ Сент.'!BZ13:CA13,'[10]ПОНТОННЫЙ Окт.'!BZ13:CA13,'[11]ПОНТОННЫЙ Нояб.'!BZ13:CA13,'[12]ПОНТОННЫЙ Дек.'!BZ13:CA13)</f>
        <v>0</v>
      </c>
      <c r="CB27" s="32"/>
      <c r="CC27" s="21">
        <f>SUM('[1]ПОНТОННЫЙ Янв.'!CB13:CC13,'[2]ПОНТОННЫЙ Февр.'!CB13:CC13,'[3]ПОНТОННЫЙ Март'!CB13:CC13,'[4]ПОНТОННЫЙ Апр.'!CB13:CC13,'[5]ПОНТОННЫЙ Май'!CB13:CC13,'[6]ПОНТОННЫЙ Июнь'!CB13:CC13,'[7]ПОНТОННЫЙ Июль'!CB13:CC13,'[8]ПОНТОННЫЙ Авг.'!CB13:CC13,'[9]ПОНТОННЫЙ Сент.'!CB13:CC13,'[10]ПОНТОННЫЙ Окт.'!CB13:CC13,'[11]ПОНТОННЫЙ Нояб.'!CB13:CC13,'[12]ПОНТОННЫЙ Дек.'!CB13:CC13)</f>
        <v>0</v>
      </c>
      <c r="CD27" s="32"/>
      <c r="CE27" s="21">
        <f>SUM('[1]ПОНТОННЫЙ Янв.'!CD13:CE13,'[2]ПОНТОННЫЙ Февр.'!CD13:CE13,'[3]ПОНТОННЫЙ Март'!CD13:CE13,'[4]ПОНТОННЫЙ Апр.'!CD13:CE13,'[5]ПОНТОННЫЙ Май'!CD13:CE13,'[6]ПОНТОННЫЙ Июнь'!CD13:CE13,'[7]ПОНТОННЫЙ Июль'!CD13:CE13,'[8]ПОНТОННЫЙ Авг.'!CD13:CE13,'[9]ПОНТОННЫЙ Сент.'!CD13:CE13,'[10]ПОНТОННЫЙ Окт.'!CD13:CE13,'[11]ПОНТОННЫЙ Нояб.'!CD13:CE13,'[12]ПОНТОННЫЙ Дек.'!CD13:CE13)</f>
        <v>0</v>
      </c>
      <c r="CF27" s="32"/>
      <c r="CG27" s="21">
        <f>SUM('[1]ПОНТОННЫЙ Янв.'!CF13:CG13,'[2]ПОНТОННЫЙ Февр.'!CF13:CG13,'[3]ПОНТОННЫЙ Март'!CF13:CG13,'[4]ПОНТОННЫЙ Апр.'!CF13:CG13,'[5]ПОНТОННЫЙ Май'!CF13:CG13,'[6]ПОНТОННЫЙ Июнь'!CF13:CG13,'[7]ПОНТОННЫЙ Июль'!CF13:CG13,'[8]ПОНТОННЫЙ Авг.'!CF13:CG13,'[9]ПОНТОННЫЙ Сент.'!CF13:CG13,'[10]ПОНТОННЫЙ Окт.'!CF13:CG13,'[11]ПОНТОННЫЙ Нояб.'!CF13:CG13,'[12]ПОНТОННЫЙ Дек.'!CF13:CG13)</f>
        <v>0</v>
      </c>
      <c r="CH27" s="32"/>
      <c r="CI27" s="21">
        <f>SUM('[1]ПОНТОННЫЙ Янв.'!CH13:CI13,'[2]ПОНТОННЫЙ Февр.'!CH13:CI13,'[3]ПОНТОННЫЙ Март'!CH13:CI13,'[4]ПОНТОННЫЙ Апр.'!CH13:CI13,'[5]ПОНТОННЫЙ Май'!CH13:CI13,'[6]ПОНТОННЫЙ Июнь'!CH13:CI13,'[7]ПОНТОННЫЙ Июль'!CH13:CI13,'[8]ПОНТОННЫЙ Авг.'!CH13:CI13,'[9]ПОНТОННЫЙ Сент.'!CH13:CI13,'[10]ПОНТОННЫЙ Окт.'!CH13:CI13,'[11]ПОНТОННЫЙ Нояб.'!CH13:CI13,'[12]ПОНТОННЫЙ Дек.'!CH13:CI13)</f>
        <v>0</v>
      </c>
      <c r="CJ27" s="32"/>
      <c r="CK27" s="21">
        <f>SUM('[1]ПОНТОННЫЙ Янв.'!CJ13:CK13,'[2]ПОНТОННЫЙ Февр.'!CJ13:CK13,'[3]ПОНТОННЫЙ Март'!CJ13:CK13,'[4]ПОНТОННЫЙ Апр.'!CJ13:CK13,'[5]ПОНТОННЫЙ Май'!CJ13:CK13,'[6]ПОНТОННЫЙ Июнь'!CJ13:CK13,'[7]ПОНТОННЫЙ Июль'!CJ13:CK13,'[8]ПОНТОННЫЙ Авг.'!CJ13:CK13,'[9]ПОНТОННЫЙ Сент.'!CJ13:CK13,'[10]ПОНТОННЫЙ Окт.'!CJ13:CK13,'[11]ПОНТОННЫЙ Нояб.'!CJ13:CK13,'[12]ПОНТОННЫЙ Дек.'!CJ13:CK13)</f>
        <v>0</v>
      </c>
      <c r="CL27" s="32"/>
      <c r="CM27" s="21">
        <f>SUM('[1]ПОНТОННЫЙ Янв.'!CL13:CM13,'[2]ПОНТОННЫЙ Февр.'!CL13:CM13,'[3]ПОНТОННЫЙ Март'!CL13:CM13,'[4]ПОНТОННЫЙ Апр.'!CL13:CM13,'[5]ПОНТОННЫЙ Май'!CL13:CM13,'[6]ПОНТОННЫЙ Июнь'!CL13:CM13,'[7]ПОНТОННЫЙ Июль'!CL13:CM13,'[8]ПОНТОННЫЙ Авг.'!CL13:CM13,'[9]ПОНТОННЫЙ Сент.'!CL13:CM13,'[10]ПОНТОННЫЙ Окт.'!CL13:CM13,'[11]ПОНТОННЫЙ Нояб.'!CL13:CM13,'[12]ПОНТОННЫЙ Дек.'!CL13:CM13)</f>
        <v>0</v>
      </c>
      <c r="CN27" s="32"/>
      <c r="CO27" s="21">
        <f>SUM('[1]ПОНТОННЫЙ Янв.'!CN13:CO13,'[2]ПОНТОННЫЙ Февр.'!CN13:CO13,'[3]ПОНТОННЫЙ Март'!CN13:CO13,'[4]ПОНТОННЫЙ Апр.'!CN13:CO13,'[5]ПОНТОННЫЙ Май'!CN13:CO13,'[6]ПОНТОННЫЙ Июнь'!CN13:CO13,'[7]ПОНТОННЫЙ Июль'!CN13:CO13,'[8]ПОНТОННЫЙ Авг.'!CN13:CO13,'[9]ПОНТОННЫЙ Сент.'!CN13:CO13,'[10]ПОНТОННЫЙ Окт.'!CN13:CO13,'[11]ПОНТОННЫЙ Нояб.'!CN13:CO13,'[12]ПОНТОННЫЙ Дек.'!CN13:CO13)</f>
        <v>0</v>
      </c>
      <c r="CP27" s="79"/>
      <c r="CQ27" s="79"/>
      <c r="CR27" s="79"/>
    </row>
    <row r="28" spans="1:96" ht="15.9" customHeight="1" thickBot="1" x14ac:dyDescent="0.35">
      <c r="A28" s="470">
        <v>4</v>
      </c>
      <c r="B28" s="383" t="s">
        <v>6</v>
      </c>
      <c r="C28" s="8" t="s">
        <v>190</v>
      </c>
      <c r="D28" s="32"/>
      <c r="E28" s="21">
        <f>SUM('[1]ПОНТОННЫЙ Янв.'!D14:E14,'[2]ПОНТОННЫЙ Февр.'!D14:E14,'[3]ПОНТОННЫЙ Март'!D14:E14,'[4]ПОНТОННЫЙ Апр.'!D14:E14,'[5]ПОНТОННЫЙ Май'!D14:E14,'[6]ПОНТОННЫЙ Июнь'!D14:E14,'[7]ПОНТОННЫЙ Июль'!D14:E14,'[8]ПОНТОННЫЙ Авг.'!D14:E14,'[9]ПОНТОННЫЙ Сент.'!D14:E14,'[10]ПОНТОННЫЙ Окт.'!D14:E14,'[11]ПОНТОННЫЙ Нояб.'!D14:E14,'[12]ПОНТОННЫЙ Дек.'!D14:E14)</f>
        <v>0</v>
      </c>
      <c r="F28" s="32"/>
      <c r="G28" s="21">
        <f>SUM('[1]ПОНТОННЫЙ Янв.'!F14:G14,'[2]ПОНТОННЫЙ Февр.'!F14:G14,'[3]ПОНТОННЫЙ Март'!F14:G14,'[4]ПОНТОННЫЙ Апр.'!F14:G14,'[5]ПОНТОННЫЙ Май'!F14:G14,'[6]ПОНТОННЫЙ Июнь'!F14:G14,'[7]ПОНТОННЫЙ Июль'!F14:G14,'[8]ПОНТОННЫЙ Авг.'!F14:G14,'[9]ПОНТОННЫЙ Сент.'!F14:G14,'[10]ПОНТОННЫЙ Окт.'!F14:G14,'[11]ПОНТОННЫЙ Нояб.'!F14:G14,'[12]ПОНТОННЫЙ Дек.'!F14:G14)</f>
        <v>0</v>
      </c>
      <c r="H28" s="32"/>
      <c r="I28" s="21">
        <f>SUM('[1]ПОНТОННЫЙ Янв.'!H14:I14,'[2]ПОНТОННЫЙ Февр.'!H14:I14,'[3]ПОНТОННЫЙ Март'!H14:I14,'[4]ПОНТОННЫЙ Апр.'!H14:I14,'[5]ПОНТОННЫЙ Май'!H14:I14,'[6]ПОНТОННЫЙ Июнь'!H14:I14,'[7]ПОНТОННЫЙ Июль'!H14:I14,'[8]ПОНТОННЫЙ Авг.'!H14:I14,'[9]ПОНТОННЫЙ Сент.'!H14:I14,'[10]ПОНТОННЫЙ Окт.'!H14:I14,'[11]ПОНТОННЫЙ Нояб.'!H14:I14,'[12]ПОНТОННЫЙ Дек.'!H14:I14)</f>
        <v>0</v>
      </c>
      <c r="J28" s="32"/>
      <c r="K28" s="21">
        <f>SUM('[1]ПОНТОННЫЙ Янв.'!J14:K14,'[2]ПОНТОННЫЙ Февр.'!J14:K14,'[3]ПОНТОННЫЙ Март'!J14:K14,'[4]ПОНТОННЫЙ Апр.'!J14:K14,'[5]ПОНТОННЫЙ Май'!J14:K14,'[6]ПОНТОННЫЙ Июнь'!J14:K14,'[7]ПОНТОННЫЙ Июль'!J14:K14,'[8]ПОНТОННЫЙ Авг.'!J14:K14,'[9]ПОНТОННЫЙ Сент.'!J14:K14,'[10]ПОНТОННЫЙ Окт.'!J14:K14,'[11]ПОНТОННЫЙ Нояб.'!J14:K14,'[12]ПОНТОННЫЙ Дек.'!J14:K14)</f>
        <v>0</v>
      </c>
      <c r="L28" s="32"/>
      <c r="M28" s="21">
        <f>SUM('[1]ПОНТОННЫЙ Янв.'!L14:M14,'[2]ПОНТОННЫЙ Февр.'!L14:M14,'[3]ПОНТОННЫЙ Март'!L14:M14,'[4]ПОНТОННЫЙ Апр.'!L14:M14,'[5]ПОНТОННЫЙ Май'!L14:M14,'[6]ПОНТОННЫЙ Июнь'!L14:M14,'[7]ПОНТОННЫЙ Июль'!L14:M14,'[8]ПОНТОННЫЙ Авг.'!L14:M14,'[9]ПОНТОННЫЙ Сент.'!L14:M14,'[10]ПОНТОННЫЙ Окт.'!L14:M14,'[11]ПОНТОННЫЙ Нояб.'!L14:M14,'[12]ПОНТОННЫЙ Дек.'!L14:M14)</f>
        <v>0</v>
      </c>
      <c r="N28" s="32"/>
      <c r="O28" s="21">
        <f>SUM('[1]ПОНТОННЫЙ Янв.'!N14:O14,'[2]ПОНТОННЫЙ Февр.'!N14:O14,'[3]ПОНТОННЫЙ Март'!N14:O14,'[4]ПОНТОННЫЙ Апр.'!N14:O14,'[5]ПОНТОННЫЙ Май'!N14:O14,'[6]ПОНТОННЫЙ Июнь'!N14:O14,'[7]ПОНТОННЫЙ Июль'!N14:O14,'[8]ПОНТОННЫЙ Авг.'!N14:O14,'[9]ПОНТОННЫЙ Сент.'!N14:O14,'[10]ПОНТОННЫЙ Окт.'!N14:O14,'[11]ПОНТОННЫЙ Нояб.'!N14:O14,'[12]ПОНТОННЫЙ Дек.'!N14:O14)</f>
        <v>0</v>
      </c>
      <c r="P28" s="32"/>
      <c r="Q28" s="21">
        <f>SUM('[1]ПОНТОННЫЙ Янв.'!P14:Q14,'[2]ПОНТОННЫЙ Февр.'!P14:Q14,'[3]ПОНТОННЫЙ Март'!P14:Q14,'[4]ПОНТОННЫЙ Апр.'!P14:Q14,'[5]ПОНТОННЫЙ Май'!P14:Q14,'[6]ПОНТОННЫЙ Июнь'!P14:Q14,'[7]ПОНТОННЫЙ Июль'!P14:Q14,'[8]ПОНТОННЫЙ Авг.'!P14:Q14,'[9]ПОНТОННЫЙ Сент.'!P14:Q14,'[10]ПОНТОННЫЙ Окт.'!P14:Q14,'[11]ПОНТОННЫЙ Нояб.'!P14:Q14,'[12]ПОНТОННЫЙ Дек.'!P14:Q14)</f>
        <v>0</v>
      </c>
      <c r="R28" s="32"/>
      <c r="S28" s="21">
        <f>SUM('[1]ПОНТОННЫЙ Янв.'!R14:S14,'[2]ПОНТОННЫЙ Февр.'!R14:S14,'[3]ПОНТОННЫЙ Март'!R14:S14,'[4]ПОНТОННЫЙ Апр.'!R14:S14,'[5]ПОНТОННЫЙ Май'!R14:S14,'[6]ПОНТОННЫЙ Июнь'!R14:S14,'[7]ПОНТОННЫЙ Июль'!R14:S14,'[8]ПОНТОННЫЙ Авг.'!R14:S14,'[9]ПОНТОННЫЙ Сент.'!R14:S14,'[10]ПОНТОННЫЙ Окт.'!R14:S14,'[11]ПОНТОННЫЙ Нояб.'!R14:S14,'[12]ПОНТОННЫЙ Дек.'!R14:S14)</f>
        <v>0</v>
      </c>
      <c r="T28" s="32"/>
      <c r="U28" s="21">
        <f>SUM('[1]ПОНТОННЫЙ Янв.'!T14:U14,'[2]ПОНТОННЫЙ Февр.'!T14:U14,'[3]ПОНТОННЫЙ Март'!T14:U14,'[4]ПОНТОННЫЙ Апр.'!T14:U14,'[5]ПОНТОННЫЙ Май'!T14:U14,'[6]ПОНТОННЫЙ Июнь'!T14:U14,'[7]ПОНТОННЫЙ Июль'!T14:U14,'[8]ПОНТОННЫЙ Авг.'!T14:U14,'[9]ПОНТОННЫЙ Сент.'!T14:U14,'[10]ПОНТОННЫЙ Окт.'!T14:U14,'[11]ПОНТОННЫЙ Нояб.'!T14:U14,'[12]ПОНТОННЫЙ Дек.'!T14:U14)</f>
        <v>0</v>
      </c>
      <c r="V28" s="32"/>
      <c r="W28" s="21">
        <f>SUM('[1]ПОНТОННЫЙ Янв.'!V14:W14,'[2]ПОНТОННЫЙ Февр.'!V14:W14,'[3]ПОНТОННЫЙ Март'!V14:W14,'[4]ПОНТОННЫЙ Апр.'!V14:W14,'[5]ПОНТОННЫЙ Май'!V14:W14,'[6]ПОНТОННЫЙ Июнь'!V14:W14,'[7]ПОНТОННЫЙ Июль'!V14:W14,'[8]ПОНТОННЫЙ Авг.'!V14:W14,'[9]ПОНТОННЫЙ Сент.'!V14:W14,'[10]ПОНТОННЫЙ Окт.'!V14:W14,'[11]ПОНТОННЫЙ Нояб.'!V14:W14,'[12]ПОНТОННЫЙ Дек.'!V14:W14)</f>
        <v>0</v>
      </c>
      <c r="X28" s="32"/>
      <c r="Y28" s="21">
        <f>SUM('[1]ПОНТОННЫЙ Янв.'!X14:Y14,'[2]ПОНТОННЫЙ Февр.'!X14:Y14,'[3]ПОНТОННЫЙ Март'!X14:Y14,'[4]ПОНТОННЫЙ Апр.'!X14:Y14,'[5]ПОНТОННЫЙ Май'!X14:Y14,'[6]ПОНТОННЫЙ Июнь'!X14:Y14,'[7]ПОНТОННЫЙ Июль'!X14:Y14,'[8]ПОНТОННЫЙ Авг.'!X14:Y14,'[9]ПОНТОННЫЙ Сент.'!X14:Y14,'[10]ПОНТОННЫЙ Окт.'!X14:Y14,'[11]ПОНТОННЫЙ Нояб.'!X14:Y14,'[12]ПОНТОННЫЙ Дек.'!X14:Y14)</f>
        <v>0</v>
      </c>
      <c r="Z28" s="32"/>
      <c r="AA28" s="21">
        <f>SUM('[1]ПОНТОННЫЙ Янв.'!Z14:AA14,'[2]ПОНТОННЫЙ Февр.'!Z14:AA14,'[3]ПОНТОННЫЙ Март'!Z14:AA14,'[4]ПОНТОННЫЙ Апр.'!Z14:AA14,'[5]ПОНТОННЫЙ Май'!Z14:AA14,'[6]ПОНТОННЫЙ Июнь'!Z14:AA14,'[7]ПОНТОННЫЙ Июль'!Z14:AA14,'[8]ПОНТОННЫЙ Авг.'!Z14:AA14,'[9]ПОНТОННЫЙ Сент.'!Z14:AA14,'[10]ПОНТОННЫЙ Окт.'!Z14:AA14,'[11]ПОНТОННЫЙ Нояб.'!Z14:AA14,'[12]ПОНТОННЫЙ Дек.'!Z14:AA14)</f>
        <v>0</v>
      </c>
      <c r="AB28" s="32"/>
      <c r="AC28" s="21">
        <f>SUM('[1]ПОНТОННЫЙ Янв.'!AB14:AC14,'[2]ПОНТОННЫЙ Февр.'!AB14:AC14,'[3]ПОНТОННЫЙ Март'!AB14:AC14,'[4]ПОНТОННЫЙ Апр.'!AB14:AC14,'[5]ПОНТОННЫЙ Май'!AB14:AC14,'[6]ПОНТОННЫЙ Июнь'!AB14:AC14,'[7]ПОНТОННЫЙ Июль'!AB14:AC14,'[8]ПОНТОННЫЙ Авг.'!AB14:AC14,'[9]ПОНТОННЫЙ Сент.'!AB14:AC14,'[10]ПОНТОННЫЙ Окт.'!AB14:AC14,'[11]ПОНТОННЫЙ Нояб.'!AB14:AC14,'[12]ПОНТОННЫЙ Дек.'!AB14:AC14)</f>
        <v>0</v>
      </c>
      <c r="AD28" s="32"/>
      <c r="AE28" s="21">
        <f>SUM('[1]ПОНТОННЫЙ Янв.'!AD14:AE14,'[2]ПОНТОННЫЙ Февр.'!AD14:AE14,'[3]ПОНТОННЫЙ Март'!AD14:AE14,'[4]ПОНТОННЫЙ Апр.'!AD14:AE14,'[5]ПОНТОННЫЙ Май'!AD14:AE14,'[6]ПОНТОННЫЙ Июнь'!AD14:AE14,'[7]ПОНТОННЫЙ Июль'!AD14:AE14,'[8]ПОНТОННЫЙ Авг.'!AD14:AE14,'[9]ПОНТОННЫЙ Сент.'!AD14:AE14,'[10]ПОНТОННЫЙ Окт.'!AD14:AE14,'[11]ПОНТОННЫЙ Нояб.'!AD14:AE14,'[12]ПОНТОННЫЙ Дек.'!AD14:AE14)</f>
        <v>0</v>
      </c>
      <c r="AF28" s="365">
        <v>680</v>
      </c>
      <c r="AG28" s="21">
        <f>SUM('[1]ПОНТОННЫЙ Янв.'!AF14:AG14,'[2]ПОНТОННЫЙ Февр.'!AF14:AG14,'[3]ПОНТОННЫЙ Март'!AF14:AG14,'[4]ПОНТОННЫЙ Апр.'!AF14:AG14,'[5]ПОНТОННЫЙ Май'!AF14:AG14,'[6]ПОНТОННЫЙ Июнь'!AF14:AG14,'[7]ПОНТОННЫЙ Июль'!AF14:AG14,'[8]ПОНТОННЫЙ Авг.'!AF14:AG14,'[9]ПОНТОННЫЙ Сент.'!AF14:AG14,'[10]ПОНТОННЫЙ Окт.'!AF14:AG14,'[11]ПОНТОННЫЙ Нояб.'!AF14:AG14,'[12]ПОНТОННЫЙ Дек.'!AF14:AG14)</f>
        <v>672</v>
      </c>
      <c r="AH28" s="365">
        <v>744</v>
      </c>
      <c r="AI28" s="21">
        <f>SUM('[1]ПОНТОННЫЙ Янв.'!AH14:AI14,'[2]ПОНТОННЫЙ Февр.'!AH14:AI14,'[3]ПОНТОННЫЙ Март'!AH14:AI14,'[4]ПОНТОННЫЙ Апр.'!AH14:AI14,'[5]ПОНТОННЫЙ Май'!AH14:AI14,'[6]ПОНТОННЫЙ Июнь'!AH14:AI14,'[7]ПОНТОННЫЙ Июль'!AH14:AI14,'[8]ПОНТОННЫЙ Авг.'!AH14:AI14,'[9]ПОНТОННЫЙ Сент.'!AH14:AI14,'[10]ПОНТОННЫЙ Окт.'!AH14:AI14,'[11]ПОНТОННЫЙ Нояб.'!AH14:AI14,'[12]ПОНТОННЫЙ Дек.'!AH14:AI14)</f>
        <v>672</v>
      </c>
      <c r="AJ28" s="365">
        <v>738</v>
      </c>
      <c r="AK28" s="21">
        <f>SUM('[1]ПОНТОННЫЙ Янв.'!AJ14:AK14,'[2]ПОНТОННЫЙ Февр.'!AJ14:AK14,'[3]ПОНТОННЫЙ Март'!AJ14:AK14,'[4]ПОНТОННЫЙ Апр.'!AJ14:AK14,'[5]ПОНТОННЫЙ Май'!AJ14:AK14,'[6]ПОНТОННЫЙ Июнь'!AJ14:AK14,'[7]ПОНТОННЫЙ Июль'!AJ14:AK14,'[8]ПОНТОННЫЙ Авг.'!AJ14:AK14,'[9]ПОНТОННЫЙ Сент.'!AJ14:AK14,'[10]ПОНТОННЫЙ Окт.'!AJ14:AK14,'[11]ПОНТОННЫЙ Нояб.'!AJ14:AK14,'[12]ПОНТОННЫЙ Дек.'!AJ14:AK14)</f>
        <v>680</v>
      </c>
      <c r="AL28" s="365">
        <v>656</v>
      </c>
      <c r="AM28" s="21">
        <f>SUM('[1]ПОНТОННЫЙ Янв.'!AL14:AM14,'[2]ПОНТОННЫЙ Февр.'!AL14:AM14,'[3]ПОНТОННЫЙ Март'!AL14:AM14,'[4]ПОНТОННЫЙ Апр.'!AL14:AM14,'[5]ПОНТОННЫЙ Май'!AL14:AM14,'[6]ПОНТОННЫЙ Июнь'!AL14:AM14,'[7]ПОНТОННЫЙ Июль'!AL14:AM14,'[8]ПОНТОННЫЙ Авг.'!AL14:AM14,'[9]ПОНТОННЫЙ Сент.'!AL14:AM14,'[10]ПОНТОННЫЙ Окт.'!AL14:AM14,'[11]ПОНТОННЫЙ Нояб.'!AL14:AM14,'[12]ПОНТОННЫЙ Дек.'!AL14:AM14)</f>
        <v>690</v>
      </c>
      <c r="AN28" s="32"/>
      <c r="AO28" s="21">
        <f>SUM('[1]ПОНТОННЫЙ Янв.'!AN14:AO14,'[2]ПОНТОННЫЙ Февр.'!AN14:AO14,'[3]ПОНТОННЫЙ Март'!AN14:AO14,'[4]ПОНТОННЫЙ Апр.'!AN14:AO14,'[5]ПОНТОННЫЙ Май'!AN14:AO14,'[6]ПОНТОННЫЙ Июнь'!AN14:AO14,'[7]ПОНТОННЫЙ Июль'!AN14:AO14,'[8]ПОНТОННЫЙ Авг.'!AN14:AO14,'[9]ПОНТОННЫЙ Сент.'!AN14:AO14,'[10]ПОНТОННЫЙ Окт.'!AN14:AO14,'[11]ПОНТОННЫЙ Нояб.'!AN14:AO14,'[12]ПОНТОННЫЙ Дек.'!AN14:AO14)</f>
        <v>0</v>
      </c>
      <c r="AP28" s="32"/>
      <c r="AQ28" s="21">
        <f>SUM('[1]ПОНТОННЫЙ Янв.'!AP14:AQ14,'[2]ПОНТОННЫЙ Февр.'!AP14:AQ14,'[3]ПОНТОННЫЙ Март'!AP14:AQ14,'[4]ПОНТОННЫЙ Апр.'!AP14:AQ14,'[5]ПОНТОННЫЙ Май'!AP14:AQ14,'[6]ПОНТОННЫЙ Июнь'!AP14:AQ14,'[7]ПОНТОННЫЙ Июль'!AP14:AQ14,'[8]ПОНТОННЫЙ Авг.'!AP14:AQ14,'[9]ПОНТОННЫЙ Сент.'!AP14:AQ14,'[10]ПОНТОННЫЙ Окт.'!AP14:AQ14,'[11]ПОНТОННЫЙ Нояб.'!AP14:AQ14,'[12]ПОНТОННЫЙ Дек.'!AP14:AQ14)</f>
        <v>0</v>
      </c>
      <c r="AR28" s="32"/>
      <c r="AS28" s="21">
        <f>SUM('[1]ПОНТОННЫЙ Янв.'!AR14:AS14,'[2]ПОНТОННЫЙ Февр.'!AR14:AS14,'[3]ПОНТОННЫЙ Март'!AR14:AS14,'[4]ПОНТОННЫЙ Апр.'!AR14:AS14,'[5]ПОНТОННЫЙ Май'!AR14:AS14,'[6]ПОНТОННЫЙ Июнь'!AR14:AS14,'[7]ПОНТОННЫЙ Июль'!AR14:AS14,'[8]ПОНТОННЫЙ Авг.'!AR14:AS14,'[9]ПОНТОННЫЙ Сент.'!AR14:AS14,'[10]ПОНТОННЫЙ Окт.'!AR14:AS14,'[11]ПОНТОННЫЙ Нояб.'!AR14:AS14,'[12]ПОНТОННЫЙ Дек.'!AR14:AS14)</f>
        <v>0</v>
      </c>
      <c r="AT28" s="32"/>
      <c r="AU28" s="21">
        <f>SUM('[1]ПОНТОННЫЙ Янв.'!AT14:AU14,'[2]ПОНТОННЫЙ Февр.'!AT14:AU14,'[3]ПОНТОННЫЙ Март'!AT14:AU14,'[4]ПОНТОННЫЙ Апр.'!AT14:AU14,'[5]ПОНТОННЫЙ Май'!AT14:AU14,'[6]ПОНТОННЫЙ Июнь'!AT14:AU14,'[7]ПОНТОННЫЙ Июль'!AT14:AU14,'[8]ПОНТОННЫЙ Авг.'!AT14:AU14,'[9]ПОНТОННЫЙ Сент.'!AT14:AU14,'[10]ПОНТОННЫЙ Окт.'!AT14:AU14,'[11]ПОНТОННЫЙ Нояб.'!AT14:AU14,'[12]ПОНТОННЫЙ Дек.'!AT14:AU14)</f>
        <v>0</v>
      </c>
      <c r="AV28" s="32"/>
      <c r="AW28" s="21">
        <f>SUM('[1]ПОНТОННЫЙ Янв.'!AV14:AW14,'[2]ПОНТОННЫЙ Февр.'!AV14:AW14,'[3]ПОНТОННЫЙ Март'!AV14:AW14,'[4]ПОНТОННЫЙ Апр.'!AV14:AW14,'[5]ПОНТОННЫЙ Май'!AV14:AW14,'[6]ПОНТОННЫЙ Июнь'!AV14:AW14,'[7]ПОНТОННЫЙ Июль'!AV14:AW14,'[8]ПОНТОННЫЙ Авг.'!AV14:AW14,'[9]ПОНТОННЫЙ Сент.'!AV14:AW14,'[10]ПОНТОННЫЙ Окт.'!AV14:AW14,'[11]ПОНТОННЫЙ Нояб.'!AV14:AW14,'[12]ПОНТОННЫЙ Дек.'!AV14:AW14)</f>
        <v>0</v>
      </c>
      <c r="AX28" s="32"/>
      <c r="AY28" s="21">
        <f>SUM('[1]ПОНТОННЫЙ Янв.'!AX14:AY14,'[2]ПОНТОННЫЙ Февр.'!AX14:AY14,'[3]ПОНТОННЫЙ Март'!AX14:AY14,'[4]ПОНТОННЫЙ Апр.'!AX14:AY14,'[5]ПОНТОННЫЙ Май'!AX14:AY14,'[6]ПОНТОННЫЙ Июнь'!AX14:AY14,'[7]ПОНТОННЫЙ Июль'!AX14:AY14,'[8]ПОНТОННЫЙ Авг.'!AX14:AY14,'[9]ПОНТОННЫЙ Сент.'!AX14:AY14,'[10]ПОНТОННЫЙ Окт.'!AX14:AY14,'[11]ПОНТОННЫЙ Нояб.'!AX14:AY14,'[12]ПОНТОННЫЙ Дек.'!AX14:AY14)</f>
        <v>0</v>
      </c>
      <c r="AZ28" s="32"/>
      <c r="BA28" s="21">
        <f>SUM('[1]ПОНТОННЫЙ Янв.'!AZ14:BA14,'[2]ПОНТОННЫЙ Февр.'!AZ14:BA14,'[3]ПОНТОННЫЙ Март'!AZ14:BA14,'[4]ПОНТОННЫЙ Апр.'!AZ14:BA14,'[5]ПОНТОННЫЙ Май'!AZ14:BA14,'[6]ПОНТОННЫЙ Июнь'!AZ14:BA14,'[7]ПОНТОННЫЙ Июль'!AZ14:BA14,'[8]ПОНТОННЫЙ Авг.'!AZ14:BA14,'[9]ПОНТОННЫЙ Сент.'!AZ14:BA14,'[10]ПОНТОННЫЙ Окт.'!AZ14:BA14,'[11]ПОНТОННЫЙ Нояб.'!AZ14:BA14,'[12]ПОНТОННЫЙ Дек.'!AZ14:BA14)</f>
        <v>0</v>
      </c>
      <c r="BB28" s="32"/>
      <c r="BC28" s="21">
        <f>SUM('[1]ПОНТОННЫЙ Янв.'!BB14:BC14,'[2]ПОНТОННЫЙ Февр.'!BB14:BC14,'[3]ПОНТОННЫЙ Март'!BB14:BC14,'[4]ПОНТОННЫЙ Апр.'!BB14:BC14,'[5]ПОНТОННЫЙ Май'!BB14:BC14,'[6]ПОНТОННЫЙ Июнь'!BB14:BC14,'[7]ПОНТОННЫЙ Июль'!BB14:BC14,'[8]ПОНТОННЫЙ Авг.'!BB14:BC14,'[9]ПОНТОННЫЙ Сент.'!BB14:BC14,'[10]ПОНТОННЫЙ Окт.'!BB14:BC14,'[11]ПОНТОННЫЙ Нояб.'!BB14:BC14,'[12]ПОНТОННЫЙ Дек.'!BB14:BC14)</f>
        <v>0</v>
      </c>
      <c r="BD28" s="32"/>
      <c r="BE28" s="21">
        <f>SUM('[1]ПОНТОННЫЙ Янв.'!BD14:BE14,'[2]ПОНТОННЫЙ Февр.'!BD14:BE14,'[3]ПОНТОННЫЙ Март'!BD14:BE14,'[4]ПОНТОННЫЙ Апр.'!BD14:BE14,'[5]ПОНТОННЫЙ Май'!BD14:BE14,'[6]ПОНТОННЫЙ Июнь'!BD14:BE14,'[7]ПОНТОННЫЙ Июль'!BD14:BE14,'[8]ПОНТОННЫЙ Авг.'!BD14:BE14,'[9]ПОНТОННЫЙ Сент.'!BD14:BE14,'[10]ПОНТОННЫЙ Окт.'!BD14:BE14,'[11]ПОНТОННЫЙ Нояб.'!BD14:BE14,'[12]ПОНТОННЫЙ Дек.'!BD14:BE14)</f>
        <v>0</v>
      </c>
      <c r="BF28" s="32"/>
      <c r="BG28" s="21">
        <f>SUM('[1]ПОНТОННЫЙ Янв.'!BF14:BG14,'[2]ПОНТОННЫЙ Февр.'!BF14:BG14,'[3]ПОНТОННЫЙ Март'!BF14:BG14,'[4]ПОНТОННЫЙ Апр.'!BF14:BG14,'[5]ПОНТОННЫЙ Май'!BF14:BG14,'[6]ПОНТОННЫЙ Июнь'!BF14:BG14,'[7]ПОНТОННЫЙ Июль'!BF14:BG14,'[8]ПОНТОННЫЙ Авг.'!BF14:BG14,'[9]ПОНТОННЫЙ Сент.'!BF14:BG14,'[10]ПОНТОННЫЙ Окт.'!BF14:BG14,'[11]ПОНТОННЫЙ Нояб.'!BF14:BG14,'[12]ПОНТОННЫЙ Дек.'!BF14:BG14)</f>
        <v>0</v>
      </c>
      <c r="BH28" s="32"/>
      <c r="BI28" s="21">
        <f>SUM('[1]ПОНТОННЫЙ Янв.'!BH14:BI14,'[2]ПОНТОННЫЙ Февр.'!BH14:BI14,'[3]ПОНТОННЫЙ Март'!BH14:BI14,'[4]ПОНТОННЫЙ Апр.'!BH14:BI14,'[5]ПОНТОННЫЙ Май'!BH14:BI14,'[6]ПОНТОННЫЙ Июнь'!BH14:BI14,'[7]ПОНТОННЫЙ Июль'!BH14:BI14,'[8]ПОНТОННЫЙ Авг.'!BH14:BI14,'[9]ПОНТОННЫЙ Сент.'!BH14:BI14,'[10]ПОНТОННЫЙ Окт.'!BH14:BI14,'[11]ПОНТОННЫЙ Нояб.'!BH14:BI14,'[12]ПОНТОННЫЙ Дек.'!BH14:BI14)</f>
        <v>0</v>
      </c>
      <c r="BJ28" s="32"/>
      <c r="BK28" s="21">
        <f>SUM('[1]ПОНТОННЫЙ Янв.'!BJ14:BK14,'[2]ПОНТОННЫЙ Февр.'!BJ14:BK14,'[3]ПОНТОННЫЙ Март'!BJ14:BK14,'[4]ПОНТОННЫЙ Апр.'!BJ14:BK14,'[5]ПОНТОННЫЙ Май'!BJ14:BK14,'[6]ПОНТОННЫЙ Июнь'!BJ14:BK14,'[7]ПОНТОННЫЙ Июль'!BJ14:BK14,'[8]ПОНТОННЫЙ Авг.'!BJ14:BK14,'[9]ПОНТОННЫЙ Сент.'!BJ14:BK14,'[10]ПОНТОННЫЙ Окт.'!BJ14:BK14,'[11]ПОНТОННЫЙ Нояб.'!BJ14:BK14,'[12]ПОНТОННЫЙ Дек.'!BJ14:BK14)</f>
        <v>0</v>
      </c>
      <c r="BL28" s="32"/>
      <c r="BM28" s="21">
        <f>SUM('[1]ПОНТОННЫЙ Янв.'!BL14:BM14,'[2]ПОНТОННЫЙ Февр.'!BL14:BM14,'[3]ПОНТОННЫЙ Март'!BL14:BM14,'[4]ПОНТОННЫЙ Апр.'!BL14:BM14,'[5]ПОНТОННЫЙ Май'!BL14:BM14,'[6]ПОНТОННЫЙ Июнь'!BL14:BM14,'[7]ПОНТОННЫЙ Июль'!BL14:BM14,'[8]ПОНТОННЫЙ Авг.'!BL14:BM14,'[9]ПОНТОННЫЙ Сент.'!BL14:BM14,'[10]ПОНТОННЫЙ Окт.'!BL14:BM14,'[11]ПОНТОННЫЙ Нояб.'!BL14:BM14,'[12]ПОНТОННЫЙ Дек.'!BL14:BM14)</f>
        <v>0</v>
      </c>
      <c r="BN28" s="32"/>
      <c r="BO28" s="21">
        <f>SUM('[1]ПОНТОННЫЙ Янв.'!BN14:BO14,'[2]ПОНТОННЫЙ Февр.'!BN14:BO14,'[3]ПОНТОННЫЙ Март'!BN14:BO14,'[4]ПОНТОННЫЙ Апр.'!BN14:BO14,'[5]ПОНТОННЫЙ Май'!BN14:BO14,'[6]ПОНТОННЫЙ Июнь'!BN14:BO14,'[7]ПОНТОННЫЙ Июль'!BN14:BO14,'[8]ПОНТОННЫЙ Авг.'!BN14:BO14,'[9]ПОНТОННЫЙ Сент.'!BN14:BO14,'[10]ПОНТОННЫЙ Окт.'!BN14:BO14,'[11]ПОНТОННЫЙ Нояб.'!BN14:BO14,'[12]ПОНТОННЫЙ Дек.'!BN14:BO14)</f>
        <v>0</v>
      </c>
      <c r="BP28" s="32"/>
      <c r="BQ28" s="21">
        <f>SUM('[1]ПОНТОННЫЙ Янв.'!BP14:BQ14,'[2]ПОНТОННЫЙ Февр.'!BP14:BQ14,'[3]ПОНТОННЫЙ Март'!BP14:BQ14,'[4]ПОНТОННЫЙ Апр.'!BP14:BQ14,'[5]ПОНТОННЫЙ Май'!BP14:BQ14,'[6]ПОНТОННЫЙ Июнь'!BP14:BQ14,'[7]ПОНТОННЫЙ Июль'!BP14:BQ14,'[8]ПОНТОННЫЙ Авг.'!BP14:BQ14,'[9]ПОНТОННЫЙ Сент.'!BP14:BQ14,'[10]ПОНТОННЫЙ Окт.'!BP14:BQ14,'[11]ПОНТОННЫЙ Нояб.'!BP14:BQ14,'[12]ПОНТОННЫЙ Дек.'!BP14:BQ14)</f>
        <v>0</v>
      </c>
      <c r="BR28" s="32"/>
      <c r="BS28" s="21">
        <f>SUM('[1]ПОНТОННЫЙ Янв.'!BR14:BS14,'[2]ПОНТОННЫЙ Февр.'!BR14:BS14,'[3]ПОНТОННЫЙ Март'!BR14:BS14,'[4]ПОНТОННЫЙ Апр.'!BR14:BS14,'[5]ПОНТОННЫЙ Май'!BR14:BS14,'[6]ПОНТОННЫЙ Июнь'!BR14:BS14,'[7]ПОНТОННЫЙ Июль'!BR14:BS14,'[8]ПОНТОННЫЙ Авг.'!BR14:BS14,'[9]ПОНТОННЫЙ Сент.'!BR14:BS14,'[10]ПОНТОННЫЙ Окт.'!BR14:BS14,'[11]ПОНТОННЫЙ Нояб.'!BR14:BS14,'[12]ПОНТОННЫЙ Дек.'!BR14:BS14)</f>
        <v>0</v>
      </c>
      <c r="BT28" s="366">
        <v>683</v>
      </c>
      <c r="BU28" s="21">
        <f>SUM('[1]ПОНТОННЫЙ Янв.'!BT14:BU14,'[2]ПОНТОННЫЙ Февр.'!BT14:BU14,'[3]ПОНТОННЫЙ Март'!BT14:BU14,'[4]ПОНТОННЫЙ Апр.'!BT14:BU14,'[5]ПОНТОННЫЙ Май'!BT14:BU14,'[6]ПОНТОННЫЙ Июнь'!BT14:BU14,'[7]ПОНТОННЫЙ Июль'!BT14:BU14,'[8]ПОНТОННЫЙ Авг.'!BT14:BU14,'[9]ПОНТОННЫЙ Сент.'!BT14:BU14,'[10]ПОНТОННЫЙ Окт.'!BT14:BU14,'[11]ПОНТОННЫЙ Нояб.'!BT14:BU14,'[12]ПОНТОННЫЙ Дек.'!BT14:BU14)</f>
        <v>672</v>
      </c>
      <c r="BV28" s="366">
        <v>680</v>
      </c>
      <c r="BW28" s="21">
        <f>SUM('[1]ПОНТОННЫЙ Янв.'!BV14:BW14,'[2]ПОНТОННЫЙ Февр.'!BV14:BW14,'[3]ПОНТОННЫЙ Март'!BV14:BW14,'[4]ПОНТОННЫЙ Апр.'!BV14:BW14,'[5]ПОНТОННЫЙ Май'!BV14:BW14,'[6]ПОНТОННЫЙ Июнь'!BV14:BW14,'[7]ПОНТОННЫЙ Июль'!BV14:BW14,'[8]ПОНТОННЫЙ Авг.'!BV14:BW14,'[9]ПОНТОННЫЙ Сент.'!BV14:BW14,'[10]ПОНТОННЫЙ Окт.'!BV14:BW14,'[11]ПОНТОННЫЙ Нояб.'!BV14:BW14,'[12]ПОНТОННЫЙ Дек.'!BV14:BW14)</f>
        <v>690</v>
      </c>
      <c r="BX28" s="32"/>
      <c r="BY28" s="21">
        <f>SUM('[1]ПОНТОННЫЙ Янв.'!BX14:BY14,'[2]ПОНТОННЫЙ Февр.'!BX14:BY14,'[3]ПОНТОННЫЙ Март'!BX14:BY14,'[4]ПОНТОННЫЙ Апр.'!BX14:BY14,'[5]ПОНТОННЫЙ Май'!BX14:BY14,'[6]ПОНТОННЫЙ Июнь'!BX14:BY14,'[7]ПОНТОННЫЙ Июль'!BX14:BY14,'[8]ПОНТОННЫЙ Авг.'!BX14:BY14,'[9]ПОНТОННЫЙ Сент.'!BX14:BY14,'[10]ПОНТОННЫЙ Окт.'!BX14:BY14,'[11]ПОНТОННЫЙ Нояб.'!BX14:BY14,'[12]ПОНТОННЫЙ Дек.'!BX14:BY14)</f>
        <v>0</v>
      </c>
      <c r="BZ28" s="32"/>
      <c r="CA28" s="21">
        <f>SUM('[1]ПОНТОННЫЙ Янв.'!BZ14:CA14,'[2]ПОНТОННЫЙ Февр.'!BZ14:CA14,'[3]ПОНТОННЫЙ Март'!BZ14:CA14,'[4]ПОНТОННЫЙ Апр.'!BZ14:CA14,'[5]ПОНТОННЫЙ Май'!BZ14:CA14,'[6]ПОНТОННЫЙ Июнь'!BZ14:CA14,'[7]ПОНТОННЫЙ Июль'!BZ14:CA14,'[8]ПОНТОННЫЙ Авг.'!BZ14:CA14,'[9]ПОНТОННЫЙ Сент.'!BZ14:CA14,'[10]ПОНТОННЫЙ Окт.'!BZ14:CA14,'[11]ПОНТОННЫЙ Нояб.'!BZ14:CA14,'[12]ПОНТОННЫЙ Дек.'!BZ14:CA14)</f>
        <v>0</v>
      </c>
      <c r="CB28" s="32"/>
      <c r="CC28" s="21">
        <f>SUM('[1]ПОНТОННЫЙ Янв.'!CB14:CC14,'[2]ПОНТОННЫЙ Февр.'!CB14:CC14,'[3]ПОНТОННЫЙ Март'!CB14:CC14,'[4]ПОНТОННЫЙ Апр.'!CB14:CC14,'[5]ПОНТОННЫЙ Май'!CB14:CC14,'[6]ПОНТОННЫЙ Июнь'!CB14:CC14,'[7]ПОНТОННЫЙ Июль'!CB14:CC14,'[8]ПОНТОННЫЙ Авг.'!CB14:CC14,'[9]ПОНТОННЫЙ Сент.'!CB14:CC14,'[10]ПОНТОННЫЙ Окт.'!CB14:CC14,'[11]ПОНТОННЫЙ Нояб.'!CB14:CC14,'[12]ПОНТОННЫЙ Дек.'!CB14:CC14)</f>
        <v>0</v>
      </c>
      <c r="CD28" s="32"/>
      <c r="CE28" s="21">
        <f>SUM('[1]ПОНТОННЫЙ Янв.'!CD14:CE14,'[2]ПОНТОННЫЙ Февр.'!CD14:CE14,'[3]ПОНТОННЫЙ Март'!CD14:CE14,'[4]ПОНТОННЫЙ Апр.'!CD14:CE14,'[5]ПОНТОННЫЙ Май'!CD14:CE14,'[6]ПОНТОННЫЙ Июнь'!CD14:CE14,'[7]ПОНТОННЫЙ Июль'!CD14:CE14,'[8]ПОНТОННЫЙ Авг.'!CD14:CE14,'[9]ПОНТОННЫЙ Сент.'!CD14:CE14,'[10]ПОНТОННЫЙ Окт.'!CD14:CE14,'[11]ПОНТОННЫЙ Нояб.'!CD14:CE14,'[12]ПОНТОННЫЙ Дек.'!CD14:CE14)</f>
        <v>0</v>
      </c>
      <c r="CF28" s="32"/>
      <c r="CG28" s="21">
        <f>SUM('[1]ПОНТОННЫЙ Янв.'!CF14:CG14,'[2]ПОНТОННЫЙ Февр.'!CF14:CG14,'[3]ПОНТОННЫЙ Март'!CF14:CG14,'[4]ПОНТОННЫЙ Апр.'!CF14:CG14,'[5]ПОНТОННЫЙ Май'!CF14:CG14,'[6]ПОНТОННЫЙ Июнь'!CF14:CG14,'[7]ПОНТОННЫЙ Июль'!CF14:CG14,'[8]ПОНТОННЫЙ Авг.'!CF14:CG14,'[9]ПОНТОННЫЙ Сент.'!CF14:CG14,'[10]ПОНТОННЫЙ Окт.'!CF14:CG14,'[11]ПОНТОННЫЙ Нояб.'!CF14:CG14,'[12]ПОНТОННЫЙ Дек.'!CF14:CG14)</f>
        <v>0</v>
      </c>
      <c r="CH28" s="32"/>
      <c r="CI28" s="21">
        <f>SUM('[1]ПОНТОННЫЙ Янв.'!CH14:CI14,'[2]ПОНТОННЫЙ Февр.'!CH14:CI14,'[3]ПОНТОННЫЙ Март'!CH14:CI14,'[4]ПОНТОННЫЙ Апр.'!CH14:CI14,'[5]ПОНТОННЫЙ Май'!CH14:CI14,'[6]ПОНТОННЫЙ Июнь'!CH14:CI14,'[7]ПОНТОННЫЙ Июль'!CH14:CI14,'[8]ПОНТОННЫЙ Авг.'!CH14:CI14,'[9]ПОНТОННЫЙ Сент.'!CH14:CI14,'[10]ПОНТОННЫЙ Окт.'!CH14:CI14,'[11]ПОНТОННЫЙ Нояб.'!CH14:CI14,'[12]ПОНТОННЫЙ Дек.'!CH14:CI14)</f>
        <v>0</v>
      </c>
      <c r="CJ28" s="32"/>
      <c r="CK28" s="21">
        <f>SUM('[1]ПОНТОННЫЙ Янв.'!CJ14:CK14,'[2]ПОНТОННЫЙ Февр.'!CJ14:CK14,'[3]ПОНТОННЫЙ Март'!CJ14:CK14,'[4]ПОНТОННЫЙ Апр.'!CJ14:CK14,'[5]ПОНТОННЫЙ Май'!CJ14:CK14,'[6]ПОНТОННЫЙ Июнь'!CJ14:CK14,'[7]ПОНТОННЫЙ Июль'!CJ14:CK14,'[8]ПОНТОННЫЙ Авг.'!CJ14:CK14,'[9]ПОНТОННЫЙ Сент.'!CJ14:CK14,'[10]ПОНТОННЫЙ Окт.'!CJ14:CK14,'[11]ПОНТОННЫЙ Нояб.'!CJ14:CK14,'[12]ПОНТОННЫЙ Дек.'!CJ14:CK14)</f>
        <v>0</v>
      </c>
      <c r="CL28" s="32"/>
      <c r="CM28" s="21">
        <f>SUM('[1]ПОНТОННЫЙ Янв.'!CL14:CM14,'[2]ПОНТОННЫЙ Февр.'!CL14:CM14,'[3]ПОНТОННЫЙ Март'!CL14:CM14,'[4]ПОНТОННЫЙ Апр.'!CL14:CM14,'[5]ПОНТОННЫЙ Май'!CL14:CM14,'[6]ПОНТОННЫЙ Июнь'!CL14:CM14,'[7]ПОНТОННЫЙ Июль'!CL14:CM14,'[8]ПОНТОННЫЙ Авг.'!CL14:CM14,'[9]ПОНТОННЫЙ Сент.'!CL14:CM14,'[10]ПОНТОННЫЙ Окт.'!CL14:CM14,'[11]ПОНТОННЫЙ Нояб.'!CL14:CM14,'[12]ПОНТОННЫЙ Дек.'!CL14:CM14)</f>
        <v>0</v>
      </c>
      <c r="CN28" s="32"/>
      <c r="CO28" s="21">
        <f>SUM('[1]ПОНТОННЫЙ Янв.'!CN14:CO14,'[2]ПОНТОННЫЙ Февр.'!CN14:CO14,'[3]ПОНТОННЫЙ Март'!CN14:CO14,'[4]ПОНТОННЫЙ Апр.'!CN14:CO14,'[5]ПОНТОННЫЙ Май'!CN14:CO14,'[6]ПОНТОННЫЙ Июнь'!CN14:CO14,'[7]ПОНТОННЫЙ Июль'!CN14:CO14,'[8]ПОНТОННЫЙ Авг.'!CN14:CO14,'[9]ПОНТОННЫЙ Сент.'!CN14:CO14,'[10]ПОНТОННЫЙ Окт.'!CN14:CO14,'[11]ПОНТОННЫЙ Нояб.'!CN14:CO14,'[12]ПОНТОННЫЙ Дек.'!CN14:CO14)</f>
        <v>0</v>
      </c>
      <c r="CP28" s="79"/>
      <c r="CQ28" s="79"/>
      <c r="CR28" s="79"/>
    </row>
    <row r="29" spans="1:96" ht="15.9" customHeight="1" thickBot="1" x14ac:dyDescent="0.35">
      <c r="A29" s="470"/>
      <c r="B29" s="383"/>
      <c r="C29" s="8" t="s">
        <v>5</v>
      </c>
      <c r="D29" s="32"/>
      <c r="E29" s="21">
        <f>SUM('[1]ПОНТОННЫЙ Янв.'!D15:E15,'[2]ПОНТОННЫЙ Февр.'!D15:E15,'[3]ПОНТОННЫЙ Март'!D15:E15,'[4]ПОНТОННЫЙ Апр.'!D15:E15,'[5]ПОНТОННЫЙ Май'!D15:E15,'[6]ПОНТОННЫЙ Июнь'!D15:E15,'[7]ПОНТОННЫЙ Июль'!D15:E15,'[8]ПОНТОННЫЙ Авг.'!D15:E15,'[9]ПОНТОННЫЙ Сент.'!D15:E15,'[10]ПОНТОННЫЙ Окт.'!D15:E15,'[11]ПОНТОННЫЙ Нояб.'!D15:E15,'[12]ПОНТОННЫЙ Дек.'!D15:E15)</f>
        <v>0</v>
      </c>
      <c r="F29" s="32"/>
      <c r="G29" s="21">
        <f>SUM('[1]ПОНТОННЫЙ Янв.'!F15:G15,'[2]ПОНТОННЫЙ Февр.'!F15:G15,'[3]ПОНТОННЫЙ Март'!F15:G15,'[4]ПОНТОННЫЙ Апр.'!F15:G15,'[5]ПОНТОННЫЙ Май'!F15:G15,'[6]ПОНТОННЫЙ Июнь'!F15:G15,'[7]ПОНТОННЫЙ Июль'!F15:G15,'[8]ПОНТОННЫЙ Авг.'!F15:G15,'[9]ПОНТОННЫЙ Сент.'!F15:G15,'[10]ПОНТОННЫЙ Окт.'!F15:G15,'[11]ПОНТОННЫЙ Нояб.'!F15:G15,'[12]ПОНТОННЫЙ Дек.'!F15:G15)</f>
        <v>0</v>
      </c>
      <c r="H29" s="32"/>
      <c r="I29" s="21">
        <f>SUM('[1]ПОНТОННЫЙ Янв.'!H15:I15,'[2]ПОНТОННЫЙ Февр.'!H15:I15,'[3]ПОНТОННЫЙ Март'!H15:I15,'[4]ПОНТОННЫЙ Апр.'!H15:I15,'[5]ПОНТОННЫЙ Май'!H15:I15,'[6]ПОНТОННЫЙ Июнь'!H15:I15,'[7]ПОНТОННЫЙ Июль'!H15:I15,'[8]ПОНТОННЫЙ Авг.'!H15:I15,'[9]ПОНТОННЫЙ Сент.'!H15:I15,'[10]ПОНТОННЫЙ Окт.'!H15:I15,'[11]ПОНТОННЫЙ Нояб.'!H15:I15,'[12]ПОНТОННЫЙ Дек.'!H15:I15)</f>
        <v>0</v>
      </c>
      <c r="J29" s="32"/>
      <c r="K29" s="21">
        <f>SUM('[1]ПОНТОННЫЙ Янв.'!J15:K15,'[2]ПОНТОННЫЙ Февр.'!J15:K15,'[3]ПОНТОННЫЙ Март'!J15:K15,'[4]ПОНТОННЫЙ Апр.'!J15:K15,'[5]ПОНТОННЫЙ Май'!J15:K15,'[6]ПОНТОННЫЙ Июнь'!J15:K15,'[7]ПОНТОННЫЙ Июль'!J15:K15,'[8]ПОНТОННЫЙ Авг.'!J15:K15,'[9]ПОНТОННЫЙ Сент.'!J15:K15,'[10]ПОНТОННЫЙ Окт.'!J15:K15,'[11]ПОНТОННЫЙ Нояб.'!J15:K15,'[12]ПОНТОННЫЙ Дек.'!J15:K15)</f>
        <v>0</v>
      </c>
      <c r="L29" s="32"/>
      <c r="M29" s="21">
        <f>SUM('[1]ПОНТОННЫЙ Янв.'!L15:M15,'[2]ПОНТОННЫЙ Февр.'!L15:M15,'[3]ПОНТОННЫЙ Март'!L15:M15,'[4]ПОНТОННЫЙ Апр.'!L15:M15,'[5]ПОНТОННЫЙ Май'!L15:M15,'[6]ПОНТОННЫЙ Июнь'!L15:M15,'[7]ПОНТОННЫЙ Июль'!L15:M15,'[8]ПОНТОННЫЙ Авг.'!L15:M15,'[9]ПОНТОННЫЙ Сент.'!L15:M15,'[10]ПОНТОННЫЙ Окт.'!L15:M15,'[11]ПОНТОННЫЙ Нояб.'!L15:M15,'[12]ПОНТОННЫЙ Дек.'!L15:M15)</f>
        <v>0</v>
      </c>
      <c r="N29" s="32"/>
      <c r="O29" s="21">
        <f>SUM('[1]ПОНТОННЫЙ Янв.'!N15:O15,'[2]ПОНТОННЫЙ Февр.'!N15:O15,'[3]ПОНТОННЫЙ Март'!N15:O15,'[4]ПОНТОННЫЙ Апр.'!N15:O15,'[5]ПОНТОННЫЙ Май'!N15:O15,'[6]ПОНТОННЫЙ Июнь'!N15:O15,'[7]ПОНТОННЫЙ Июль'!N15:O15,'[8]ПОНТОННЫЙ Авг.'!N15:O15,'[9]ПОНТОННЫЙ Сент.'!N15:O15,'[10]ПОНТОННЫЙ Окт.'!N15:O15,'[11]ПОНТОННЫЙ Нояб.'!N15:O15,'[12]ПОНТОННЫЙ Дек.'!N15:O15)</f>
        <v>0</v>
      </c>
      <c r="P29" s="32"/>
      <c r="Q29" s="21">
        <f>SUM('[1]ПОНТОННЫЙ Янв.'!P15:Q15,'[2]ПОНТОННЫЙ Февр.'!P15:Q15,'[3]ПОНТОННЫЙ Март'!P15:Q15,'[4]ПОНТОННЫЙ Апр.'!P15:Q15,'[5]ПОНТОННЫЙ Май'!P15:Q15,'[6]ПОНТОННЫЙ Июнь'!P15:Q15,'[7]ПОНТОННЫЙ Июль'!P15:Q15,'[8]ПОНТОННЫЙ Авг.'!P15:Q15,'[9]ПОНТОННЫЙ Сент.'!P15:Q15,'[10]ПОНТОННЫЙ Окт.'!P15:Q15,'[11]ПОНТОННЫЙ Нояб.'!P15:Q15,'[12]ПОНТОННЫЙ Дек.'!P15:Q15)</f>
        <v>0</v>
      </c>
      <c r="R29" s="32"/>
      <c r="S29" s="21">
        <f>SUM('[1]ПОНТОННЫЙ Янв.'!R15:S15,'[2]ПОНТОННЫЙ Февр.'!R15:S15,'[3]ПОНТОННЫЙ Март'!R15:S15,'[4]ПОНТОННЫЙ Апр.'!R15:S15,'[5]ПОНТОННЫЙ Май'!R15:S15,'[6]ПОНТОННЫЙ Июнь'!R15:S15,'[7]ПОНТОННЫЙ Июль'!R15:S15,'[8]ПОНТОННЫЙ Авг.'!R15:S15,'[9]ПОНТОННЫЙ Сент.'!R15:S15,'[10]ПОНТОННЫЙ Окт.'!R15:S15,'[11]ПОНТОННЫЙ Нояб.'!R15:S15,'[12]ПОНТОННЫЙ Дек.'!R15:S15)</f>
        <v>0</v>
      </c>
      <c r="T29" s="32"/>
      <c r="U29" s="21">
        <f>SUM('[1]ПОНТОННЫЙ Янв.'!T15:U15,'[2]ПОНТОННЫЙ Февр.'!T15:U15,'[3]ПОНТОННЫЙ Март'!T15:U15,'[4]ПОНТОННЫЙ Апр.'!T15:U15,'[5]ПОНТОННЫЙ Май'!T15:U15,'[6]ПОНТОННЫЙ Июнь'!T15:U15,'[7]ПОНТОННЫЙ Июль'!T15:U15,'[8]ПОНТОННЫЙ Авг.'!T15:U15,'[9]ПОНТОННЫЙ Сент.'!T15:U15,'[10]ПОНТОННЫЙ Окт.'!T15:U15,'[11]ПОНТОННЫЙ Нояб.'!T15:U15,'[12]ПОНТОННЫЙ Дек.'!T15:U15)</f>
        <v>0</v>
      </c>
      <c r="V29" s="32"/>
      <c r="W29" s="21">
        <f>SUM('[1]ПОНТОННЫЙ Янв.'!V15:W15,'[2]ПОНТОННЫЙ Февр.'!V15:W15,'[3]ПОНТОННЫЙ Март'!V15:W15,'[4]ПОНТОННЫЙ Апр.'!V15:W15,'[5]ПОНТОННЫЙ Май'!V15:W15,'[6]ПОНТОННЫЙ Июнь'!V15:W15,'[7]ПОНТОННЫЙ Июль'!V15:W15,'[8]ПОНТОННЫЙ Авг.'!V15:W15,'[9]ПОНТОННЫЙ Сент.'!V15:W15,'[10]ПОНТОННЫЙ Окт.'!V15:W15,'[11]ПОНТОННЫЙ Нояб.'!V15:W15,'[12]ПОНТОННЫЙ Дек.'!V15:W15)</f>
        <v>0</v>
      </c>
      <c r="X29" s="32"/>
      <c r="Y29" s="21">
        <f>SUM('[1]ПОНТОННЫЙ Янв.'!X15:Y15,'[2]ПОНТОННЫЙ Февр.'!X15:Y15,'[3]ПОНТОННЫЙ Март'!X15:Y15,'[4]ПОНТОННЫЙ Апр.'!X15:Y15,'[5]ПОНТОННЫЙ Май'!X15:Y15,'[6]ПОНТОННЫЙ Июнь'!X15:Y15,'[7]ПОНТОННЫЙ Июль'!X15:Y15,'[8]ПОНТОННЫЙ Авг.'!X15:Y15,'[9]ПОНТОННЫЙ Сент.'!X15:Y15,'[10]ПОНТОННЫЙ Окт.'!X15:Y15,'[11]ПОНТОННЫЙ Нояб.'!X15:Y15,'[12]ПОНТОННЫЙ Дек.'!X15:Y15)</f>
        <v>0</v>
      </c>
      <c r="Z29" s="32"/>
      <c r="AA29" s="21">
        <f>SUM('[1]ПОНТОННЫЙ Янв.'!Z15:AA15,'[2]ПОНТОННЫЙ Февр.'!Z15:AA15,'[3]ПОНТОННЫЙ Март'!Z15:AA15,'[4]ПОНТОННЫЙ Апр.'!Z15:AA15,'[5]ПОНТОННЫЙ Май'!Z15:AA15,'[6]ПОНТОННЫЙ Июнь'!Z15:AA15,'[7]ПОНТОННЫЙ Июль'!Z15:AA15,'[8]ПОНТОННЫЙ Авг.'!Z15:AA15,'[9]ПОНТОННЫЙ Сент.'!Z15:AA15,'[10]ПОНТОННЫЙ Окт.'!Z15:AA15,'[11]ПОНТОННЫЙ Нояб.'!Z15:AA15,'[12]ПОНТОННЫЙ Дек.'!Z15:AA15)</f>
        <v>0</v>
      </c>
      <c r="AB29" s="32"/>
      <c r="AC29" s="21">
        <f>SUM('[1]ПОНТОННЫЙ Янв.'!AB15:AC15,'[2]ПОНТОННЫЙ Февр.'!AB15:AC15,'[3]ПОНТОННЫЙ Март'!AB15:AC15,'[4]ПОНТОННЫЙ Апр.'!AB15:AC15,'[5]ПОНТОННЫЙ Май'!AB15:AC15,'[6]ПОНТОННЫЙ Июнь'!AB15:AC15,'[7]ПОНТОННЫЙ Июль'!AB15:AC15,'[8]ПОНТОННЫЙ Авг.'!AB15:AC15,'[9]ПОНТОННЫЙ Сент.'!AB15:AC15,'[10]ПОНТОННЫЙ Окт.'!AB15:AC15,'[11]ПОНТОННЫЙ Нояб.'!AB15:AC15,'[12]ПОНТОННЫЙ Дек.'!AB15:AC15)</f>
        <v>0</v>
      </c>
      <c r="AD29" s="32"/>
      <c r="AE29" s="21">
        <f>SUM('[1]ПОНТОННЫЙ Янв.'!AD15:AE15,'[2]ПОНТОННЫЙ Февр.'!AD15:AE15,'[3]ПОНТОННЫЙ Март'!AD15:AE15,'[4]ПОНТОННЫЙ Апр.'!AD15:AE15,'[5]ПОНТОННЫЙ Май'!AD15:AE15,'[6]ПОНТОННЫЙ Июнь'!AD15:AE15,'[7]ПОНТОННЫЙ Июль'!AD15:AE15,'[8]ПОНТОННЫЙ Авг.'!AD15:AE15,'[9]ПОНТОННЫЙ Сент.'!AD15:AE15,'[10]ПОНТОННЫЙ Окт.'!AD15:AE15,'[11]ПОНТОННЫЙ Нояб.'!AD15:AE15,'[12]ПОНТОННЫЙ Дек.'!AD15:AE15)</f>
        <v>0</v>
      </c>
      <c r="AF29" s="150">
        <v>204</v>
      </c>
      <c r="AG29" s="21">
        <f>SUM('[1]ПОНТОННЫЙ Янв.'!AF15:AG15,'[2]ПОНТОННЫЙ Февр.'!AF15:AG15,'[3]ПОНТОННЫЙ Март'!AF15:AG15,'[4]ПОНТОННЫЙ Апр.'!AF15:AG15,'[5]ПОНТОННЫЙ Май'!AF15:AG15,'[6]ПОНТОННЫЙ Июнь'!AF15:AG15,'[7]ПОНТОННЫЙ Июль'!AF15:AG15,'[8]ПОНТОННЫЙ Авг.'!AF15:AG15,'[9]ПОНТОННЫЙ Сент.'!AF15:AG15,'[10]ПОНТОННЫЙ Окт.'!AF15:AG15,'[11]ПОНТОННЫЙ Нояб.'!AF15:AG15,'[12]ПОНТОННЫЙ Дек.'!AF15:AG15)</f>
        <v>331.49900000000002</v>
      </c>
      <c r="AH29" s="150">
        <v>222</v>
      </c>
      <c r="AI29" s="21">
        <f>SUM('[1]ПОНТОННЫЙ Янв.'!AH15:AI15,'[2]ПОНТОННЫЙ Февр.'!AH15:AI15,'[3]ПОНТОННЫЙ Март'!AH15:AI15,'[4]ПОНТОННЫЙ Апр.'!AH15:AI15,'[5]ПОНТОННЫЙ Май'!AH15:AI15,'[6]ПОНТОННЫЙ Июнь'!AH15:AI15,'[7]ПОНТОННЫЙ Июль'!AH15:AI15,'[8]ПОНТОННЫЙ Авг.'!AH15:AI15,'[9]ПОНТОННЫЙ Сент.'!AH15:AI15,'[10]ПОНТОННЫЙ Окт.'!AH15:AI15,'[11]ПОНТОННЫЙ Нояб.'!AH15:AI15,'[12]ПОНТОННЫЙ Дек.'!AH15:AI15)</f>
        <v>296.089</v>
      </c>
      <c r="AJ29" s="150">
        <v>222</v>
      </c>
      <c r="AK29" s="21">
        <f>SUM('[1]ПОНТОННЫЙ Янв.'!AJ15:AK15,'[2]ПОНТОННЫЙ Февр.'!AJ15:AK15,'[3]ПОНТОННЫЙ Март'!AJ15:AK15,'[4]ПОНТОННЫЙ Апр.'!AJ15:AK15,'[5]ПОНТОННЫЙ Май'!AJ15:AK15,'[6]ПОНТОННЫЙ Июнь'!AJ15:AK15,'[7]ПОНТОННЫЙ Июль'!AJ15:AK15,'[8]ПОНТОННЫЙ Авг.'!AJ15:AK15,'[9]ПОНТОННЫЙ Сент.'!AJ15:AK15,'[10]ПОНТОННЫЙ Окт.'!AJ15:AK15,'[11]ПОНТОННЫЙ Нояб.'!AJ15:AK15,'[12]ПОНТОННЫЙ Дек.'!AJ15:AK15)</f>
        <v>315.49799999999999</v>
      </c>
      <c r="AL29" s="150">
        <v>195</v>
      </c>
      <c r="AM29" s="21">
        <f>SUM('[1]ПОНТОННЫЙ Янв.'!AL15:AM15,'[2]ПОНТОННЫЙ Февр.'!AL15:AM15,'[3]ПОНТОННЫЙ Март'!AL15:AM15,'[4]ПОНТОННЫЙ Апр.'!AL15:AM15,'[5]ПОНТОННЫЙ Май'!AL15:AM15,'[6]ПОНТОННЫЙ Июнь'!AL15:AM15,'[7]ПОНТОННЫЙ Июль'!AL15:AM15,'[8]ПОНТОННЫЙ Авг.'!AL15:AM15,'[9]ПОНТОННЫЙ Сент.'!AL15:AM15,'[10]ПОНТОННЫЙ Окт.'!AL15:AM15,'[11]ПОНТОННЫЙ Нояб.'!AL15:AM15,'[12]ПОНТОННЫЙ Дек.'!AL15:AM15)</f>
        <v>312.72399999999999</v>
      </c>
      <c r="AN29" s="32"/>
      <c r="AO29" s="21">
        <f>SUM('[1]ПОНТОННЫЙ Янв.'!AN15:AO15,'[2]ПОНТОННЫЙ Февр.'!AN15:AO15,'[3]ПОНТОННЫЙ Март'!AN15:AO15,'[4]ПОНТОННЫЙ Апр.'!AN15:AO15,'[5]ПОНТОННЫЙ Май'!AN15:AO15,'[6]ПОНТОННЫЙ Июнь'!AN15:AO15,'[7]ПОНТОННЫЙ Июль'!AN15:AO15,'[8]ПОНТОННЫЙ Авг.'!AN15:AO15,'[9]ПОНТОННЫЙ Сент.'!AN15:AO15,'[10]ПОНТОННЫЙ Окт.'!AN15:AO15,'[11]ПОНТОННЫЙ Нояб.'!AN15:AO15,'[12]ПОНТОННЫЙ Дек.'!AN15:AO15)</f>
        <v>0</v>
      </c>
      <c r="AP29" s="32"/>
      <c r="AQ29" s="21">
        <f>SUM('[1]ПОНТОННЫЙ Янв.'!AP15:AQ15,'[2]ПОНТОННЫЙ Февр.'!AP15:AQ15,'[3]ПОНТОННЫЙ Март'!AP15:AQ15,'[4]ПОНТОННЫЙ Апр.'!AP15:AQ15,'[5]ПОНТОННЫЙ Май'!AP15:AQ15,'[6]ПОНТОННЫЙ Июнь'!AP15:AQ15,'[7]ПОНТОННЫЙ Июль'!AP15:AQ15,'[8]ПОНТОННЫЙ Авг.'!AP15:AQ15,'[9]ПОНТОННЫЙ Сент.'!AP15:AQ15,'[10]ПОНТОННЫЙ Окт.'!AP15:AQ15,'[11]ПОНТОННЫЙ Нояб.'!AP15:AQ15,'[12]ПОНТОННЫЙ Дек.'!AP15:AQ15)</f>
        <v>0</v>
      </c>
      <c r="AR29" s="32"/>
      <c r="AS29" s="21">
        <f>SUM('[1]ПОНТОННЫЙ Янв.'!AR15:AS15,'[2]ПОНТОННЫЙ Февр.'!AR15:AS15,'[3]ПОНТОННЫЙ Март'!AR15:AS15,'[4]ПОНТОННЫЙ Апр.'!AR15:AS15,'[5]ПОНТОННЫЙ Май'!AR15:AS15,'[6]ПОНТОННЫЙ Июнь'!AR15:AS15,'[7]ПОНТОННЫЙ Июль'!AR15:AS15,'[8]ПОНТОННЫЙ Авг.'!AR15:AS15,'[9]ПОНТОННЫЙ Сент.'!AR15:AS15,'[10]ПОНТОННЫЙ Окт.'!AR15:AS15,'[11]ПОНТОННЫЙ Нояб.'!AR15:AS15,'[12]ПОНТОННЫЙ Дек.'!AR15:AS15)</f>
        <v>0</v>
      </c>
      <c r="AT29" s="32"/>
      <c r="AU29" s="21">
        <f>SUM('[1]ПОНТОННЫЙ Янв.'!AT15:AU15,'[2]ПОНТОННЫЙ Февр.'!AT15:AU15,'[3]ПОНТОННЫЙ Март'!AT15:AU15,'[4]ПОНТОННЫЙ Апр.'!AT15:AU15,'[5]ПОНТОННЫЙ Май'!AT15:AU15,'[6]ПОНТОННЫЙ Июнь'!AT15:AU15,'[7]ПОНТОННЫЙ Июль'!AT15:AU15,'[8]ПОНТОННЫЙ Авг.'!AT15:AU15,'[9]ПОНТОННЫЙ Сент.'!AT15:AU15,'[10]ПОНТОННЫЙ Окт.'!AT15:AU15,'[11]ПОНТОННЫЙ Нояб.'!AT15:AU15,'[12]ПОНТОННЫЙ Дек.'!AT15:AU15)</f>
        <v>0</v>
      </c>
      <c r="AV29" s="32"/>
      <c r="AW29" s="21">
        <f>SUM('[1]ПОНТОННЫЙ Янв.'!AV15:AW15,'[2]ПОНТОННЫЙ Февр.'!AV15:AW15,'[3]ПОНТОННЫЙ Март'!AV15:AW15,'[4]ПОНТОННЫЙ Апр.'!AV15:AW15,'[5]ПОНТОННЫЙ Май'!AV15:AW15,'[6]ПОНТОННЫЙ Июнь'!AV15:AW15,'[7]ПОНТОННЫЙ Июль'!AV15:AW15,'[8]ПОНТОННЫЙ Авг.'!AV15:AW15,'[9]ПОНТОННЫЙ Сент.'!AV15:AW15,'[10]ПОНТОННЫЙ Окт.'!AV15:AW15,'[11]ПОНТОННЫЙ Нояб.'!AV15:AW15,'[12]ПОНТОННЫЙ Дек.'!AV15:AW15)</f>
        <v>0</v>
      </c>
      <c r="AX29" s="32"/>
      <c r="AY29" s="21">
        <f>SUM('[1]ПОНТОННЫЙ Янв.'!AX15:AY15,'[2]ПОНТОННЫЙ Февр.'!AX15:AY15,'[3]ПОНТОННЫЙ Март'!AX15:AY15,'[4]ПОНТОННЫЙ Апр.'!AX15:AY15,'[5]ПОНТОННЫЙ Май'!AX15:AY15,'[6]ПОНТОННЫЙ Июнь'!AX15:AY15,'[7]ПОНТОННЫЙ Июль'!AX15:AY15,'[8]ПОНТОННЫЙ Авг.'!AX15:AY15,'[9]ПОНТОННЫЙ Сент.'!AX15:AY15,'[10]ПОНТОННЫЙ Окт.'!AX15:AY15,'[11]ПОНТОННЫЙ Нояб.'!AX15:AY15,'[12]ПОНТОННЫЙ Дек.'!AX15:AY15)</f>
        <v>0</v>
      </c>
      <c r="AZ29" s="32"/>
      <c r="BA29" s="21">
        <f>SUM('[1]ПОНТОННЫЙ Янв.'!AZ15:BA15,'[2]ПОНТОННЫЙ Февр.'!AZ15:BA15,'[3]ПОНТОННЫЙ Март'!AZ15:BA15,'[4]ПОНТОННЫЙ Апр.'!AZ15:BA15,'[5]ПОНТОННЫЙ Май'!AZ15:BA15,'[6]ПОНТОННЫЙ Июнь'!AZ15:BA15,'[7]ПОНТОННЫЙ Июль'!AZ15:BA15,'[8]ПОНТОННЫЙ Авг.'!AZ15:BA15,'[9]ПОНТОННЫЙ Сент.'!AZ15:BA15,'[10]ПОНТОННЫЙ Окт.'!AZ15:BA15,'[11]ПОНТОННЫЙ Нояб.'!AZ15:BA15,'[12]ПОНТОННЫЙ Дек.'!AZ15:BA15)</f>
        <v>0</v>
      </c>
      <c r="BB29" s="32"/>
      <c r="BC29" s="21">
        <f>SUM('[1]ПОНТОННЫЙ Янв.'!BB15:BC15,'[2]ПОНТОННЫЙ Февр.'!BB15:BC15,'[3]ПОНТОННЫЙ Март'!BB15:BC15,'[4]ПОНТОННЫЙ Апр.'!BB15:BC15,'[5]ПОНТОННЫЙ Май'!BB15:BC15,'[6]ПОНТОННЫЙ Июнь'!BB15:BC15,'[7]ПОНТОННЫЙ Июль'!BB15:BC15,'[8]ПОНТОННЫЙ Авг.'!BB15:BC15,'[9]ПОНТОННЫЙ Сент.'!BB15:BC15,'[10]ПОНТОННЫЙ Окт.'!BB15:BC15,'[11]ПОНТОННЫЙ Нояб.'!BB15:BC15,'[12]ПОНТОННЫЙ Дек.'!BB15:BC15)</f>
        <v>0</v>
      </c>
      <c r="BD29" s="32"/>
      <c r="BE29" s="21">
        <f>SUM('[1]ПОНТОННЫЙ Янв.'!BD15:BE15,'[2]ПОНТОННЫЙ Февр.'!BD15:BE15,'[3]ПОНТОННЫЙ Март'!BD15:BE15,'[4]ПОНТОННЫЙ Апр.'!BD15:BE15,'[5]ПОНТОННЫЙ Май'!BD15:BE15,'[6]ПОНТОННЫЙ Июнь'!BD15:BE15,'[7]ПОНТОННЫЙ Июль'!BD15:BE15,'[8]ПОНТОННЫЙ Авг.'!BD15:BE15,'[9]ПОНТОННЫЙ Сент.'!BD15:BE15,'[10]ПОНТОННЫЙ Окт.'!BD15:BE15,'[11]ПОНТОННЫЙ Нояб.'!BD15:BE15,'[12]ПОНТОННЫЙ Дек.'!BD15:BE15)</f>
        <v>0</v>
      </c>
      <c r="BF29" s="32"/>
      <c r="BG29" s="21">
        <f>SUM('[1]ПОНТОННЫЙ Янв.'!BF15:BG15,'[2]ПОНТОННЫЙ Февр.'!BF15:BG15,'[3]ПОНТОННЫЙ Март'!BF15:BG15,'[4]ПОНТОННЫЙ Апр.'!BF15:BG15,'[5]ПОНТОННЫЙ Май'!BF15:BG15,'[6]ПОНТОННЫЙ Июнь'!BF15:BG15,'[7]ПОНТОННЫЙ Июль'!BF15:BG15,'[8]ПОНТОННЫЙ Авг.'!BF15:BG15,'[9]ПОНТОННЫЙ Сент.'!BF15:BG15,'[10]ПОНТОННЫЙ Окт.'!BF15:BG15,'[11]ПОНТОННЫЙ Нояб.'!BF15:BG15,'[12]ПОНТОННЫЙ Дек.'!BF15:BG15)</f>
        <v>0</v>
      </c>
      <c r="BH29" s="32"/>
      <c r="BI29" s="21">
        <f>SUM('[1]ПОНТОННЫЙ Янв.'!BH15:BI15,'[2]ПОНТОННЫЙ Февр.'!BH15:BI15,'[3]ПОНТОННЫЙ Март'!BH15:BI15,'[4]ПОНТОННЫЙ Апр.'!BH15:BI15,'[5]ПОНТОННЫЙ Май'!BH15:BI15,'[6]ПОНТОННЫЙ Июнь'!BH15:BI15,'[7]ПОНТОННЫЙ Июль'!BH15:BI15,'[8]ПОНТОННЫЙ Авг.'!BH15:BI15,'[9]ПОНТОННЫЙ Сент.'!BH15:BI15,'[10]ПОНТОННЫЙ Окт.'!BH15:BI15,'[11]ПОНТОННЫЙ Нояб.'!BH15:BI15,'[12]ПОНТОННЫЙ Дек.'!BH15:BI15)</f>
        <v>0</v>
      </c>
      <c r="BJ29" s="32"/>
      <c r="BK29" s="21">
        <f>SUM('[1]ПОНТОННЫЙ Янв.'!BJ15:BK15,'[2]ПОНТОННЫЙ Февр.'!BJ15:BK15,'[3]ПОНТОННЫЙ Март'!BJ15:BK15,'[4]ПОНТОННЫЙ Апр.'!BJ15:BK15,'[5]ПОНТОННЫЙ Май'!BJ15:BK15,'[6]ПОНТОННЫЙ Июнь'!BJ15:BK15,'[7]ПОНТОННЫЙ Июль'!BJ15:BK15,'[8]ПОНТОННЫЙ Авг.'!BJ15:BK15,'[9]ПОНТОННЫЙ Сент.'!BJ15:BK15,'[10]ПОНТОННЫЙ Окт.'!BJ15:BK15,'[11]ПОНТОННЫЙ Нояб.'!BJ15:BK15,'[12]ПОНТОННЫЙ Дек.'!BJ15:BK15)</f>
        <v>0</v>
      </c>
      <c r="BL29" s="32"/>
      <c r="BM29" s="21">
        <f>SUM('[1]ПОНТОННЫЙ Янв.'!BL15:BM15,'[2]ПОНТОННЫЙ Февр.'!BL15:BM15,'[3]ПОНТОННЫЙ Март'!BL15:BM15,'[4]ПОНТОННЫЙ Апр.'!BL15:BM15,'[5]ПОНТОННЫЙ Май'!BL15:BM15,'[6]ПОНТОННЫЙ Июнь'!BL15:BM15,'[7]ПОНТОННЫЙ Июль'!BL15:BM15,'[8]ПОНТОННЫЙ Авг.'!BL15:BM15,'[9]ПОНТОННЫЙ Сент.'!BL15:BM15,'[10]ПОНТОННЫЙ Окт.'!BL15:BM15,'[11]ПОНТОННЫЙ Нояб.'!BL15:BM15,'[12]ПОНТОННЫЙ Дек.'!BL15:BM15)</f>
        <v>0</v>
      </c>
      <c r="BN29" s="32"/>
      <c r="BO29" s="21">
        <f>SUM('[1]ПОНТОННЫЙ Янв.'!BN15:BO15,'[2]ПОНТОННЫЙ Февр.'!BN15:BO15,'[3]ПОНТОННЫЙ Март'!BN15:BO15,'[4]ПОНТОННЫЙ Апр.'!BN15:BO15,'[5]ПОНТОННЫЙ Май'!BN15:BO15,'[6]ПОНТОННЫЙ Июнь'!BN15:BO15,'[7]ПОНТОННЫЙ Июль'!BN15:BO15,'[8]ПОНТОННЫЙ Авг.'!BN15:BO15,'[9]ПОНТОННЫЙ Сент.'!BN15:BO15,'[10]ПОНТОННЫЙ Окт.'!BN15:BO15,'[11]ПОНТОННЫЙ Нояб.'!BN15:BO15,'[12]ПОНТОННЫЙ Дек.'!BN15:BO15)</f>
        <v>0</v>
      </c>
      <c r="BP29" s="32"/>
      <c r="BQ29" s="21">
        <f>SUM('[1]ПОНТОННЫЙ Янв.'!BP15:BQ15,'[2]ПОНТОННЫЙ Февр.'!BP15:BQ15,'[3]ПОНТОННЫЙ Март'!BP15:BQ15,'[4]ПОНТОННЫЙ Апр.'!BP15:BQ15,'[5]ПОНТОННЫЙ Май'!BP15:BQ15,'[6]ПОНТОННЫЙ Июнь'!BP15:BQ15,'[7]ПОНТОННЫЙ Июль'!BP15:BQ15,'[8]ПОНТОННЫЙ Авг.'!BP15:BQ15,'[9]ПОНТОННЫЙ Сент.'!BP15:BQ15,'[10]ПОНТОННЫЙ Окт.'!BP15:BQ15,'[11]ПОНТОННЫЙ Нояб.'!BP15:BQ15,'[12]ПОНТОННЫЙ Дек.'!BP15:BQ15)</f>
        <v>0</v>
      </c>
      <c r="BR29" s="32"/>
      <c r="BS29" s="21">
        <f>SUM('[1]ПОНТОННЫЙ Янв.'!BR15:BS15,'[2]ПОНТОННЫЙ Февр.'!BR15:BS15,'[3]ПОНТОННЫЙ Март'!BR15:BS15,'[4]ПОНТОННЫЙ Апр.'!BR15:BS15,'[5]ПОНТОННЫЙ Май'!BR15:BS15,'[6]ПОНТОННЫЙ Июнь'!BR15:BS15,'[7]ПОНТОННЫЙ Июль'!BR15:BS15,'[8]ПОНТОННЫЙ Авг.'!BR15:BS15,'[9]ПОНТОННЫЙ Сент.'!BR15:BS15,'[10]ПОНТОННЫЙ Окт.'!BR15:BS15,'[11]ПОНТОННЫЙ Нояб.'!BR15:BS15,'[12]ПОНТОННЫЙ Дек.'!BR15:BS15)</f>
        <v>0</v>
      </c>
      <c r="BT29" s="32">
        <v>204</v>
      </c>
      <c r="BU29" s="21">
        <f>SUM('[1]ПОНТОННЫЙ Янв.'!BT15:BU15,'[2]ПОНТОННЫЙ Февр.'!BT15:BU15,'[3]ПОНТОННЫЙ Март'!BT15:BU15,'[4]ПОНТОННЫЙ Апр.'!BT15:BU15,'[5]ПОНТОННЫЙ Май'!BT15:BU15,'[6]ПОНТОННЫЙ Июнь'!BT15:BU15,'[7]ПОНТОННЫЙ Июль'!BT15:BU15,'[8]ПОНТОННЫЙ Авг.'!BT15:BU15,'[9]ПОНТОННЫЙ Сент.'!BT15:BU15,'[10]ПОНТОННЫЙ Окт.'!BT15:BU15,'[11]ПОНТОННЫЙ Нояб.'!BT15:BU15,'[12]ПОНТОННЫЙ Дек.'!BT15:BU15)</f>
        <v>296.53699999999998</v>
      </c>
      <c r="BV29" s="32">
        <v>204</v>
      </c>
      <c r="BW29" s="21">
        <f>SUM('[1]ПОНТОННЫЙ Янв.'!BV15:BW15,'[2]ПОНТОННЫЙ Февр.'!BV15:BW15,'[3]ПОНТОННЫЙ Март'!BV15:BW15,'[4]ПОНТОННЫЙ Апр.'!BV15:BW15,'[5]ПОНТОННЫЙ Май'!BV15:BW15,'[6]ПОНТОННЫЙ Июнь'!BV15:BW15,'[7]ПОНТОННЫЙ Июль'!BV15:BW15,'[8]ПОНТОННЫЙ Авг.'!BV15:BW15,'[9]ПОНТОННЫЙ Сент.'!BV15:BW15,'[10]ПОНТОННЫЙ Окт.'!BV15:BW15,'[11]ПОНТОННЫЙ Нояб.'!BV15:BW15,'[12]ПОНТОННЫЙ Дек.'!BV15:BW15)</f>
        <v>326.63400000000001</v>
      </c>
      <c r="BX29" s="32"/>
      <c r="BY29" s="21">
        <f>SUM('[1]ПОНТОННЫЙ Янв.'!BX15:BY15,'[2]ПОНТОННЫЙ Февр.'!BX15:BY15,'[3]ПОНТОННЫЙ Март'!BX15:BY15,'[4]ПОНТОННЫЙ Апр.'!BX15:BY15,'[5]ПОНТОННЫЙ Май'!BX15:BY15,'[6]ПОНТОННЫЙ Июнь'!BX15:BY15,'[7]ПОНТОННЫЙ Июль'!BX15:BY15,'[8]ПОНТОННЫЙ Авг.'!BX15:BY15,'[9]ПОНТОННЫЙ Сент.'!BX15:BY15,'[10]ПОНТОННЫЙ Окт.'!BX15:BY15,'[11]ПОНТОННЫЙ Нояб.'!BX15:BY15,'[12]ПОНТОННЫЙ Дек.'!BX15:BY15)</f>
        <v>0</v>
      </c>
      <c r="BZ29" s="32"/>
      <c r="CA29" s="21">
        <f>SUM('[1]ПОНТОННЫЙ Янв.'!BZ15:CA15,'[2]ПОНТОННЫЙ Февр.'!BZ15:CA15,'[3]ПОНТОННЫЙ Март'!BZ15:CA15,'[4]ПОНТОННЫЙ Апр.'!BZ15:CA15,'[5]ПОНТОННЫЙ Май'!BZ15:CA15,'[6]ПОНТОННЫЙ Июнь'!BZ15:CA15,'[7]ПОНТОННЫЙ Июль'!BZ15:CA15,'[8]ПОНТОННЫЙ Авг.'!BZ15:CA15,'[9]ПОНТОННЫЙ Сент.'!BZ15:CA15,'[10]ПОНТОННЫЙ Окт.'!BZ15:CA15,'[11]ПОНТОННЫЙ Нояб.'!BZ15:CA15,'[12]ПОНТОННЫЙ Дек.'!BZ15:CA15)</f>
        <v>0</v>
      </c>
      <c r="CB29" s="32"/>
      <c r="CC29" s="21">
        <f>SUM('[1]ПОНТОННЫЙ Янв.'!CB15:CC15,'[2]ПОНТОННЫЙ Февр.'!CB15:CC15,'[3]ПОНТОННЫЙ Март'!CB15:CC15,'[4]ПОНТОННЫЙ Апр.'!CB15:CC15,'[5]ПОНТОННЫЙ Май'!CB15:CC15,'[6]ПОНТОННЫЙ Июнь'!CB15:CC15,'[7]ПОНТОННЫЙ Июль'!CB15:CC15,'[8]ПОНТОННЫЙ Авг.'!CB15:CC15,'[9]ПОНТОННЫЙ Сент.'!CB15:CC15,'[10]ПОНТОННЫЙ Окт.'!CB15:CC15,'[11]ПОНТОННЫЙ Нояб.'!CB15:CC15,'[12]ПОНТОННЫЙ Дек.'!CB15:CC15)</f>
        <v>0</v>
      </c>
      <c r="CD29" s="32"/>
      <c r="CE29" s="21">
        <f>SUM('[1]ПОНТОННЫЙ Янв.'!CD15:CE15,'[2]ПОНТОННЫЙ Февр.'!CD15:CE15,'[3]ПОНТОННЫЙ Март'!CD15:CE15,'[4]ПОНТОННЫЙ Апр.'!CD15:CE15,'[5]ПОНТОННЫЙ Май'!CD15:CE15,'[6]ПОНТОННЫЙ Июнь'!CD15:CE15,'[7]ПОНТОННЫЙ Июль'!CD15:CE15,'[8]ПОНТОННЫЙ Авг.'!CD15:CE15,'[9]ПОНТОННЫЙ Сент.'!CD15:CE15,'[10]ПОНТОННЫЙ Окт.'!CD15:CE15,'[11]ПОНТОННЫЙ Нояб.'!CD15:CE15,'[12]ПОНТОННЫЙ Дек.'!CD15:CE15)</f>
        <v>0</v>
      </c>
      <c r="CF29" s="32"/>
      <c r="CG29" s="21">
        <f>SUM('[1]ПОНТОННЫЙ Янв.'!CF15:CG15,'[2]ПОНТОННЫЙ Февр.'!CF15:CG15,'[3]ПОНТОННЫЙ Март'!CF15:CG15,'[4]ПОНТОННЫЙ Апр.'!CF15:CG15,'[5]ПОНТОННЫЙ Май'!CF15:CG15,'[6]ПОНТОННЫЙ Июнь'!CF15:CG15,'[7]ПОНТОННЫЙ Июль'!CF15:CG15,'[8]ПОНТОННЫЙ Авг.'!CF15:CG15,'[9]ПОНТОННЫЙ Сент.'!CF15:CG15,'[10]ПОНТОННЫЙ Окт.'!CF15:CG15,'[11]ПОНТОННЫЙ Нояб.'!CF15:CG15,'[12]ПОНТОННЫЙ Дек.'!CF15:CG15)</f>
        <v>0</v>
      </c>
      <c r="CH29" s="32"/>
      <c r="CI29" s="21">
        <f>SUM('[1]ПОНТОННЫЙ Янв.'!CH15:CI15,'[2]ПОНТОННЫЙ Февр.'!CH15:CI15,'[3]ПОНТОННЫЙ Март'!CH15:CI15,'[4]ПОНТОННЫЙ Апр.'!CH15:CI15,'[5]ПОНТОННЫЙ Май'!CH15:CI15,'[6]ПОНТОННЫЙ Июнь'!CH15:CI15,'[7]ПОНТОННЫЙ Июль'!CH15:CI15,'[8]ПОНТОННЫЙ Авг.'!CH15:CI15,'[9]ПОНТОННЫЙ Сент.'!CH15:CI15,'[10]ПОНТОННЫЙ Окт.'!CH15:CI15,'[11]ПОНТОННЫЙ Нояб.'!CH15:CI15,'[12]ПОНТОННЫЙ Дек.'!CH15:CI15)</f>
        <v>0</v>
      </c>
      <c r="CJ29" s="32"/>
      <c r="CK29" s="21">
        <f>SUM('[1]ПОНТОННЫЙ Янв.'!CJ15:CK15,'[2]ПОНТОННЫЙ Февр.'!CJ15:CK15,'[3]ПОНТОННЫЙ Март'!CJ15:CK15,'[4]ПОНТОННЫЙ Апр.'!CJ15:CK15,'[5]ПОНТОННЫЙ Май'!CJ15:CK15,'[6]ПОНТОННЫЙ Июнь'!CJ15:CK15,'[7]ПОНТОННЫЙ Июль'!CJ15:CK15,'[8]ПОНТОННЫЙ Авг.'!CJ15:CK15,'[9]ПОНТОННЫЙ Сент.'!CJ15:CK15,'[10]ПОНТОННЫЙ Окт.'!CJ15:CK15,'[11]ПОНТОННЫЙ Нояб.'!CJ15:CK15,'[12]ПОНТОННЫЙ Дек.'!CJ15:CK15)</f>
        <v>0</v>
      </c>
      <c r="CL29" s="32"/>
      <c r="CM29" s="21">
        <f>SUM('[1]ПОНТОННЫЙ Янв.'!CL15:CM15,'[2]ПОНТОННЫЙ Февр.'!CL15:CM15,'[3]ПОНТОННЫЙ Март'!CL15:CM15,'[4]ПОНТОННЫЙ Апр.'!CL15:CM15,'[5]ПОНТОННЫЙ Май'!CL15:CM15,'[6]ПОНТОННЫЙ Июнь'!CL15:CM15,'[7]ПОНТОННЫЙ Июль'!CL15:CM15,'[8]ПОНТОННЫЙ Авг.'!CL15:CM15,'[9]ПОНТОННЫЙ Сент.'!CL15:CM15,'[10]ПОНТОННЫЙ Окт.'!CL15:CM15,'[11]ПОНТОННЫЙ Нояб.'!CL15:CM15,'[12]ПОНТОННЫЙ Дек.'!CL15:CM15)</f>
        <v>0</v>
      </c>
      <c r="CN29" s="32"/>
      <c r="CO29" s="21">
        <f>SUM('[1]ПОНТОННЫЙ Янв.'!CN15:CO15,'[2]ПОНТОННЫЙ Февр.'!CN15:CO15,'[3]ПОНТОННЫЙ Март'!CN15:CO15,'[4]ПОНТОННЫЙ Апр.'!CN15:CO15,'[5]ПОНТОННЫЙ Май'!CN15:CO15,'[6]ПОНТОННЫЙ Июнь'!CN15:CO15,'[7]ПОНТОННЫЙ Июль'!CN15:CO15,'[8]ПОНТОННЫЙ Авг.'!CN15:CO15,'[9]ПОНТОННЫЙ Сент.'!CN15:CO15,'[10]ПОНТОННЫЙ Окт.'!CN15:CO15,'[11]ПОНТОННЫЙ Нояб.'!CN15:CO15,'[12]ПОНТОННЫЙ Дек.'!CN15:CO15)</f>
        <v>0</v>
      </c>
      <c r="CP29" s="79"/>
      <c r="CQ29" s="79"/>
      <c r="CR29" s="79"/>
    </row>
    <row r="30" spans="1:96" ht="15.9" customHeight="1" thickBot="1" x14ac:dyDescent="0.35">
      <c r="A30" s="470">
        <v>5</v>
      </c>
      <c r="B30" s="379" t="s">
        <v>231</v>
      </c>
      <c r="C30" s="8" t="s">
        <v>7</v>
      </c>
      <c r="D30" s="32"/>
      <c r="E30" s="21">
        <f>SUM('[1]ПОНТОННЫЙ Янв.'!D16:E16,'[2]ПОНТОННЫЙ Февр.'!D16:E16,'[3]ПОНТОННЫЙ Март'!D16:E16,'[4]ПОНТОННЫЙ Апр.'!D16:E16,'[5]ПОНТОННЫЙ Май'!D16:E16,'[6]ПОНТОННЫЙ Июнь'!D16:E16,'[7]ПОНТОННЫЙ Июль'!D16:E16,'[8]ПОНТОННЫЙ Авг.'!D16:E16,'[9]ПОНТОННЫЙ Сент.'!D16:E16,'[10]ПОНТОННЫЙ Окт.'!D16:E16,'[11]ПОНТОННЫЙ Нояб.'!D16:E16,'[12]ПОНТОННЫЙ Дек.'!D16:E16)</f>
        <v>0</v>
      </c>
      <c r="F30" s="32"/>
      <c r="G30" s="21">
        <f>SUM('[1]ПОНТОННЫЙ Янв.'!F16:G16,'[2]ПОНТОННЫЙ Февр.'!F16:G16,'[3]ПОНТОННЫЙ Март'!F16:G16,'[4]ПОНТОННЫЙ Апр.'!F16:G16,'[5]ПОНТОННЫЙ Май'!F16:G16,'[6]ПОНТОННЫЙ Июнь'!F16:G16,'[7]ПОНТОННЫЙ Июль'!F16:G16,'[8]ПОНТОННЫЙ Авг.'!F16:G16,'[9]ПОНТОННЫЙ Сент.'!F16:G16,'[10]ПОНТОННЫЙ Окт.'!F16:G16,'[11]ПОНТОННЫЙ Нояб.'!F16:G16,'[12]ПОНТОННЫЙ Дек.'!F16:G16)</f>
        <v>258.60000000000002</v>
      </c>
      <c r="H30" s="32"/>
      <c r="I30" s="21">
        <f>SUM('[1]ПОНТОННЫЙ Янв.'!H16:I16,'[2]ПОНТОННЫЙ Февр.'!H16:I16,'[3]ПОНТОННЫЙ Март'!H16:I16,'[4]ПОНТОННЫЙ Апр.'!H16:I16,'[5]ПОНТОННЫЙ Май'!H16:I16,'[6]ПОНТОННЫЙ Июнь'!H16:I16,'[7]ПОНТОННЫЙ Июль'!H16:I16,'[8]ПОНТОННЫЙ Авг.'!H16:I16,'[9]ПОНТОННЫЙ Сент.'!H16:I16,'[10]ПОНТОННЫЙ Окт.'!H16:I16,'[11]ПОНТОННЫЙ Нояб.'!H16:I16,'[12]ПОНТОННЫЙ Дек.'!H16:I16)</f>
        <v>0</v>
      </c>
      <c r="J30" s="32"/>
      <c r="K30" s="21">
        <f>SUM('[1]ПОНТОННЫЙ Янв.'!J16:K16,'[2]ПОНТОННЫЙ Февр.'!J16:K16,'[3]ПОНТОННЫЙ Март'!J16:K16,'[4]ПОНТОННЫЙ Апр.'!J16:K16,'[5]ПОНТОННЫЙ Май'!J16:K16,'[6]ПОНТОННЫЙ Июнь'!J16:K16,'[7]ПОНТОННЫЙ Июль'!J16:K16,'[8]ПОНТОННЫЙ Авг.'!J16:K16,'[9]ПОНТОННЫЙ Сент.'!J16:K16,'[10]ПОНТОННЫЙ Окт.'!J16:K16,'[11]ПОНТОННЫЙ Нояб.'!J16:K16,'[12]ПОНТОННЫЙ Дек.'!J16:K16)</f>
        <v>0</v>
      </c>
      <c r="L30" s="32"/>
      <c r="M30" s="21">
        <f>SUM('[1]ПОНТОННЫЙ Янв.'!L16:M16,'[2]ПОНТОННЫЙ Февр.'!L16:M16,'[3]ПОНТОННЫЙ Март'!L16:M16,'[4]ПОНТОННЫЙ Апр.'!L16:M16,'[5]ПОНТОННЫЙ Май'!L16:M16,'[6]ПОНТОННЫЙ Июнь'!L16:M16,'[7]ПОНТОННЫЙ Июль'!L16:M16,'[8]ПОНТОННЫЙ Авг.'!L16:M16,'[9]ПОНТОННЫЙ Сент.'!L16:M16,'[10]ПОНТОННЫЙ Окт.'!L16:M16,'[11]ПОНТОННЫЙ Нояб.'!L16:M16,'[12]ПОНТОННЫЙ Дек.'!L16:M16)</f>
        <v>0</v>
      </c>
      <c r="N30" s="32"/>
      <c r="O30" s="21">
        <f>SUM('[1]ПОНТОННЫЙ Янв.'!N16:O16,'[2]ПОНТОННЫЙ Февр.'!N16:O16,'[3]ПОНТОННЫЙ Март'!N16:O16,'[4]ПОНТОННЫЙ Апр.'!N16:O16,'[5]ПОНТОННЫЙ Май'!N16:O16,'[6]ПОНТОННЫЙ Июнь'!N16:O16,'[7]ПОНТОННЫЙ Июль'!N16:O16,'[8]ПОНТОННЫЙ Авг.'!N16:O16,'[9]ПОНТОННЫЙ Сент.'!N16:O16,'[10]ПОНТОННЫЙ Окт.'!N16:O16,'[11]ПОНТОННЫЙ Нояб.'!N16:O16,'[12]ПОНТОННЫЙ Дек.'!N16:O16)</f>
        <v>0</v>
      </c>
      <c r="P30" s="32"/>
      <c r="Q30" s="21">
        <f>SUM('[1]ПОНТОННЫЙ Янв.'!P16:Q16,'[2]ПОНТОННЫЙ Февр.'!P16:Q16,'[3]ПОНТОННЫЙ Март'!P16:Q16,'[4]ПОНТОННЫЙ Апр.'!P16:Q16,'[5]ПОНТОННЫЙ Май'!P16:Q16,'[6]ПОНТОННЫЙ Июнь'!P16:Q16,'[7]ПОНТОННЫЙ Июль'!P16:Q16,'[8]ПОНТОННЫЙ Авг.'!P16:Q16,'[9]ПОНТОННЫЙ Сент.'!P16:Q16,'[10]ПОНТОННЫЙ Окт.'!P16:Q16,'[11]ПОНТОННЫЙ Нояб.'!P16:Q16,'[12]ПОНТОННЫЙ Дек.'!P16:Q16)</f>
        <v>0</v>
      </c>
      <c r="R30" s="32"/>
      <c r="S30" s="21">
        <f>SUM('[1]ПОНТОННЫЙ Янв.'!R16:S16,'[2]ПОНТОННЫЙ Февр.'!R16:S16,'[3]ПОНТОННЫЙ Март'!R16:S16,'[4]ПОНТОННЫЙ Апр.'!R16:S16,'[5]ПОНТОННЫЙ Май'!R16:S16,'[6]ПОНТОННЫЙ Июнь'!R16:S16,'[7]ПОНТОННЫЙ Июль'!R16:S16,'[8]ПОНТОННЫЙ Авг.'!R16:S16,'[9]ПОНТОННЫЙ Сент.'!R16:S16,'[10]ПОНТОННЫЙ Окт.'!R16:S16,'[11]ПОНТОННЫЙ Нояб.'!R16:S16,'[12]ПОНТОННЫЙ Дек.'!R16:S16)</f>
        <v>0</v>
      </c>
      <c r="T30" s="32"/>
      <c r="U30" s="21">
        <f>SUM('[1]ПОНТОННЫЙ Янв.'!T16:U16,'[2]ПОНТОННЫЙ Февр.'!T16:U16,'[3]ПОНТОННЫЙ Март'!T16:U16,'[4]ПОНТОННЫЙ Апр.'!T16:U16,'[5]ПОНТОННЫЙ Май'!T16:U16,'[6]ПОНТОННЫЙ Июнь'!T16:U16,'[7]ПОНТОННЫЙ Июль'!T16:U16,'[8]ПОНТОННЫЙ Авг.'!T16:U16,'[9]ПОНТОННЫЙ Сент.'!T16:U16,'[10]ПОНТОННЫЙ Окт.'!T16:U16,'[11]ПОНТОННЫЙ Нояб.'!T16:U16,'[12]ПОНТОННЫЙ Дек.'!T16:U16)</f>
        <v>0</v>
      </c>
      <c r="V30" s="32"/>
      <c r="W30" s="21">
        <f>SUM('[1]ПОНТОННЫЙ Янв.'!V16:W16,'[2]ПОНТОННЫЙ Февр.'!V16:W16,'[3]ПОНТОННЫЙ Март'!V16:W16,'[4]ПОНТОННЫЙ Апр.'!V16:W16,'[5]ПОНТОННЫЙ Май'!V16:W16,'[6]ПОНТОННЫЙ Июнь'!V16:W16,'[7]ПОНТОННЫЙ Июль'!V16:W16,'[8]ПОНТОННЫЙ Авг.'!V16:W16,'[9]ПОНТОННЫЙ Сент.'!V16:W16,'[10]ПОНТОННЫЙ Окт.'!V16:W16,'[11]ПОНТОННЫЙ Нояб.'!V16:W16,'[12]ПОНТОННЫЙ Дек.'!V16:W16)</f>
        <v>0</v>
      </c>
      <c r="X30" s="32"/>
      <c r="Y30" s="21">
        <f>SUM('[1]ПОНТОННЫЙ Янв.'!X16:Y16,'[2]ПОНТОННЫЙ Февр.'!X16:Y16,'[3]ПОНТОННЫЙ Март'!X16:Y16,'[4]ПОНТОННЫЙ Апр.'!X16:Y16,'[5]ПОНТОННЫЙ Май'!X16:Y16,'[6]ПОНТОННЫЙ Июнь'!X16:Y16,'[7]ПОНТОННЫЙ Июль'!X16:Y16,'[8]ПОНТОННЫЙ Авг.'!X16:Y16,'[9]ПОНТОННЫЙ Сент.'!X16:Y16,'[10]ПОНТОННЫЙ Окт.'!X16:Y16,'[11]ПОНТОННЫЙ Нояб.'!X16:Y16,'[12]ПОНТОННЫЙ Дек.'!X16:Y16)</f>
        <v>0</v>
      </c>
      <c r="Z30" s="32"/>
      <c r="AA30" s="21">
        <f>SUM('[1]ПОНТОННЫЙ Янв.'!Z16:AA16,'[2]ПОНТОННЫЙ Февр.'!Z16:AA16,'[3]ПОНТОННЫЙ Март'!Z16:AA16,'[4]ПОНТОННЫЙ Апр.'!Z16:AA16,'[5]ПОНТОННЫЙ Май'!Z16:AA16,'[6]ПОНТОННЫЙ Июнь'!Z16:AA16,'[7]ПОНТОННЫЙ Июль'!Z16:AA16,'[8]ПОНТОННЫЙ Авг.'!Z16:AA16,'[9]ПОНТОННЫЙ Сент.'!Z16:AA16,'[10]ПОНТОННЫЙ Окт.'!Z16:AA16,'[11]ПОНТОННЫЙ Нояб.'!Z16:AA16,'[12]ПОНТОННЫЙ Дек.'!Z16:AA16)</f>
        <v>0</v>
      </c>
      <c r="AB30" s="32"/>
      <c r="AC30" s="21">
        <f>SUM('[1]ПОНТОННЫЙ Янв.'!AB16:AC16,'[2]ПОНТОННЫЙ Февр.'!AB16:AC16,'[3]ПОНТОННЫЙ Март'!AB16:AC16,'[4]ПОНТОННЫЙ Апр.'!AB16:AC16,'[5]ПОНТОННЫЙ Май'!AB16:AC16,'[6]ПОНТОННЫЙ Июнь'!AB16:AC16,'[7]ПОНТОННЫЙ Июль'!AB16:AC16,'[8]ПОНТОННЫЙ Авг.'!AB16:AC16,'[9]ПОНТОННЫЙ Сент.'!AB16:AC16,'[10]ПОНТОННЫЙ Окт.'!AB16:AC16,'[11]ПОНТОННЫЙ Нояб.'!AB16:AC16,'[12]ПОНТОННЫЙ Дек.'!AB16:AC16)</f>
        <v>0</v>
      </c>
      <c r="AD30" s="32"/>
      <c r="AE30" s="21">
        <f>SUM('[1]ПОНТОННЫЙ Янв.'!AD16:AE16,'[2]ПОНТОННЫЙ Февр.'!AD16:AE16,'[3]ПОНТОННЫЙ Март'!AD16:AE16,'[4]ПОНТОННЫЙ Апр.'!AD16:AE16,'[5]ПОНТОННЫЙ Май'!AD16:AE16,'[6]ПОНТОННЫЙ Июнь'!AD16:AE16,'[7]ПОНТОННЫЙ Июль'!AD16:AE16,'[8]ПОНТОННЫЙ Авг.'!AD16:AE16,'[9]ПОНТОННЫЙ Сент.'!AD16:AE16,'[10]ПОНТОННЫЙ Окт.'!AD16:AE16,'[11]ПОНТОННЫЙ Нояб.'!AD16:AE16,'[12]ПОНТОННЫЙ Дек.'!AD16:AE16)</f>
        <v>0</v>
      </c>
      <c r="AF30" s="32"/>
      <c r="AG30" s="21">
        <f>SUM('[1]ПОНТОННЫЙ Янв.'!AF16:AG16,'[2]ПОНТОННЫЙ Февр.'!AF16:AG16,'[3]ПОНТОННЫЙ Март'!AF16:AG16,'[4]ПОНТОННЫЙ Апр.'!AF16:AG16,'[5]ПОНТОННЫЙ Май'!AF16:AG16,'[6]ПОНТОННЫЙ Июнь'!AF16:AG16,'[7]ПОНТОННЫЙ Июль'!AF16:AG16,'[8]ПОНТОННЫЙ Авг.'!AF16:AG16,'[9]ПОНТОННЫЙ Сент.'!AF16:AG16,'[10]ПОНТОННЫЙ Окт.'!AF16:AG16,'[11]ПОНТОННЫЙ Нояб.'!AF16:AG16,'[12]ПОНТОННЫЙ Дек.'!AF16:AG16)</f>
        <v>0</v>
      </c>
      <c r="AH30" s="32"/>
      <c r="AI30" s="21">
        <f>SUM('[1]ПОНТОННЫЙ Янв.'!AH16:AI16,'[2]ПОНТОННЫЙ Февр.'!AH16:AI16,'[3]ПОНТОННЫЙ Март'!AH16:AI16,'[4]ПОНТОННЫЙ Апр.'!AH16:AI16,'[5]ПОНТОННЫЙ Май'!AH16:AI16,'[6]ПОНТОННЫЙ Июнь'!AH16:AI16,'[7]ПОНТОННЫЙ Июль'!AH16:AI16,'[8]ПОНТОННЫЙ Авг.'!AH16:AI16,'[9]ПОНТОННЫЙ Сент.'!AH16:AI16,'[10]ПОНТОННЫЙ Окт.'!AH16:AI16,'[11]ПОНТОННЫЙ Нояб.'!AH16:AI16,'[12]ПОНТОННЫЙ Дек.'!AH16:AI16)</f>
        <v>0</v>
      </c>
      <c r="AJ30" s="32"/>
      <c r="AK30" s="21">
        <f>SUM('[1]ПОНТОННЫЙ Янв.'!AJ16:AK16,'[2]ПОНТОННЫЙ Февр.'!AJ16:AK16,'[3]ПОНТОННЫЙ Март'!AJ16:AK16,'[4]ПОНТОННЫЙ Апр.'!AJ16:AK16,'[5]ПОНТОННЫЙ Май'!AJ16:AK16,'[6]ПОНТОННЫЙ Июнь'!AJ16:AK16,'[7]ПОНТОННЫЙ Июль'!AJ16:AK16,'[8]ПОНТОННЫЙ Авг.'!AJ16:AK16,'[9]ПОНТОННЫЙ Сент.'!AJ16:AK16,'[10]ПОНТОННЫЙ Окт.'!AJ16:AK16,'[11]ПОНТОННЫЙ Нояб.'!AJ16:AK16,'[12]ПОНТОННЫЙ Дек.'!AJ16:AK16)</f>
        <v>0</v>
      </c>
      <c r="AL30" s="32"/>
      <c r="AM30" s="21">
        <f>SUM('[1]ПОНТОННЫЙ Янв.'!AL16:AM16,'[2]ПОНТОННЫЙ Февр.'!AL16:AM16,'[3]ПОНТОННЫЙ Март'!AL16:AM16,'[4]ПОНТОННЫЙ Апр.'!AL16:AM16,'[5]ПОНТОННЫЙ Май'!AL16:AM16,'[6]ПОНТОННЫЙ Июнь'!AL16:AM16,'[7]ПОНТОННЫЙ Июль'!AL16:AM16,'[8]ПОНТОННЫЙ Авг.'!AL16:AM16,'[9]ПОНТОННЫЙ Сент.'!AL16:AM16,'[10]ПОНТОННЫЙ Окт.'!AL16:AM16,'[11]ПОНТОННЫЙ Нояб.'!AL16:AM16,'[12]ПОНТОННЫЙ Дек.'!AL16:AM16)</f>
        <v>0</v>
      </c>
      <c r="AN30" s="32"/>
      <c r="AO30" s="21">
        <f>SUM('[1]ПОНТОННЫЙ Янв.'!AN16:AO16,'[2]ПОНТОННЫЙ Февр.'!AN16:AO16,'[3]ПОНТОННЫЙ Март'!AN16:AO16,'[4]ПОНТОННЫЙ Апр.'!AN16:AO16,'[5]ПОНТОННЫЙ Май'!AN16:AO16,'[6]ПОНТОННЫЙ Июнь'!AN16:AO16,'[7]ПОНТОННЫЙ Июль'!AN16:AO16,'[8]ПОНТОННЫЙ Авг.'!AN16:AO16,'[9]ПОНТОННЫЙ Сент.'!AN16:AO16,'[10]ПОНТОННЫЙ Окт.'!AN16:AO16,'[11]ПОНТОННЫЙ Нояб.'!AN16:AO16,'[12]ПОНТОННЫЙ Дек.'!AN16:AO16)</f>
        <v>0</v>
      </c>
      <c r="AP30" s="32"/>
      <c r="AQ30" s="21">
        <f>SUM('[1]ПОНТОННЫЙ Янв.'!AP16:AQ16,'[2]ПОНТОННЫЙ Февр.'!AP16:AQ16,'[3]ПОНТОННЫЙ Март'!AP16:AQ16,'[4]ПОНТОННЫЙ Апр.'!AP16:AQ16,'[5]ПОНТОННЫЙ Май'!AP16:AQ16,'[6]ПОНТОННЫЙ Июнь'!AP16:AQ16,'[7]ПОНТОННЫЙ Июль'!AP16:AQ16,'[8]ПОНТОННЫЙ Авг.'!AP16:AQ16,'[9]ПОНТОННЫЙ Сент.'!AP16:AQ16,'[10]ПОНТОННЫЙ Окт.'!AP16:AQ16,'[11]ПОНТОННЫЙ Нояб.'!AP16:AQ16,'[12]ПОНТОННЫЙ Дек.'!AP16:AQ16)</f>
        <v>0</v>
      </c>
      <c r="AR30" s="32"/>
      <c r="AS30" s="21">
        <f>SUM('[1]ПОНТОННЫЙ Янв.'!AR16:AS16,'[2]ПОНТОННЫЙ Февр.'!AR16:AS16,'[3]ПОНТОННЫЙ Март'!AR16:AS16,'[4]ПОНТОННЫЙ Апр.'!AR16:AS16,'[5]ПОНТОННЫЙ Май'!AR16:AS16,'[6]ПОНТОННЫЙ Июнь'!AR16:AS16,'[7]ПОНТОННЫЙ Июль'!AR16:AS16,'[8]ПОНТОННЫЙ Авг.'!AR16:AS16,'[9]ПОНТОННЫЙ Сент.'!AR16:AS16,'[10]ПОНТОННЫЙ Окт.'!AR16:AS16,'[11]ПОНТОННЫЙ Нояб.'!AR16:AS16,'[12]ПОНТОННЫЙ Дек.'!AR16:AS16)</f>
        <v>0</v>
      </c>
      <c r="AT30" s="32"/>
      <c r="AU30" s="21">
        <f>SUM('[1]ПОНТОННЫЙ Янв.'!AT16:AU16,'[2]ПОНТОННЫЙ Февр.'!AT16:AU16,'[3]ПОНТОННЫЙ Март'!AT16:AU16,'[4]ПОНТОННЫЙ Апр.'!AT16:AU16,'[5]ПОНТОННЫЙ Май'!AT16:AU16,'[6]ПОНТОННЫЙ Июнь'!AT16:AU16,'[7]ПОНТОННЫЙ Июль'!AT16:AU16,'[8]ПОНТОННЫЙ Авг.'!AT16:AU16,'[9]ПОНТОННЫЙ Сент.'!AT16:AU16,'[10]ПОНТОННЫЙ Окт.'!AT16:AU16,'[11]ПОНТОННЫЙ Нояб.'!AT16:AU16,'[12]ПОНТОННЫЙ Дек.'!AT16:AU16)</f>
        <v>0</v>
      </c>
      <c r="AV30" s="32"/>
      <c r="AW30" s="21">
        <f>SUM('[1]ПОНТОННЫЙ Янв.'!AV16:AW16,'[2]ПОНТОННЫЙ Февр.'!AV16:AW16,'[3]ПОНТОННЫЙ Март'!AV16:AW16,'[4]ПОНТОННЫЙ Апр.'!AV16:AW16,'[5]ПОНТОННЫЙ Май'!AV16:AW16,'[6]ПОНТОННЫЙ Июнь'!AV16:AW16,'[7]ПОНТОННЫЙ Июль'!AV16:AW16,'[8]ПОНТОННЫЙ Авг.'!AV16:AW16,'[9]ПОНТОННЫЙ Сент.'!AV16:AW16,'[10]ПОНТОННЫЙ Окт.'!AV16:AW16,'[11]ПОНТОННЫЙ Нояб.'!AV16:AW16,'[12]ПОНТОННЫЙ Дек.'!AV16:AW16)</f>
        <v>0</v>
      </c>
      <c r="AX30" s="32"/>
      <c r="AY30" s="21">
        <f>SUM('[1]ПОНТОННЫЙ Янв.'!AX16:AY16,'[2]ПОНТОННЫЙ Февр.'!AX16:AY16,'[3]ПОНТОННЫЙ Март'!AX16:AY16,'[4]ПОНТОННЫЙ Апр.'!AX16:AY16,'[5]ПОНТОННЫЙ Май'!AX16:AY16,'[6]ПОНТОННЫЙ Июнь'!AX16:AY16,'[7]ПОНТОННЫЙ Июль'!AX16:AY16,'[8]ПОНТОННЫЙ Авг.'!AX16:AY16,'[9]ПОНТОННЫЙ Сент.'!AX16:AY16,'[10]ПОНТОННЫЙ Окт.'!AX16:AY16,'[11]ПОНТОННЫЙ Нояб.'!AX16:AY16,'[12]ПОНТОННЫЙ Дек.'!AX16:AY16)</f>
        <v>0</v>
      </c>
      <c r="AZ30" s="32"/>
      <c r="BA30" s="21">
        <f>SUM('[1]ПОНТОННЫЙ Янв.'!AZ16:BA16,'[2]ПОНТОННЫЙ Февр.'!AZ16:BA16,'[3]ПОНТОННЫЙ Март'!AZ16:BA16,'[4]ПОНТОННЫЙ Апр.'!AZ16:BA16,'[5]ПОНТОННЫЙ Май'!AZ16:BA16,'[6]ПОНТОННЫЙ Июнь'!AZ16:BA16,'[7]ПОНТОННЫЙ Июль'!AZ16:BA16,'[8]ПОНТОННЫЙ Авг.'!AZ16:BA16,'[9]ПОНТОННЫЙ Сент.'!AZ16:BA16,'[10]ПОНТОННЫЙ Окт.'!AZ16:BA16,'[11]ПОНТОННЫЙ Нояб.'!AZ16:BA16,'[12]ПОНТОННЫЙ Дек.'!AZ16:BA16)</f>
        <v>0</v>
      </c>
      <c r="BB30" s="32"/>
      <c r="BC30" s="21">
        <f>SUM('[1]ПОНТОННЫЙ Янв.'!BB16:BC16,'[2]ПОНТОННЫЙ Февр.'!BB16:BC16,'[3]ПОНТОННЫЙ Март'!BB16:BC16,'[4]ПОНТОННЫЙ Апр.'!BB16:BC16,'[5]ПОНТОННЫЙ Май'!BB16:BC16,'[6]ПОНТОННЫЙ Июнь'!BB16:BC16,'[7]ПОНТОННЫЙ Июль'!BB16:BC16,'[8]ПОНТОННЫЙ Авг.'!BB16:BC16,'[9]ПОНТОННЫЙ Сент.'!BB16:BC16,'[10]ПОНТОННЫЙ Окт.'!BB16:BC16,'[11]ПОНТОННЫЙ Нояб.'!BB16:BC16,'[12]ПОНТОННЫЙ Дек.'!BB16:BC16)</f>
        <v>0</v>
      </c>
      <c r="BD30" s="32"/>
      <c r="BE30" s="21">
        <f>SUM('[1]ПОНТОННЫЙ Янв.'!BD16:BE16,'[2]ПОНТОННЫЙ Февр.'!BD16:BE16,'[3]ПОНТОННЫЙ Март'!BD16:BE16,'[4]ПОНТОННЫЙ Апр.'!BD16:BE16,'[5]ПОНТОННЫЙ Май'!BD16:BE16,'[6]ПОНТОННЫЙ Июнь'!BD16:BE16,'[7]ПОНТОННЫЙ Июль'!BD16:BE16,'[8]ПОНТОННЫЙ Авг.'!BD16:BE16,'[9]ПОНТОННЫЙ Сент.'!BD16:BE16,'[10]ПОНТОННЫЙ Окт.'!BD16:BE16,'[11]ПОНТОННЫЙ Нояб.'!BD16:BE16,'[12]ПОНТОННЫЙ Дек.'!BD16:BE16)</f>
        <v>0</v>
      </c>
      <c r="BF30" s="32"/>
      <c r="BG30" s="21">
        <f>SUM('[1]ПОНТОННЫЙ Янв.'!BF16:BG16,'[2]ПОНТОННЫЙ Февр.'!BF16:BG16,'[3]ПОНТОННЫЙ Март'!BF16:BG16,'[4]ПОНТОННЫЙ Апр.'!BF16:BG16,'[5]ПОНТОННЫЙ Май'!BF16:BG16,'[6]ПОНТОННЫЙ Июнь'!BF16:BG16,'[7]ПОНТОННЫЙ Июль'!BF16:BG16,'[8]ПОНТОННЫЙ Авг.'!BF16:BG16,'[9]ПОНТОННЫЙ Сент.'!BF16:BG16,'[10]ПОНТОННЫЙ Окт.'!BF16:BG16,'[11]ПОНТОННЫЙ Нояб.'!BF16:BG16,'[12]ПОНТОННЫЙ Дек.'!BF16:BG16)</f>
        <v>0</v>
      </c>
      <c r="BH30" s="32"/>
      <c r="BI30" s="21">
        <f>SUM('[1]ПОНТОННЫЙ Янв.'!BH16:BI16,'[2]ПОНТОННЫЙ Февр.'!BH16:BI16,'[3]ПОНТОННЫЙ Март'!BH16:BI16,'[4]ПОНТОННЫЙ Апр.'!BH16:BI16,'[5]ПОНТОННЫЙ Май'!BH16:BI16,'[6]ПОНТОННЫЙ Июнь'!BH16:BI16,'[7]ПОНТОННЫЙ Июль'!BH16:BI16,'[8]ПОНТОННЫЙ Авг.'!BH16:BI16,'[9]ПОНТОННЫЙ Сент.'!BH16:BI16,'[10]ПОНТОННЫЙ Окт.'!BH16:BI16,'[11]ПОНТОННЫЙ Нояб.'!BH16:BI16,'[12]ПОНТОННЫЙ Дек.'!BH16:BI16)</f>
        <v>0</v>
      </c>
      <c r="BJ30" s="32"/>
      <c r="BK30" s="21">
        <f>SUM('[1]ПОНТОННЫЙ Янв.'!BJ16:BK16,'[2]ПОНТОННЫЙ Февр.'!BJ16:BK16,'[3]ПОНТОННЫЙ Март'!BJ16:BK16,'[4]ПОНТОННЫЙ Апр.'!BJ16:BK16,'[5]ПОНТОННЫЙ Май'!BJ16:BK16,'[6]ПОНТОННЫЙ Июнь'!BJ16:BK16,'[7]ПОНТОННЫЙ Июль'!BJ16:BK16,'[8]ПОНТОННЫЙ Авг.'!BJ16:BK16,'[9]ПОНТОННЫЙ Сент.'!BJ16:BK16,'[10]ПОНТОННЫЙ Окт.'!BJ16:BK16,'[11]ПОНТОННЫЙ Нояб.'!BJ16:BK16,'[12]ПОНТОННЫЙ Дек.'!BJ16:BK16)</f>
        <v>0</v>
      </c>
      <c r="BL30" s="32"/>
      <c r="BM30" s="21">
        <f>SUM('[1]ПОНТОННЫЙ Янв.'!BL16:BM16,'[2]ПОНТОННЫЙ Февр.'!BL16:BM16,'[3]ПОНТОННЫЙ Март'!BL16:BM16,'[4]ПОНТОННЫЙ Апр.'!BL16:BM16,'[5]ПОНТОННЫЙ Май'!BL16:BM16,'[6]ПОНТОННЫЙ Июнь'!BL16:BM16,'[7]ПОНТОННЫЙ Июль'!BL16:BM16,'[8]ПОНТОННЫЙ Авг.'!BL16:BM16,'[9]ПОНТОННЫЙ Сент.'!BL16:BM16,'[10]ПОНТОННЫЙ Окт.'!BL16:BM16,'[11]ПОНТОННЫЙ Нояб.'!BL16:BM16,'[12]ПОНТОННЫЙ Дек.'!BL16:BM16)</f>
        <v>0</v>
      </c>
      <c r="BN30" s="32"/>
      <c r="BO30" s="21">
        <f>SUM('[1]ПОНТОННЫЙ Янв.'!BN16:BO16,'[2]ПОНТОННЫЙ Февр.'!BN16:BO16,'[3]ПОНТОННЫЙ Март'!BN16:BO16,'[4]ПОНТОННЫЙ Апр.'!BN16:BO16,'[5]ПОНТОННЫЙ Май'!BN16:BO16,'[6]ПОНТОННЫЙ Июнь'!BN16:BO16,'[7]ПОНТОННЫЙ Июль'!BN16:BO16,'[8]ПОНТОННЫЙ Авг.'!BN16:BO16,'[9]ПОНТОННЫЙ Сент.'!BN16:BO16,'[10]ПОНТОННЫЙ Окт.'!BN16:BO16,'[11]ПОНТОННЫЙ Нояб.'!BN16:BO16,'[12]ПОНТОННЫЙ Дек.'!BN16:BO16)</f>
        <v>0</v>
      </c>
      <c r="BP30" s="32"/>
      <c r="BQ30" s="21">
        <f>SUM('[1]ПОНТОННЫЙ Янв.'!BP16:BQ16,'[2]ПОНТОННЫЙ Февр.'!BP16:BQ16,'[3]ПОНТОННЫЙ Март'!BP16:BQ16,'[4]ПОНТОННЫЙ Апр.'!BP16:BQ16,'[5]ПОНТОННЫЙ Май'!BP16:BQ16,'[6]ПОНТОННЫЙ Июнь'!BP16:BQ16,'[7]ПОНТОННЫЙ Июль'!BP16:BQ16,'[8]ПОНТОННЫЙ Авг.'!BP16:BQ16,'[9]ПОНТОННЫЙ Сент.'!BP16:BQ16,'[10]ПОНТОННЫЙ Окт.'!BP16:BQ16,'[11]ПОНТОННЫЙ Нояб.'!BP16:BQ16,'[12]ПОНТОННЫЙ Дек.'!BP16:BQ16)</f>
        <v>0</v>
      </c>
      <c r="BR30" s="32"/>
      <c r="BS30" s="21">
        <f>SUM('[1]ПОНТОННЫЙ Янв.'!BR16:BS16,'[2]ПОНТОННЫЙ Февр.'!BR16:BS16,'[3]ПОНТОННЫЙ Март'!BR16:BS16,'[4]ПОНТОННЫЙ Апр.'!BR16:BS16,'[5]ПОНТОННЫЙ Май'!BR16:BS16,'[6]ПОНТОННЫЙ Июнь'!BR16:BS16,'[7]ПОНТОННЫЙ Июль'!BR16:BS16,'[8]ПОНТОННЫЙ Авг.'!BR16:BS16,'[9]ПОНТОННЫЙ Сент.'!BR16:BS16,'[10]ПОНТОННЫЙ Окт.'!BR16:BS16,'[11]ПОНТОННЫЙ Нояб.'!BR16:BS16,'[12]ПОНТОННЫЙ Дек.'!BR16:BS16)</f>
        <v>0</v>
      </c>
      <c r="BT30" s="32"/>
      <c r="BU30" s="21">
        <f>SUM('[1]ПОНТОННЫЙ Янв.'!BT16:BU16,'[2]ПОНТОННЫЙ Февр.'!BT16:BU16,'[3]ПОНТОННЫЙ Март'!BT16:BU16,'[4]ПОНТОННЫЙ Апр.'!BT16:BU16,'[5]ПОНТОННЫЙ Май'!BT16:BU16,'[6]ПОНТОННЫЙ Июнь'!BT16:BU16,'[7]ПОНТОННЫЙ Июль'!BT16:BU16,'[8]ПОНТОННЫЙ Авг.'!BT16:BU16,'[9]ПОНТОННЫЙ Сент.'!BT16:BU16,'[10]ПОНТОННЫЙ Окт.'!BT16:BU16,'[11]ПОНТОННЫЙ Нояб.'!BT16:BU16,'[12]ПОНТОННЫЙ Дек.'!BT16:BU16)</f>
        <v>0</v>
      </c>
      <c r="BV30" s="32"/>
      <c r="BW30" s="21">
        <f>SUM('[1]ПОНТОННЫЙ Янв.'!BV16:BW16,'[2]ПОНТОННЫЙ Февр.'!BV16:BW16,'[3]ПОНТОННЫЙ Март'!BV16:BW16,'[4]ПОНТОННЫЙ Апр.'!BV16:BW16,'[5]ПОНТОННЫЙ Май'!BV16:BW16,'[6]ПОНТОННЫЙ Июнь'!BV16:BW16,'[7]ПОНТОННЫЙ Июль'!BV16:BW16,'[8]ПОНТОННЫЙ Авг.'!BV16:BW16,'[9]ПОНТОННЫЙ Сент.'!BV16:BW16,'[10]ПОНТОННЫЙ Окт.'!BV16:BW16,'[11]ПОНТОННЫЙ Нояб.'!BV16:BW16,'[12]ПОНТОННЫЙ Дек.'!BV16:BW16)</f>
        <v>0</v>
      </c>
      <c r="BX30" s="32"/>
      <c r="BY30" s="21">
        <f>SUM('[1]ПОНТОННЫЙ Янв.'!BX16:BY16,'[2]ПОНТОННЫЙ Февр.'!BX16:BY16,'[3]ПОНТОННЫЙ Март'!BX16:BY16,'[4]ПОНТОННЫЙ Апр.'!BX16:BY16,'[5]ПОНТОННЫЙ Май'!BX16:BY16,'[6]ПОНТОННЫЙ Июнь'!BX16:BY16,'[7]ПОНТОННЫЙ Июль'!BX16:BY16,'[8]ПОНТОННЫЙ Авг.'!BX16:BY16,'[9]ПОНТОННЫЙ Сент.'!BX16:BY16,'[10]ПОНТОННЫЙ Окт.'!BX16:BY16,'[11]ПОНТОННЫЙ Нояб.'!BX16:BY16,'[12]ПОНТОННЫЙ Дек.'!BX16:BY16)</f>
        <v>0</v>
      </c>
      <c r="BZ30" s="32"/>
      <c r="CA30" s="21">
        <f>SUM('[1]ПОНТОННЫЙ Янв.'!BZ16:CA16,'[2]ПОНТОННЫЙ Февр.'!BZ16:CA16,'[3]ПОНТОННЫЙ Март'!BZ16:CA16,'[4]ПОНТОННЫЙ Апр.'!BZ16:CA16,'[5]ПОНТОННЫЙ Май'!BZ16:CA16,'[6]ПОНТОННЫЙ Июнь'!BZ16:CA16,'[7]ПОНТОННЫЙ Июль'!BZ16:CA16,'[8]ПОНТОННЫЙ Авг.'!BZ16:CA16,'[9]ПОНТОННЫЙ Сент.'!BZ16:CA16,'[10]ПОНТОННЫЙ Окт.'!BZ16:CA16,'[11]ПОНТОННЫЙ Нояб.'!BZ16:CA16,'[12]ПОНТОННЫЙ Дек.'!BZ16:CA16)</f>
        <v>0</v>
      </c>
      <c r="CB30" s="32"/>
      <c r="CC30" s="21">
        <f>SUM('[1]ПОНТОННЫЙ Янв.'!CB16:CC16,'[2]ПОНТОННЫЙ Февр.'!CB16:CC16,'[3]ПОНТОННЫЙ Март'!CB16:CC16,'[4]ПОНТОННЫЙ Апр.'!CB16:CC16,'[5]ПОНТОННЫЙ Май'!CB16:CC16,'[6]ПОНТОННЫЙ Июнь'!CB16:CC16,'[7]ПОНТОННЫЙ Июль'!CB16:CC16,'[8]ПОНТОННЫЙ Авг.'!CB16:CC16,'[9]ПОНТОННЫЙ Сент.'!CB16:CC16,'[10]ПОНТОННЫЙ Окт.'!CB16:CC16,'[11]ПОНТОННЫЙ Нояб.'!CB16:CC16,'[12]ПОНТОННЫЙ Дек.'!CB16:CC16)</f>
        <v>0</v>
      </c>
      <c r="CD30" s="32"/>
      <c r="CE30" s="21">
        <f>SUM('[1]ПОНТОННЫЙ Янв.'!CD16:CE16,'[2]ПОНТОННЫЙ Февр.'!CD16:CE16,'[3]ПОНТОННЫЙ Март'!CD16:CE16,'[4]ПОНТОННЫЙ Апр.'!CD16:CE16,'[5]ПОНТОННЫЙ Май'!CD16:CE16,'[6]ПОНТОННЫЙ Июнь'!CD16:CE16,'[7]ПОНТОННЫЙ Июль'!CD16:CE16,'[8]ПОНТОННЫЙ Авг.'!CD16:CE16,'[9]ПОНТОННЫЙ Сент.'!CD16:CE16,'[10]ПОНТОННЫЙ Окт.'!CD16:CE16,'[11]ПОНТОННЫЙ Нояб.'!CD16:CE16,'[12]ПОНТОННЫЙ Дек.'!CD16:CE16)</f>
        <v>0</v>
      </c>
      <c r="CF30" s="32"/>
      <c r="CG30" s="21">
        <f>SUM('[1]ПОНТОННЫЙ Янв.'!CF16:CG16,'[2]ПОНТОННЫЙ Февр.'!CF16:CG16,'[3]ПОНТОННЫЙ Март'!CF16:CG16,'[4]ПОНТОННЫЙ Апр.'!CF16:CG16,'[5]ПОНТОННЫЙ Май'!CF16:CG16,'[6]ПОНТОННЫЙ Июнь'!CF16:CG16,'[7]ПОНТОННЫЙ Июль'!CF16:CG16,'[8]ПОНТОННЫЙ Авг.'!CF16:CG16,'[9]ПОНТОННЫЙ Сент.'!CF16:CG16,'[10]ПОНТОННЫЙ Окт.'!CF16:CG16,'[11]ПОНТОННЫЙ Нояб.'!CF16:CG16,'[12]ПОНТОННЫЙ Дек.'!CF16:CG16)</f>
        <v>0</v>
      </c>
      <c r="CH30" s="32"/>
      <c r="CI30" s="21">
        <f>SUM('[1]ПОНТОННЫЙ Янв.'!CH16:CI16,'[2]ПОНТОННЫЙ Февр.'!CH16:CI16,'[3]ПОНТОННЫЙ Март'!CH16:CI16,'[4]ПОНТОННЫЙ Апр.'!CH16:CI16,'[5]ПОНТОННЫЙ Май'!CH16:CI16,'[6]ПОНТОННЫЙ Июнь'!CH16:CI16,'[7]ПОНТОННЫЙ Июль'!CH16:CI16,'[8]ПОНТОННЫЙ Авг.'!CH16:CI16,'[9]ПОНТОННЫЙ Сент.'!CH16:CI16,'[10]ПОНТОННЫЙ Окт.'!CH16:CI16,'[11]ПОНТОННЫЙ Нояб.'!CH16:CI16,'[12]ПОНТОННЫЙ Дек.'!CH16:CI16)</f>
        <v>0</v>
      </c>
      <c r="CJ30" s="32"/>
      <c r="CK30" s="21">
        <f>SUM('[1]ПОНТОННЫЙ Янв.'!CJ16:CK16,'[2]ПОНТОННЫЙ Февр.'!CJ16:CK16,'[3]ПОНТОННЫЙ Март'!CJ16:CK16,'[4]ПОНТОННЫЙ Апр.'!CJ16:CK16,'[5]ПОНТОННЫЙ Май'!CJ16:CK16,'[6]ПОНТОННЫЙ Июнь'!CJ16:CK16,'[7]ПОНТОННЫЙ Июль'!CJ16:CK16,'[8]ПОНТОННЫЙ Авг.'!CJ16:CK16,'[9]ПОНТОННЫЙ Сент.'!CJ16:CK16,'[10]ПОНТОННЫЙ Окт.'!CJ16:CK16,'[11]ПОНТОННЫЙ Нояб.'!CJ16:CK16,'[12]ПОНТОННЫЙ Дек.'!CJ16:CK16)</f>
        <v>0</v>
      </c>
      <c r="CL30" s="32"/>
      <c r="CM30" s="21">
        <f>SUM('[1]ПОНТОННЫЙ Янв.'!CL16:CM16,'[2]ПОНТОННЫЙ Февр.'!CL16:CM16,'[3]ПОНТОННЫЙ Март'!CL16:CM16,'[4]ПОНТОННЫЙ Апр.'!CL16:CM16,'[5]ПОНТОННЫЙ Май'!CL16:CM16,'[6]ПОНТОННЫЙ Июнь'!CL16:CM16,'[7]ПОНТОННЫЙ Июль'!CL16:CM16,'[8]ПОНТОННЫЙ Авг.'!CL16:CM16,'[9]ПОНТОННЫЙ Сент.'!CL16:CM16,'[10]ПОНТОННЫЙ Окт.'!CL16:CM16,'[11]ПОНТОННЫЙ Нояб.'!CL16:CM16,'[12]ПОНТОННЫЙ Дек.'!CL16:CM16)</f>
        <v>0</v>
      </c>
      <c r="CN30" s="32"/>
      <c r="CO30" s="21">
        <f>SUM('[1]ПОНТОННЫЙ Янв.'!CN16:CO16,'[2]ПОНТОННЫЙ Февр.'!CN16:CO16,'[3]ПОНТОННЫЙ Март'!CN16:CO16,'[4]ПОНТОННЫЙ Апр.'!CN16:CO16,'[5]ПОНТОННЫЙ Май'!CN16:CO16,'[6]ПОНТОННЫЙ Июнь'!CN16:CO16,'[7]ПОНТОННЫЙ Июль'!CN16:CO16,'[8]ПОНТОННЫЙ Авг.'!CN16:CO16,'[9]ПОНТОННЫЙ Сент.'!CN16:CO16,'[10]ПОНТОННЫЙ Окт.'!CN16:CO16,'[11]ПОНТОННЫЙ Нояб.'!CN16:CO16,'[12]ПОНТОННЫЙ Дек.'!CN16:CO16)</f>
        <v>0</v>
      </c>
      <c r="CP30" s="79"/>
      <c r="CQ30" s="79"/>
      <c r="CR30" s="79"/>
    </row>
    <row r="31" spans="1:96" ht="15.9" customHeight="1" thickBot="1" x14ac:dyDescent="0.35">
      <c r="A31" s="470"/>
      <c r="B31" s="379"/>
      <c r="C31" s="8" t="s">
        <v>5</v>
      </c>
      <c r="D31" s="32"/>
      <c r="E31" s="21">
        <f>SUM('[1]ПОНТОННЫЙ Янв.'!D17:E17,'[2]ПОНТОННЫЙ Февр.'!D17:E17,'[3]ПОНТОННЫЙ Март'!D17:E17,'[4]ПОНТОННЫЙ Апр.'!D17:E17,'[5]ПОНТОННЫЙ Май'!D17:E17,'[6]ПОНТОННЫЙ Июнь'!D17:E17,'[7]ПОНТОННЫЙ Июль'!D17:E17,'[8]ПОНТОННЫЙ Авг.'!D17:E17,'[9]ПОНТОННЫЙ Сент.'!D17:E17,'[10]ПОНТОННЫЙ Окт.'!D17:E17,'[11]ПОНТОННЫЙ Нояб.'!D17:E17,'[12]ПОНТОННЫЙ Дек.'!D17:E17)</f>
        <v>0</v>
      </c>
      <c r="F31" s="32"/>
      <c r="G31" s="21">
        <f>SUM('[1]ПОНТОННЫЙ Янв.'!F17:G17,'[2]ПОНТОННЫЙ Февр.'!F17:G17,'[3]ПОНТОННЫЙ Март'!F17:G17,'[4]ПОНТОННЫЙ Апр.'!F17:G17,'[5]ПОНТОННЫЙ Май'!F17:G17,'[6]ПОНТОННЫЙ Июнь'!F17:G17,'[7]ПОНТОННЫЙ Июль'!F17:G17,'[8]ПОНТОННЫЙ Авг.'!F17:G17,'[9]ПОНТОННЫЙ Сент.'!F17:G17,'[10]ПОНТОННЫЙ Окт.'!F17:G17,'[11]ПОНТОННЫЙ Нояб.'!F17:G17,'[12]ПОНТОННЫЙ Дек.'!F17:G17)</f>
        <v>201.43899999999999</v>
      </c>
      <c r="H31" s="32"/>
      <c r="I31" s="21">
        <f>SUM('[1]ПОНТОННЫЙ Янв.'!H17:I17,'[2]ПОНТОННЫЙ Февр.'!H17:I17,'[3]ПОНТОННЫЙ Март'!H17:I17,'[4]ПОНТОННЫЙ Апр.'!H17:I17,'[5]ПОНТОННЫЙ Май'!H17:I17,'[6]ПОНТОННЫЙ Июнь'!H17:I17,'[7]ПОНТОННЫЙ Июль'!H17:I17,'[8]ПОНТОННЫЙ Авг.'!H17:I17,'[9]ПОНТОННЫЙ Сент.'!H17:I17,'[10]ПОНТОННЫЙ Окт.'!H17:I17,'[11]ПОНТОННЫЙ Нояб.'!H17:I17,'[12]ПОНТОННЫЙ Дек.'!H17:I17)</f>
        <v>0</v>
      </c>
      <c r="J31" s="32"/>
      <c r="K31" s="21">
        <f>SUM('[1]ПОНТОННЫЙ Янв.'!J17:K17,'[2]ПОНТОННЫЙ Февр.'!J17:K17,'[3]ПОНТОННЫЙ Март'!J17:K17,'[4]ПОНТОННЫЙ Апр.'!J17:K17,'[5]ПОНТОННЫЙ Май'!J17:K17,'[6]ПОНТОННЫЙ Июнь'!J17:K17,'[7]ПОНТОННЫЙ Июль'!J17:K17,'[8]ПОНТОННЫЙ Авг.'!J17:K17,'[9]ПОНТОННЫЙ Сент.'!J17:K17,'[10]ПОНТОННЫЙ Окт.'!J17:K17,'[11]ПОНТОННЫЙ Нояб.'!J17:K17,'[12]ПОНТОННЫЙ Дек.'!J17:K17)</f>
        <v>0</v>
      </c>
      <c r="L31" s="32"/>
      <c r="M31" s="21">
        <f>SUM('[1]ПОНТОННЫЙ Янв.'!L17:M17,'[2]ПОНТОННЫЙ Февр.'!L17:M17,'[3]ПОНТОННЫЙ Март'!L17:M17,'[4]ПОНТОННЫЙ Апр.'!L17:M17,'[5]ПОНТОННЫЙ Май'!L17:M17,'[6]ПОНТОННЫЙ Июнь'!L17:M17,'[7]ПОНТОННЫЙ Июль'!L17:M17,'[8]ПОНТОННЫЙ Авг.'!L17:M17,'[9]ПОНТОННЫЙ Сент.'!L17:M17,'[10]ПОНТОННЫЙ Окт.'!L17:M17,'[11]ПОНТОННЫЙ Нояб.'!L17:M17,'[12]ПОНТОННЫЙ Дек.'!L17:M17)</f>
        <v>0</v>
      </c>
      <c r="N31" s="32"/>
      <c r="O31" s="21">
        <f>SUM('[1]ПОНТОННЫЙ Янв.'!N17:O17,'[2]ПОНТОННЫЙ Февр.'!N17:O17,'[3]ПОНТОННЫЙ Март'!N17:O17,'[4]ПОНТОННЫЙ Апр.'!N17:O17,'[5]ПОНТОННЫЙ Май'!N17:O17,'[6]ПОНТОННЫЙ Июнь'!N17:O17,'[7]ПОНТОННЫЙ Июль'!N17:O17,'[8]ПОНТОННЫЙ Авг.'!N17:O17,'[9]ПОНТОННЫЙ Сент.'!N17:O17,'[10]ПОНТОННЫЙ Окт.'!N17:O17,'[11]ПОНТОННЫЙ Нояб.'!N17:O17,'[12]ПОНТОННЫЙ Дек.'!N17:O17)</f>
        <v>0</v>
      </c>
      <c r="P31" s="32"/>
      <c r="Q31" s="21">
        <f>SUM('[1]ПОНТОННЫЙ Янв.'!P17:Q17,'[2]ПОНТОННЫЙ Февр.'!P17:Q17,'[3]ПОНТОННЫЙ Март'!P17:Q17,'[4]ПОНТОННЫЙ Апр.'!P17:Q17,'[5]ПОНТОННЫЙ Май'!P17:Q17,'[6]ПОНТОННЫЙ Июнь'!P17:Q17,'[7]ПОНТОННЫЙ Июль'!P17:Q17,'[8]ПОНТОННЫЙ Авг.'!P17:Q17,'[9]ПОНТОННЫЙ Сент.'!P17:Q17,'[10]ПОНТОННЫЙ Окт.'!P17:Q17,'[11]ПОНТОННЫЙ Нояб.'!P17:Q17,'[12]ПОНТОННЫЙ Дек.'!P17:Q17)</f>
        <v>0</v>
      </c>
      <c r="R31" s="32"/>
      <c r="S31" s="21">
        <f>SUM('[1]ПОНТОННЫЙ Янв.'!R17:S17,'[2]ПОНТОННЫЙ Февр.'!R17:S17,'[3]ПОНТОННЫЙ Март'!R17:S17,'[4]ПОНТОННЫЙ Апр.'!R17:S17,'[5]ПОНТОННЫЙ Май'!R17:S17,'[6]ПОНТОННЫЙ Июнь'!R17:S17,'[7]ПОНТОННЫЙ Июль'!R17:S17,'[8]ПОНТОННЫЙ Авг.'!R17:S17,'[9]ПОНТОННЫЙ Сент.'!R17:S17,'[10]ПОНТОННЫЙ Окт.'!R17:S17,'[11]ПОНТОННЫЙ Нояб.'!R17:S17,'[12]ПОНТОННЫЙ Дек.'!R17:S17)</f>
        <v>0</v>
      </c>
      <c r="T31" s="32"/>
      <c r="U31" s="21">
        <f>SUM('[1]ПОНТОННЫЙ Янв.'!T17:U17,'[2]ПОНТОННЫЙ Февр.'!T17:U17,'[3]ПОНТОННЫЙ Март'!T17:U17,'[4]ПОНТОННЫЙ Апр.'!T17:U17,'[5]ПОНТОННЫЙ Май'!T17:U17,'[6]ПОНТОННЫЙ Июнь'!T17:U17,'[7]ПОНТОННЫЙ Июль'!T17:U17,'[8]ПОНТОННЫЙ Авг.'!T17:U17,'[9]ПОНТОННЫЙ Сент.'!T17:U17,'[10]ПОНТОННЫЙ Окт.'!T17:U17,'[11]ПОНТОННЫЙ Нояб.'!T17:U17,'[12]ПОНТОННЫЙ Дек.'!T17:U17)</f>
        <v>0</v>
      </c>
      <c r="V31" s="32"/>
      <c r="W31" s="21">
        <f>SUM('[1]ПОНТОННЫЙ Янв.'!V17:W17,'[2]ПОНТОННЫЙ Февр.'!V17:W17,'[3]ПОНТОННЫЙ Март'!V17:W17,'[4]ПОНТОННЫЙ Апр.'!V17:W17,'[5]ПОНТОННЫЙ Май'!V17:W17,'[6]ПОНТОННЫЙ Июнь'!V17:W17,'[7]ПОНТОННЫЙ Июль'!V17:W17,'[8]ПОНТОННЫЙ Авг.'!V17:W17,'[9]ПОНТОННЫЙ Сент.'!V17:W17,'[10]ПОНТОННЫЙ Окт.'!V17:W17,'[11]ПОНТОННЫЙ Нояб.'!V17:W17,'[12]ПОНТОННЫЙ Дек.'!V17:W17)</f>
        <v>0</v>
      </c>
      <c r="X31" s="32"/>
      <c r="Y31" s="21">
        <f>SUM('[1]ПОНТОННЫЙ Янв.'!X17:Y17,'[2]ПОНТОННЫЙ Февр.'!X17:Y17,'[3]ПОНТОННЫЙ Март'!X17:Y17,'[4]ПОНТОННЫЙ Апр.'!X17:Y17,'[5]ПОНТОННЫЙ Май'!X17:Y17,'[6]ПОНТОННЫЙ Июнь'!X17:Y17,'[7]ПОНТОННЫЙ Июль'!X17:Y17,'[8]ПОНТОННЫЙ Авг.'!X17:Y17,'[9]ПОНТОННЫЙ Сент.'!X17:Y17,'[10]ПОНТОННЫЙ Окт.'!X17:Y17,'[11]ПОНТОННЫЙ Нояб.'!X17:Y17,'[12]ПОНТОННЫЙ Дек.'!X17:Y17)</f>
        <v>0</v>
      </c>
      <c r="Z31" s="32"/>
      <c r="AA31" s="21">
        <f>SUM('[1]ПОНТОННЫЙ Янв.'!Z17:AA17,'[2]ПОНТОННЫЙ Февр.'!Z17:AA17,'[3]ПОНТОННЫЙ Март'!Z17:AA17,'[4]ПОНТОННЫЙ Апр.'!Z17:AA17,'[5]ПОНТОННЫЙ Май'!Z17:AA17,'[6]ПОНТОННЫЙ Июнь'!Z17:AA17,'[7]ПОНТОННЫЙ Июль'!Z17:AA17,'[8]ПОНТОННЫЙ Авг.'!Z17:AA17,'[9]ПОНТОННЫЙ Сент.'!Z17:AA17,'[10]ПОНТОННЫЙ Окт.'!Z17:AA17,'[11]ПОНТОННЫЙ Нояб.'!Z17:AA17,'[12]ПОНТОННЫЙ Дек.'!Z17:AA17)</f>
        <v>0</v>
      </c>
      <c r="AB31" s="32"/>
      <c r="AC31" s="21">
        <f>SUM('[1]ПОНТОННЫЙ Янв.'!AB17:AC17,'[2]ПОНТОННЫЙ Февр.'!AB17:AC17,'[3]ПОНТОННЫЙ Март'!AB17:AC17,'[4]ПОНТОННЫЙ Апр.'!AB17:AC17,'[5]ПОНТОННЫЙ Май'!AB17:AC17,'[6]ПОНТОННЫЙ Июнь'!AB17:AC17,'[7]ПОНТОННЫЙ Июль'!AB17:AC17,'[8]ПОНТОННЫЙ Авг.'!AB17:AC17,'[9]ПОНТОННЫЙ Сент.'!AB17:AC17,'[10]ПОНТОННЫЙ Окт.'!AB17:AC17,'[11]ПОНТОННЫЙ Нояб.'!AB17:AC17,'[12]ПОНТОННЫЙ Дек.'!AB17:AC17)</f>
        <v>0</v>
      </c>
      <c r="AD31" s="32"/>
      <c r="AE31" s="21">
        <f>SUM('[1]ПОНТОННЫЙ Янв.'!AD17:AE17,'[2]ПОНТОННЫЙ Февр.'!AD17:AE17,'[3]ПОНТОННЫЙ Март'!AD17:AE17,'[4]ПОНТОННЫЙ Апр.'!AD17:AE17,'[5]ПОНТОННЫЙ Май'!AD17:AE17,'[6]ПОНТОННЫЙ Июнь'!AD17:AE17,'[7]ПОНТОННЫЙ Июль'!AD17:AE17,'[8]ПОНТОННЫЙ Авг.'!AD17:AE17,'[9]ПОНТОННЫЙ Сент.'!AD17:AE17,'[10]ПОНТОННЫЙ Окт.'!AD17:AE17,'[11]ПОНТОННЫЙ Нояб.'!AD17:AE17,'[12]ПОНТОННЫЙ Дек.'!AD17:AE17)</f>
        <v>0</v>
      </c>
      <c r="AF31" s="32"/>
      <c r="AG31" s="21">
        <f>SUM('[1]ПОНТОННЫЙ Янв.'!AF17:AG17,'[2]ПОНТОННЫЙ Февр.'!AF17:AG17,'[3]ПОНТОННЫЙ Март'!AF17:AG17,'[4]ПОНТОННЫЙ Апр.'!AF17:AG17,'[5]ПОНТОННЫЙ Май'!AF17:AG17,'[6]ПОНТОННЫЙ Июнь'!AF17:AG17,'[7]ПОНТОННЫЙ Июль'!AF17:AG17,'[8]ПОНТОННЫЙ Авг.'!AF17:AG17,'[9]ПОНТОННЫЙ Сент.'!AF17:AG17,'[10]ПОНТОННЫЙ Окт.'!AF17:AG17,'[11]ПОНТОННЫЙ Нояб.'!AF17:AG17,'[12]ПОНТОННЫЙ Дек.'!AF17:AG17)</f>
        <v>0</v>
      </c>
      <c r="AH31" s="32"/>
      <c r="AI31" s="21">
        <f>SUM('[1]ПОНТОННЫЙ Янв.'!AH17:AI17,'[2]ПОНТОННЫЙ Февр.'!AH17:AI17,'[3]ПОНТОННЫЙ Март'!AH17:AI17,'[4]ПОНТОННЫЙ Апр.'!AH17:AI17,'[5]ПОНТОННЫЙ Май'!AH17:AI17,'[6]ПОНТОННЫЙ Июнь'!AH17:AI17,'[7]ПОНТОННЫЙ Июль'!AH17:AI17,'[8]ПОНТОННЫЙ Авг.'!AH17:AI17,'[9]ПОНТОННЫЙ Сент.'!AH17:AI17,'[10]ПОНТОННЫЙ Окт.'!AH17:AI17,'[11]ПОНТОННЫЙ Нояб.'!AH17:AI17,'[12]ПОНТОННЫЙ Дек.'!AH17:AI17)</f>
        <v>0</v>
      </c>
      <c r="AJ31" s="32"/>
      <c r="AK31" s="21">
        <f>SUM('[1]ПОНТОННЫЙ Янв.'!AJ17:AK17,'[2]ПОНТОННЫЙ Февр.'!AJ17:AK17,'[3]ПОНТОННЫЙ Март'!AJ17:AK17,'[4]ПОНТОННЫЙ Апр.'!AJ17:AK17,'[5]ПОНТОННЫЙ Май'!AJ17:AK17,'[6]ПОНТОННЫЙ Июнь'!AJ17:AK17,'[7]ПОНТОННЫЙ Июль'!AJ17:AK17,'[8]ПОНТОННЫЙ Авг.'!AJ17:AK17,'[9]ПОНТОННЫЙ Сент.'!AJ17:AK17,'[10]ПОНТОННЫЙ Окт.'!AJ17:AK17,'[11]ПОНТОННЫЙ Нояб.'!AJ17:AK17,'[12]ПОНТОННЫЙ Дек.'!AJ17:AK17)</f>
        <v>0</v>
      </c>
      <c r="AL31" s="32"/>
      <c r="AM31" s="21">
        <f>SUM('[1]ПОНТОННЫЙ Янв.'!AL17:AM17,'[2]ПОНТОННЫЙ Февр.'!AL17:AM17,'[3]ПОНТОННЫЙ Март'!AL17:AM17,'[4]ПОНТОННЫЙ Апр.'!AL17:AM17,'[5]ПОНТОННЫЙ Май'!AL17:AM17,'[6]ПОНТОННЫЙ Июнь'!AL17:AM17,'[7]ПОНТОННЫЙ Июль'!AL17:AM17,'[8]ПОНТОННЫЙ Авг.'!AL17:AM17,'[9]ПОНТОННЫЙ Сент.'!AL17:AM17,'[10]ПОНТОННЫЙ Окт.'!AL17:AM17,'[11]ПОНТОННЫЙ Нояб.'!AL17:AM17,'[12]ПОНТОННЫЙ Дек.'!AL17:AM17)</f>
        <v>0</v>
      </c>
      <c r="AN31" s="32"/>
      <c r="AO31" s="21">
        <f>SUM('[1]ПОНТОННЫЙ Янв.'!AN17:AO17,'[2]ПОНТОННЫЙ Февр.'!AN17:AO17,'[3]ПОНТОННЫЙ Март'!AN17:AO17,'[4]ПОНТОННЫЙ Апр.'!AN17:AO17,'[5]ПОНТОННЫЙ Май'!AN17:AO17,'[6]ПОНТОННЫЙ Июнь'!AN17:AO17,'[7]ПОНТОННЫЙ Июль'!AN17:AO17,'[8]ПОНТОННЫЙ Авг.'!AN17:AO17,'[9]ПОНТОННЫЙ Сент.'!AN17:AO17,'[10]ПОНТОННЫЙ Окт.'!AN17:AO17,'[11]ПОНТОННЫЙ Нояб.'!AN17:AO17,'[12]ПОНТОННЫЙ Дек.'!AN17:AO17)</f>
        <v>0</v>
      </c>
      <c r="AP31" s="32"/>
      <c r="AQ31" s="21">
        <f>SUM('[1]ПОНТОННЫЙ Янв.'!AP17:AQ17,'[2]ПОНТОННЫЙ Февр.'!AP17:AQ17,'[3]ПОНТОННЫЙ Март'!AP17:AQ17,'[4]ПОНТОННЫЙ Апр.'!AP17:AQ17,'[5]ПОНТОННЫЙ Май'!AP17:AQ17,'[6]ПОНТОННЫЙ Июнь'!AP17:AQ17,'[7]ПОНТОННЫЙ Июль'!AP17:AQ17,'[8]ПОНТОННЫЙ Авг.'!AP17:AQ17,'[9]ПОНТОННЫЙ Сент.'!AP17:AQ17,'[10]ПОНТОННЫЙ Окт.'!AP17:AQ17,'[11]ПОНТОННЫЙ Нояб.'!AP17:AQ17,'[12]ПОНТОННЫЙ Дек.'!AP17:AQ17)</f>
        <v>0</v>
      </c>
      <c r="AR31" s="32"/>
      <c r="AS31" s="21">
        <f>SUM('[1]ПОНТОННЫЙ Янв.'!AR17:AS17,'[2]ПОНТОННЫЙ Февр.'!AR17:AS17,'[3]ПОНТОННЫЙ Март'!AR17:AS17,'[4]ПОНТОННЫЙ Апр.'!AR17:AS17,'[5]ПОНТОННЫЙ Май'!AR17:AS17,'[6]ПОНТОННЫЙ Июнь'!AR17:AS17,'[7]ПОНТОННЫЙ Июль'!AR17:AS17,'[8]ПОНТОННЫЙ Авг.'!AR17:AS17,'[9]ПОНТОННЫЙ Сент.'!AR17:AS17,'[10]ПОНТОННЫЙ Окт.'!AR17:AS17,'[11]ПОНТОННЫЙ Нояб.'!AR17:AS17,'[12]ПОНТОННЫЙ Дек.'!AR17:AS17)</f>
        <v>0</v>
      </c>
      <c r="AT31" s="32"/>
      <c r="AU31" s="21">
        <f>SUM('[1]ПОНТОННЫЙ Янв.'!AT17:AU17,'[2]ПОНТОННЫЙ Февр.'!AT17:AU17,'[3]ПОНТОННЫЙ Март'!AT17:AU17,'[4]ПОНТОННЫЙ Апр.'!AT17:AU17,'[5]ПОНТОННЫЙ Май'!AT17:AU17,'[6]ПОНТОННЫЙ Июнь'!AT17:AU17,'[7]ПОНТОННЫЙ Июль'!AT17:AU17,'[8]ПОНТОННЫЙ Авг.'!AT17:AU17,'[9]ПОНТОННЫЙ Сент.'!AT17:AU17,'[10]ПОНТОННЫЙ Окт.'!AT17:AU17,'[11]ПОНТОННЫЙ Нояб.'!AT17:AU17,'[12]ПОНТОННЫЙ Дек.'!AT17:AU17)</f>
        <v>0</v>
      </c>
      <c r="AV31" s="32"/>
      <c r="AW31" s="21">
        <f>SUM('[1]ПОНТОННЫЙ Янв.'!AV17:AW17,'[2]ПОНТОННЫЙ Февр.'!AV17:AW17,'[3]ПОНТОННЫЙ Март'!AV17:AW17,'[4]ПОНТОННЫЙ Апр.'!AV17:AW17,'[5]ПОНТОННЫЙ Май'!AV17:AW17,'[6]ПОНТОННЫЙ Июнь'!AV17:AW17,'[7]ПОНТОННЫЙ Июль'!AV17:AW17,'[8]ПОНТОННЫЙ Авг.'!AV17:AW17,'[9]ПОНТОННЫЙ Сент.'!AV17:AW17,'[10]ПОНТОННЫЙ Окт.'!AV17:AW17,'[11]ПОНТОННЫЙ Нояб.'!AV17:AW17,'[12]ПОНТОННЫЙ Дек.'!AV17:AW17)</f>
        <v>0</v>
      </c>
      <c r="AX31" s="32"/>
      <c r="AY31" s="21">
        <f>SUM('[1]ПОНТОННЫЙ Янв.'!AX17:AY17,'[2]ПОНТОННЫЙ Февр.'!AX17:AY17,'[3]ПОНТОННЫЙ Март'!AX17:AY17,'[4]ПОНТОННЫЙ Апр.'!AX17:AY17,'[5]ПОНТОННЫЙ Май'!AX17:AY17,'[6]ПОНТОННЫЙ Июнь'!AX17:AY17,'[7]ПОНТОННЫЙ Июль'!AX17:AY17,'[8]ПОНТОННЫЙ Авг.'!AX17:AY17,'[9]ПОНТОННЫЙ Сент.'!AX17:AY17,'[10]ПОНТОННЫЙ Окт.'!AX17:AY17,'[11]ПОНТОННЫЙ Нояб.'!AX17:AY17,'[12]ПОНТОННЫЙ Дек.'!AX17:AY17)</f>
        <v>0</v>
      </c>
      <c r="AZ31" s="32"/>
      <c r="BA31" s="21">
        <f>SUM('[1]ПОНТОННЫЙ Янв.'!AZ17:BA17,'[2]ПОНТОННЫЙ Февр.'!AZ17:BA17,'[3]ПОНТОННЫЙ Март'!AZ17:BA17,'[4]ПОНТОННЫЙ Апр.'!AZ17:BA17,'[5]ПОНТОННЫЙ Май'!AZ17:BA17,'[6]ПОНТОННЫЙ Июнь'!AZ17:BA17,'[7]ПОНТОННЫЙ Июль'!AZ17:BA17,'[8]ПОНТОННЫЙ Авг.'!AZ17:BA17,'[9]ПОНТОННЫЙ Сент.'!AZ17:BA17,'[10]ПОНТОННЫЙ Окт.'!AZ17:BA17,'[11]ПОНТОННЫЙ Нояб.'!AZ17:BA17,'[12]ПОНТОННЫЙ Дек.'!AZ17:BA17)</f>
        <v>0</v>
      </c>
      <c r="BB31" s="32"/>
      <c r="BC31" s="21">
        <f>SUM('[1]ПОНТОННЫЙ Янв.'!BB17:BC17,'[2]ПОНТОННЫЙ Февр.'!BB17:BC17,'[3]ПОНТОННЫЙ Март'!BB17:BC17,'[4]ПОНТОННЫЙ Апр.'!BB17:BC17,'[5]ПОНТОННЫЙ Май'!BB17:BC17,'[6]ПОНТОННЫЙ Июнь'!BB17:BC17,'[7]ПОНТОННЫЙ Июль'!BB17:BC17,'[8]ПОНТОННЫЙ Авг.'!BB17:BC17,'[9]ПОНТОННЫЙ Сент.'!BB17:BC17,'[10]ПОНТОННЫЙ Окт.'!BB17:BC17,'[11]ПОНТОННЫЙ Нояб.'!BB17:BC17,'[12]ПОНТОННЫЙ Дек.'!BB17:BC17)</f>
        <v>0</v>
      </c>
      <c r="BD31" s="32"/>
      <c r="BE31" s="21">
        <f>SUM('[1]ПОНТОННЫЙ Янв.'!BD17:BE17,'[2]ПОНТОННЫЙ Февр.'!BD17:BE17,'[3]ПОНТОННЫЙ Март'!BD17:BE17,'[4]ПОНТОННЫЙ Апр.'!BD17:BE17,'[5]ПОНТОННЫЙ Май'!BD17:BE17,'[6]ПОНТОННЫЙ Июнь'!BD17:BE17,'[7]ПОНТОННЫЙ Июль'!BD17:BE17,'[8]ПОНТОННЫЙ Авг.'!BD17:BE17,'[9]ПОНТОННЫЙ Сент.'!BD17:BE17,'[10]ПОНТОННЫЙ Окт.'!BD17:BE17,'[11]ПОНТОННЫЙ Нояб.'!BD17:BE17,'[12]ПОНТОННЫЙ Дек.'!BD17:BE17)</f>
        <v>0</v>
      </c>
      <c r="BF31" s="32"/>
      <c r="BG31" s="21">
        <f>SUM('[1]ПОНТОННЫЙ Янв.'!BF17:BG17,'[2]ПОНТОННЫЙ Февр.'!BF17:BG17,'[3]ПОНТОННЫЙ Март'!BF17:BG17,'[4]ПОНТОННЫЙ Апр.'!BF17:BG17,'[5]ПОНТОННЫЙ Май'!BF17:BG17,'[6]ПОНТОННЫЙ Июнь'!BF17:BG17,'[7]ПОНТОННЫЙ Июль'!BF17:BG17,'[8]ПОНТОННЫЙ Авг.'!BF17:BG17,'[9]ПОНТОННЫЙ Сент.'!BF17:BG17,'[10]ПОНТОННЫЙ Окт.'!BF17:BG17,'[11]ПОНТОННЫЙ Нояб.'!BF17:BG17,'[12]ПОНТОННЫЙ Дек.'!BF17:BG17)</f>
        <v>0</v>
      </c>
      <c r="BH31" s="32"/>
      <c r="BI31" s="21">
        <f>SUM('[1]ПОНТОННЫЙ Янв.'!BH17:BI17,'[2]ПОНТОННЫЙ Февр.'!BH17:BI17,'[3]ПОНТОННЫЙ Март'!BH17:BI17,'[4]ПОНТОННЫЙ Апр.'!BH17:BI17,'[5]ПОНТОННЫЙ Май'!BH17:BI17,'[6]ПОНТОННЫЙ Июнь'!BH17:BI17,'[7]ПОНТОННЫЙ Июль'!BH17:BI17,'[8]ПОНТОННЫЙ Авг.'!BH17:BI17,'[9]ПОНТОННЫЙ Сент.'!BH17:BI17,'[10]ПОНТОННЫЙ Окт.'!BH17:BI17,'[11]ПОНТОННЫЙ Нояб.'!BH17:BI17,'[12]ПОНТОННЫЙ Дек.'!BH17:BI17)</f>
        <v>0</v>
      </c>
      <c r="BJ31" s="32"/>
      <c r="BK31" s="21">
        <f>SUM('[1]ПОНТОННЫЙ Янв.'!BJ17:BK17,'[2]ПОНТОННЫЙ Февр.'!BJ17:BK17,'[3]ПОНТОННЫЙ Март'!BJ17:BK17,'[4]ПОНТОННЫЙ Апр.'!BJ17:BK17,'[5]ПОНТОННЫЙ Май'!BJ17:BK17,'[6]ПОНТОННЫЙ Июнь'!BJ17:BK17,'[7]ПОНТОННЫЙ Июль'!BJ17:BK17,'[8]ПОНТОННЫЙ Авг.'!BJ17:BK17,'[9]ПОНТОННЫЙ Сент.'!BJ17:BK17,'[10]ПОНТОННЫЙ Окт.'!BJ17:BK17,'[11]ПОНТОННЫЙ Нояб.'!BJ17:BK17,'[12]ПОНТОННЫЙ Дек.'!BJ17:BK17)</f>
        <v>0</v>
      </c>
      <c r="BL31" s="32"/>
      <c r="BM31" s="21">
        <f>SUM('[1]ПОНТОННЫЙ Янв.'!BL17:BM17,'[2]ПОНТОННЫЙ Февр.'!BL17:BM17,'[3]ПОНТОННЫЙ Март'!BL17:BM17,'[4]ПОНТОННЫЙ Апр.'!BL17:BM17,'[5]ПОНТОННЫЙ Май'!BL17:BM17,'[6]ПОНТОННЫЙ Июнь'!BL17:BM17,'[7]ПОНТОННЫЙ Июль'!BL17:BM17,'[8]ПОНТОННЫЙ Авг.'!BL17:BM17,'[9]ПОНТОННЫЙ Сент.'!BL17:BM17,'[10]ПОНТОННЫЙ Окт.'!BL17:BM17,'[11]ПОНТОННЫЙ Нояб.'!BL17:BM17,'[12]ПОНТОННЫЙ Дек.'!BL17:BM17)</f>
        <v>0</v>
      </c>
      <c r="BN31" s="32"/>
      <c r="BO31" s="21">
        <f>SUM('[1]ПОНТОННЫЙ Янв.'!BN17:BO17,'[2]ПОНТОННЫЙ Февр.'!BN17:BO17,'[3]ПОНТОННЫЙ Март'!BN17:BO17,'[4]ПОНТОННЫЙ Апр.'!BN17:BO17,'[5]ПОНТОННЫЙ Май'!BN17:BO17,'[6]ПОНТОННЫЙ Июнь'!BN17:BO17,'[7]ПОНТОННЫЙ Июль'!BN17:BO17,'[8]ПОНТОННЫЙ Авг.'!BN17:BO17,'[9]ПОНТОННЫЙ Сент.'!BN17:BO17,'[10]ПОНТОННЫЙ Окт.'!BN17:BO17,'[11]ПОНТОННЫЙ Нояб.'!BN17:BO17,'[12]ПОНТОННЫЙ Дек.'!BN17:BO17)</f>
        <v>0</v>
      </c>
      <c r="BP31" s="32"/>
      <c r="BQ31" s="21">
        <f>SUM('[1]ПОНТОННЫЙ Янв.'!BP17:BQ17,'[2]ПОНТОННЫЙ Февр.'!BP17:BQ17,'[3]ПОНТОННЫЙ Март'!BP17:BQ17,'[4]ПОНТОННЫЙ Апр.'!BP17:BQ17,'[5]ПОНТОННЫЙ Май'!BP17:BQ17,'[6]ПОНТОННЫЙ Июнь'!BP17:BQ17,'[7]ПОНТОННЫЙ Июль'!BP17:BQ17,'[8]ПОНТОННЫЙ Авг.'!BP17:BQ17,'[9]ПОНТОННЫЙ Сент.'!BP17:BQ17,'[10]ПОНТОННЫЙ Окт.'!BP17:BQ17,'[11]ПОНТОННЫЙ Нояб.'!BP17:BQ17,'[12]ПОНТОННЫЙ Дек.'!BP17:BQ17)</f>
        <v>0</v>
      </c>
      <c r="BR31" s="32"/>
      <c r="BS31" s="21">
        <f>SUM('[1]ПОНТОННЫЙ Янв.'!BR17:BS17,'[2]ПОНТОННЫЙ Февр.'!BR17:BS17,'[3]ПОНТОННЫЙ Март'!BR17:BS17,'[4]ПОНТОННЫЙ Апр.'!BR17:BS17,'[5]ПОНТОННЫЙ Май'!BR17:BS17,'[6]ПОНТОННЫЙ Июнь'!BR17:BS17,'[7]ПОНТОННЫЙ Июль'!BR17:BS17,'[8]ПОНТОННЫЙ Авг.'!BR17:BS17,'[9]ПОНТОННЫЙ Сент.'!BR17:BS17,'[10]ПОНТОННЫЙ Окт.'!BR17:BS17,'[11]ПОНТОННЫЙ Нояб.'!BR17:BS17,'[12]ПОНТОННЫЙ Дек.'!BR17:BS17)</f>
        <v>0</v>
      </c>
      <c r="BT31" s="32"/>
      <c r="BU31" s="21">
        <f>SUM('[1]ПОНТОННЫЙ Янв.'!BT17:BU17,'[2]ПОНТОННЫЙ Февр.'!BT17:BU17,'[3]ПОНТОННЫЙ Март'!BT17:BU17,'[4]ПОНТОННЫЙ Апр.'!BT17:BU17,'[5]ПОНТОННЫЙ Май'!BT17:BU17,'[6]ПОНТОННЫЙ Июнь'!BT17:BU17,'[7]ПОНТОННЫЙ Июль'!BT17:BU17,'[8]ПОНТОННЫЙ Авг.'!BT17:BU17,'[9]ПОНТОННЫЙ Сент.'!BT17:BU17,'[10]ПОНТОННЫЙ Окт.'!BT17:BU17,'[11]ПОНТОННЫЙ Нояб.'!BT17:BU17,'[12]ПОНТОННЫЙ Дек.'!BT17:BU17)</f>
        <v>0</v>
      </c>
      <c r="BV31" s="32"/>
      <c r="BW31" s="21">
        <f>SUM('[1]ПОНТОННЫЙ Янв.'!BV17:BW17,'[2]ПОНТОННЫЙ Февр.'!BV17:BW17,'[3]ПОНТОННЫЙ Март'!BV17:BW17,'[4]ПОНТОННЫЙ Апр.'!BV17:BW17,'[5]ПОНТОННЫЙ Май'!BV17:BW17,'[6]ПОНТОННЫЙ Июнь'!BV17:BW17,'[7]ПОНТОННЫЙ Июль'!BV17:BW17,'[8]ПОНТОННЫЙ Авг.'!BV17:BW17,'[9]ПОНТОННЫЙ Сент.'!BV17:BW17,'[10]ПОНТОННЫЙ Окт.'!BV17:BW17,'[11]ПОНТОННЫЙ Нояб.'!BV17:BW17,'[12]ПОНТОННЫЙ Дек.'!BV17:BW17)</f>
        <v>0</v>
      </c>
      <c r="BX31" s="32"/>
      <c r="BY31" s="21">
        <f>SUM('[1]ПОНТОННЫЙ Янв.'!BX17:BY17,'[2]ПОНТОННЫЙ Февр.'!BX17:BY17,'[3]ПОНТОННЫЙ Март'!BX17:BY17,'[4]ПОНТОННЫЙ Апр.'!BX17:BY17,'[5]ПОНТОННЫЙ Май'!BX17:BY17,'[6]ПОНТОННЫЙ Июнь'!BX17:BY17,'[7]ПОНТОННЫЙ Июль'!BX17:BY17,'[8]ПОНТОННЫЙ Авг.'!BX17:BY17,'[9]ПОНТОННЫЙ Сент.'!BX17:BY17,'[10]ПОНТОННЫЙ Окт.'!BX17:BY17,'[11]ПОНТОННЫЙ Нояб.'!BX17:BY17,'[12]ПОНТОННЫЙ Дек.'!BX17:BY17)</f>
        <v>0</v>
      </c>
      <c r="BZ31" s="32"/>
      <c r="CA31" s="21">
        <f>SUM('[1]ПОНТОННЫЙ Янв.'!BZ17:CA17,'[2]ПОНТОННЫЙ Февр.'!BZ17:CA17,'[3]ПОНТОННЫЙ Март'!BZ17:CA17,'[4]ПОНТОННЫЙ Апр.'!BZ17:CA17,'[5]ПОНТОННЫЙ Май'!BZ17:CA17,'[6]ПОНТОННЫЙ Июнь'!BZ17:CA17,'[7]ПОНТОННЫЙ Июль'!BZ17:CA17,'[8]ПОНТОННЫЙ Авг.'!BZ17:CA17,'[9]ПОНТОННЫЙ Сент.'!BZ17:CA17,'[10]ПОНТОННЫЙ Окт.'!BZ17:CA17,'[11]ПОНТОННЫЙ Нояб.'!BZ17:CA17,'[12]ПОНТОННЫЙ Дек.'!BZ17:CA17)</f>
        <v>0</v>
      </c>
      <c r="CB31" s="32"/>
      <c r="CC31" s="21">
        <f>SUM('[1]ПОНТОННЫЙ Янв.'!CB17:CC17,'[2]ПОНТОННЫЙ Февр.'!CB17:CC17,'[3]ПОНТОННЫЙ Март'!CB17:CC17,'[4]ПОНТОННЫЙ Апр.'!CB17:CC17,'[5]ПОНТОННЫЙ Май'!CB17:CC17,'[6]ПОНТОННЫЙ Июнь'!CB17:CC17,'[7]ПОНТОННЫЙ Июль'!CB17:CC17,'[8]ПОНТОННЫЙ Авг.'!CB17:CC17,'[9]ПОНТОННЫЙ Сент.'!CB17:CC17,'[10]ПОНТОННЫЙ Окт.'!CB17:CC17,'[11]ПОНТОННЫЙ Нояб.'!CB17:CC17,'[12]ПОНТОННЫЙ Дек.'!CB17:CC17)</f>
        <v>0</v>
      </c>
      <c r="CD31" s="32"/>
      <c r="CE31" s="21">
        <f>SUM('[1]ПОНТОННЫЙ Янв.'!CD17:CE17,'[2]ПОНТОННЫЙ Февр.'!CD17:CE17,'[3]ПОНТОННЫЙ Март'!CD17:CE17,'[4]ПОНТОННЫЙ Апр.'!CD17:CE17,'[5]ПОНТОННЫЙ Май'!CD17:CE17,'[6]ПОНТОННЫЙ Июнь'!CD17:CE17,'[7]ПОНТОННЫЙ Июль'!CD17:CE17,'[8]ПОНТОННЫЙ Авг.'!CD17:CE17,'[9]ПОНТОННЫЙ Сент.'!CD17:CE17,'[10]ПОНТОННЫЙ Окт.'!CD17:CE17,'[11]ПОНТОННЫЙ Нояб.'!CD17:CE17,'[12]ПОНТОННЫЙ Дек.'!CD17:CE17)</f>
        <v>0</v>
      </c>
      <c r="CF31" s="32"/>
      <c r="CG31" s="21">
        <f>SUM('[1]ПОНТОННЫЙ Янв.'!CF17:CG17,'[2]ПОНТОННЫЙ Февр.'!CF17:CG17,'[3]ПОНТОННЫЙ Март'!CF17:CG17,'[4]ПОНТОННЫЙ Апр.'!CF17:CG17,'[5]ПОНТОННЫЙ Май'!CF17:CG17,'[6]ПОНТОННЫЙ Июнь'!CF17:CG17,'[7]ПОНТОННЫЙ Июль'!CF17:CG17,'[8]ПОНТОННЫЙ Авг.'!CF17:CG17,'[9]ПОНТОННЫЙ Сент.'!CF17:CG17,'[10]ПОНТОННЫЙ Окт.'!CF17:CG17,'[11]ПОНТОННЫЙ Нояб.'!CF17:CG17,'[12]ПОНТОННЫЙ Дек.'!CF17:CG17)</f>
        <v>0</v>
      </c>
      <c r="CH31" s="32"/>
      <c r="CI31" s="21">
        <f>SUM('[1]ПОНТОННЫЙ Янв.'!CH17:CI17,'[2]ПОНТОННЫЙ Февр.'!CH17:CI17,'[3]ПОНТОННЫЙ Март'!CH17:CI17,'[4]ПОНТОННЫЙ Апр.'!CH17:CI17,'[5]ПОНТОННЫЙ Май'!CH17:CI17,'[6]ПОНТОННЫЙ Июнь'!CH17:CI17,'[7]ПОНТОННЫЙ Июль'!CH17:CI17,'[8]ПОНТОННЫЙ Авг.'!CH17:CI17,'[9]ПОНТОННЫЙ Сент.'!CH17:CI17,'[10]ПОНТОННЫЙ Окт.'!CH17:CI17,'[11]ПОНТОННЫЙ Нояб.'!CH17:CI17,'[12]ПОНТОННЫЙ Дек.'!CH17:CI17)</f>
        <v>0</v>
      </c>
      <c r="CJ31" s="32"/>
      <c r="CK31" s="21">
        <f>SUM('[1]ПОНТОННЫЙ Янв.'!CJ17:CK17,'[2]ПОНТОННЫЙ Февр.'!CJ17:CK17,'[3]ПОНТОННЫЙ Март'!CJ17:CK17,'[4]ПОНТОННЫЙ Апр.'!CJ17:CK17,'[5]ПОНТОННЫЙ Май'!CJ17:CK17,'[6]ПОНТОННЫЙ Июнь'!CJ17:CK17,'[7]ПОНТОННЫЙ Июль'!CJ17:CK17,'[8]ПОНТОННЫЙ Авг.'!CJ17:CK17,'[9]ПОНТОННЫЙ Сент.'!CJ17:CK17,'[10]ПОНТОННЫЙ Окт.'!CJ17:CK17,'[11]ПОНТОННЫЙ Нояб.'!CJ17:CK17,'[12]ПОНТОННЫЙ Дек.'!CJ17:CK17)</f>
        <v>0</v>
      </c>
      <c r="CL31" s="32"/>
      <c r="CM31" s="21">
        <f>SUM('[1]ПОНТОННЫЙ Янв.'!CL17:CM17,'[2]ПОНТОННЫЙ Февр.'!CL17:CM17,'[3]ПОНТОННЫЙ Март'!CL17:CM17,'[4]ПОНТОННЫЙ Апр.'!CL17:CM17,'[5]ПОНТОННЫЙ Май'!CL17:CM17,'[6]ПОНТОННЫЙ Июнь'!CL17:CM17,'[7]ПОНТОННЫЙ Июль'!CL17:CM17,'[8]ПОНТОННЫЙ Авг.'!CL17:CM17,'[9]ПОНТОННЫЙ Сент.'!CL17:CM17,'[10]ПОНТОННЫЙ Окт.'!CL17:CM17,'[11]ПОНТОННЫЙ Нояб.'!CL17:CM17,'[12]ПОНТОННЫЙ Дек.'!CL17:CM17)</f>
        <v>0</v>
      </c>
      <c r="CN31" s="32"/>
      <c r="CO31" s="21">
        <f>SUM('[1]ПОНТОННЫЙ Янв.'!CN17:CO17,'[2]ПОНТОННЫЙ Февр.'!CN17:CO17,'[3]ПОНТОННЫЙ Март'!CN17:CO17,'[4]ПОНТОННЫЙ Апр.'!CN17:CO17,'[5]ПОНТОННЫЙ Май'!CN17:CO17,'[6]ПОНТОННЫЙ Июнь'!CN17:CO17,'[7]ПОНТОННЫЙ Июль'!CN17:CO17,'[8]ПОНТОННЫЙ Авг.'!CN17:CO17,'[9]ПОНТОННЫЙ Сент.'!CN17:CO17,'[10]ПОНТОННЫЙ Окт.'!CN17:CO17,'[11]ПОНТОННЫЙ Нояб.'!CN17:CO17,'[12]ПОНТОННЫЙ Дек.'!CN17:CO17)</f>
        <v>0</v>
      </c>
      <c r="CP31" s="79"/>
      <c r="CQ31" s="79"/>
      <c r="CR31" s="79"/>
    </row>
    <row r="32" spans="1:96" ht="15.9" customHeight="1" thickBot="1" x14ac:dyDescent="0.35">
      <c r="A32" s="382">
        <v>6</v>
      </c>
      <c r="B32" s="379" t="s">
        <v>196</v>
      </c>
      <c r="C32" s="8" t="s">
        <v>39</v>
      </c>
      <c r="D32" s="32"/>
      <c r="E32" s="21">
        <f>SUM('[1]ПОНТОННЫЙ Янв.'!D18:E18,'[2]ПОНТОННЫЙ Февр.'!D18:E18,'[3]ПОНТОННЫЙ Март'!D18:E18,'[4]ПОНТОННЫЙ Апр.'!D18:E18,'[5]ПОНТОННЫЙ Май'!D18:E18,'[6]ПОНТОННЫЙ Июнь'!D18:E18,'[7]ПОНТОННЫЙ Июль'!D18:E18,'[8]ПОНТОННЫЙ Авг.'!D18:E18,'[9]ПОНТОННЫЙ Сент.'!D18:E18,'[10]ПОНТОННЫЙ Окт.'!D18:E18,'[11]ПОНТОННЫЙ Нояб.'!D18:E18,'[12]ПОНТОННЫЙ Дек.'!D18:E18)</f>
        <v>0</v>
      </c>
      <c r="F32" s="32"/>
      <c r="G32" s="21">
        <f>SUM('[1]ПОНТОННЫЙ Янв.'!F18:G18,'[2]ПОНТОННЫЙ Февр.'!F18:G18,'[3]ПОНТОННЫЙ Март'!F18:G18,'[4]ПОНТОННЫЙ Апр.'!F18:G18,'[5]ПОНТОННЫЙ Май'!F18:G18,'[6]ПОНТОННЫЙ Июнь'!F18:G18,'[7]ПОНТОННЫЙ Июль'!F18:G18,'[8]ПОНТОННЫЙ Авг.'!F18:G18,'[9]ПОНТОННЫЙ Сент.'!F18:G18,'[10]ПОНТОННЫЙ Окт.'!F18:G18,'[11]ПОНТОННЫЙ Нояб.'!F18:G18,'[12]ПОНТОННЫЙ Дек.'!F18:G18)</f>
        <v>0</v>
      </c>
      <c r="H32" s="32"/>
      <c r="I32" s="21">
        <f>SUM('[1]ПОНТОННЫЙ Янв.'!H18:I18,'[2]ПОНТОННЫЙ Февр.'!H18:I18,'[3]ПОНТОННЫЙ Март'!H18:I18,'[4]ПОНТОННЫЙ Апр.'!H18:I18,'[5]ПОНТОННЫЙ Май'!H18:I18,'[6]ПОНТОННЫЙ Июнь'!H18:I18,'[7]ПОНТОННЫЙ Июль'!H18:I18,'[8]ПОНТОННЫЙ Авг.'!H18:I18,'[9]ПОНТОННЫЙ Сент.'!H18:I18,'[10]ПОНТОННЫЙ Окт.'!H18:I18,'[11]ПОНТОННЫЙ Нояб.'!H18:I18,'[12]ПОНТОННЫЙ Дек.'!H18:I18)</f>
        <v>0</v>
      </c>
      <c r="J32" s="32"/>
      <c r="K32" s="21">
        <f>SUM('[1]ПОНТОННЫЙ Янв.'!J18:K18,'[2]ПОНТОННЫЙ Февр.'!J18:K18,'[3]ПОНТОННЫЙ Март'!J18:K18,'[4]ПОНТОННЫЙ Апр.'!J18:K18,'[5]ПОНТОННЫЙ Май'!J18:K18,'[6]ПОНТОННЫЙ Июнь'!J18:K18,'[7]ПОНТОННЫЙ Июль'!J18:K18,'[8]ПОНТОННЫЙ Авг.'!J18:K18,'[9]ПОНТОННЫЙ Сент.'!J18:K18,'[10]ПОНТОННЫЙ Окт.'!J18:K18,'[11]ПОНТОННЫЙ Нояб.'!J18:K18,'[12]ПОНТОННЫЙ Дек.'!J18:K18)</f>
        <v>0</v>
      </c>
      <c r="L32" s="32"/>
      <c r="M32" s="21">
        <f>SUM('[1]ПОНТОННЫЙ Янв.'!L18:M18,'[2]ПОНТОННЫЙ Февр.'!L18:M18,'[3]ПОНТОННЫЙ Март'!L18:M18,'[4]ПОНТОННЫЙ Апр.'!L18:M18,'[5]ПОНТОННЫЙ Май'!L18:M18,'[6]ПОНТОННЫЙ Июнь'!L18:M18,'[7]ПОНТОННЫЙ Июль'!L18:M18,'[8]ПОНТОННЫЙ Авг.'!L18:M18,'[9]ПОНТОННЫЙ Сент.'!L18:M18,'[10]ПОНТОННЫЙ Окт.'!L18:M18,'[11]ПОНТОННЫЙ Нояб.'!L18:M18,'[12]ПОНТОННЫЙ Дек.'!L18:M18)</f>
        <v>0</v>
      </c>
      <c r="N32" s="32"/>
      <c r="O32" s="21">
        <f>SUM('[1]ПОНТОННЫЙ Янв.'!N18:O18,'[2]ПОНТОННЫЙ Февр.'!N18:O18,'[3]ПОНТОННЫЙ Март'!N18:O18,'[4]ПОНТОННЫЙ Апр.'!N18:O18,'[5]ПОНТОННЫЙ Май'!N18:O18,'[6]ПОНТОННЫЙ Июнь'!N18:O18,'[7]ПОНТОННЫЙ Июль'!N18:O18,'[8]ПОНТОННЫЙ Авг.'!N18:O18,'[9]ПОНТОННЫЙ Сент.'!N18:O18,'[10]ПОНТОННЫЙ Окт.'!N18:O18,'[11]ПОНТОННЫЙ Нояб.'!N18:O18,'[12]ПОНТОННЫЙ Дек.'!N18:O18)</f>
        <v>0</v>
      </c>
      <c r="P32" s="32"/>
      <c r="Q32" s="21">
        <f>SUM('[1]ПОНТОННЫЙ Янв.'!P18:Q18,'[2]ПОНТОННЫЙ Февр.'!P18:Q18,'[3]ПОНТОННЫЙ Март'!P18:Q18,'[4]ПОНТОННЫЙ Апр.'!P18:Q18,'[5]ПОНТОННЫЙ Май'!P18:Q18,'[6]ПОНТОННЫЙ Июнь'!P18:Q18,'[7]ПОНТОННЫЙ Июль'!P18:Q18,'[8]ПОНТОННЫЙ Авг.'!P18:Q18,'[9]ПОНТОННЫЙ Сент.'!P18:Q18,'[10]ПОНТОННЫЙ Окт.'!P18:Q18,'[11]ПОНТОННЫЙ Нояб.'!P18:Q18,'[12]ПОНТОННЫЙ Дек.'!P18:Q18)</f>
        <v>0</v>
      </c>
      <c r="R32" s="32"/>
      <c r="S32" s="21">
        <f>SUM('[1]ПОНТОННЫЙ Янв.'!R18:S18,'[2]ПОНТОННЫЙ Февр.'!R18:S18,'[3]ПОНТОННЫЙ Март'!R18:S18,'[4]ПОНТОННЫЙ Апр.'!R18:S18,'[5]ПОНТОННЫЙ Май'!R18:S18,'[6]ПОНТОННЫЙ Июнь'!R18:S18,'[7]ПОНТОННЫЙ Июль'!R18:S18,'[8]ПОНТОННЫЙ Авг.'!R18:S18,'[9]ПОНТОННЫЙ Сент.'!R18:S18,'[10]ПОНТОННЫЙ Окт.'!R18:S18,'[11]ПОНТОННЫЙ Нояб.'!R18:S18,'[12]ПОНТОННЫЙ Дек.'!R18:S18)</f>
        <v>0</v>
      </c>
      <c r="T32" s="32"/>
      <c r="U32" s="21">
        <f>SUM('[1]ПОНТОННЫЙ Янв.'!T18:U18,'[2]ПОНТОННЫЙ Февр.'!T18:U18,'[3]ПОНТОННЫЙ Март'!T18:U18,'[4]ПОНТОННЫЙ Апр.'!T18:U18,'[5]ПОНТОННЫЙ Май'!T18:U18,'[6]ПОНТОННЫЙ Июнь'!T18:U18,'[7]ПОНТОННЫЙ Июль'!T18:U18,'[8]ПОНТОННЫЙ Авг.'!T18:U18,'[9]ПОНТОННЫЙ Сент.'!T18:U18,'[10]ПОНТОННЫЙ Окт.'!T18:U18,'[11]ПОНТОННЫЙ Нояб.'!T18:U18,'[12]ПОНТОННЫЙ Дек.'!T18:U18)</f>
        <v>0</v>
      </c>
      <c r="V32" s="32"/>
      <c r="W32" s="21">
        <f>SUM('[1]ПОНТОННЫЙ Янв.'!V18:W18,'[2]ПОНТОННЫЙ Февр.'!V18:W18,'[3]ПОНТОННЫЙ Март'!V18:W18,'[4]ПОНТОННЫЙ Апр.'!V18:W18,'[5]ПОНТОННЫЙ Май'!V18:W18,'[6]ПОНТОННЫЙ Июнь'!V18:W18,'[7]ПОНТОННЫЙ Июль'!V18:W18,'[8]ПОНТОННЫЙ Авг.'!V18:W18,'[9]ПОНТОННЫЙ Сент.'!V18:W18,'[10]ПОНТОННЫЙ Окт.'!V18:W18,'[11]ПОНТОННЫЙ Нояб.'!V18:W18,'[12]ПОНТОННЫЙ Дек.'!V18:W18)</f>
        <v>0</v>
      </c>
      <c r="X32" s="32"/>
      <c r="Y32" s="21">
        <f>SUM('[1]ПОНТОННЫЙ Янв.'!X18:Y18,'[2]ПОНТОННЫЙ Февр.'!X18:Y18,'[3]ПОНТОННЫЙ Март'!X18:Y18,'[4]ПОНТОННЫЙ Апр.'!X18:Y18,'[5]ПОНТОННЫЙ Май'!X18:Y18,'[6]ПОНТОННЫЙ Июнь'!X18:Y18,'[7]ПОНТОННЫЙ Июль'!X18:Y18,'[8]ПОНТОННЫЙ Авг.'!X18:Y18,'[9]ПОНТОННЫЙ Сент.'!X18:Y18,'[10]ПОНТОННЫЙ Окт.'!X18:Y18,'[11]ПОНТОННЫЙ Нояб.'!X18:Y18,'[12]ПОНТОННЫЙ Дек.'!X18:Y18)</f>
        <v>0</v>
      </c>
      <c r="Z32" s="32"/>
      <c r="AA32" s="21">
        <f>SUM('[1]ПОНТОННЫЙ Янв.'!Z18:AA18,'[2]ПОНТОННЫЙ Февр.'!Z18:AA18,'[3]ПОНТОННЫЙ Март'!Z18:AA18,'[4]ПОНТОННЫЙ Апр.'!Z18:AA18,'[5]ПОНТОННЫЙ Май'!Z18:AA18,'[6]ПОНТОННЫЙ Июнь'!Z18:AA18,'[7]ПОНТОННЫЙ Июль'!Z18:AA18,'[8]ПОНТОННЫЙ Авг.'!Z18:AA18,'[9]ПОНТОННЫЙ Сент.'!Z18:AA18,'[10]ПОНТОННЫЙ Окт.'!Z18:AA18,'[11]ПОНТОННЫЙ Нояб.'!Z18:AA18,'[12]ПОНТОННЫЙ Дек.'!Z18:AA18)</f>
        <v>0</v>
      </c>
      <c r="AB32" s="32"/>
      <c r="AC32" s="21">
        <f>SUM('[1]ПОНТОННЫЙ Янв.'!AB18:AC18,'[2]ПОНТОННЫЙ Февр.'!AB18:AC18,'[3]ПОНТОННЫЙ Март'!AB18:AC18,'[4]ПОНТОННЫЙ Апр.'!AB18:AC18,'[5]ПОНТОННЫЙ Май'!AB18:AC18,'[6]ПОНТОННЫЙ Июнь'!AB18:AC18,'[7]ПОНТОННЫЙ Июль'!AB18:AC18,'[8]ПОНТОННЫЙ Авг.'!AB18:AC18,'[9]ПОНТОННЫЙ Сент.'!AB18:AC18,'[10]ПОНТОННЫЙ Окт.'!AB18:AC18,'[11]ПОНТОННЫЙ Нояб.'!AB18:AC18,'[12]ПОНТОННЫЙ Дек.'!AB18:AC18)</f>
        <v>0</v>
      </c>
      <c r="AD32" s="32"/>
      <c r="AE32" s="21">
        <f>SUM('[1]ПОНТОННЫЙ Янв.'!AD18:AE18,'[2]ПОНТОННЫЙ Февр.'!AD18:AE18,'[3]ПОНТОННЫЙ Март'!AD18:AE18,'[4]ПОНТОННЫЙ Апр.'!AD18:AE18,'[5]ПОНТОННЫЙ Май'!AD18:AE18,'[6]ПОНТОННЫЙ Июнь'!AD18:AE18,'[7]ПОНТОННЫЙ Июль'!AD18:AE18,'[8]ПОНТОННЫЙ Авг.'!AD18:AE18,'[9]ПОНТОННЫЙ Сент.'!AD18:AE18,'[10]ПОНТОННЫЙ Окт.'!AD18:AE18,'[11]ПОНТОННЫЙ Нояб.'!AD18:AE18,'[12]ПОНТОННЫЙ Дек.'!AD18:AE18)</f>
        <v>0</v>
      </c>
      <c r="AF32" s="32"/>
      <c r="AG32" s="21">
        <f>SUM('[1]ПОНТОННЫЙ Янв.'!AF18:AG18,'[2]ПОНТОННЫЙ Февр.'!AF18:AG18,'[3]ПОНТОННЫЙ Март'!AF18:AG18,'[4]ПОНТОННЫЙ Апр.'!AF18:AG18,'[5]ПОНТОННЫЙ Май'!AF18:AG18,'[6]ПОНТОННЫЙ Июнь'!AF18:AG18,'[7]ПОНТОННЫЙ Июль'!AF18:AG18,'[8]ПОНТОННЫЙ Авг.'!AF18:AG18,'[9]ПОНТОННЫЙ Сент.'!AF18:AG18,'[10]ПОНТОННЫЙ Окт.'!AF18:AG18,'[11]ПОНТОННЫЙ Нояб.'!AF18:AG18,'[12]ПОНТОННЫЙ Дек.'!AF18:AG18)</f>
        <v>0</v>
      </c>
      <c r="AH32" s="32"/>
      <c r="AI32" s="21">
        <f>SUM('[1]ПОНТОННЫЙ Янв.'!AH18:AI18,'[2]ПОНТОННЫЙ Февр.'!AH18:AI18,'[3]ПОНТОННЫЙ Март'!AH18:AI18,'[4]ПОНТОННЫЙ Апр.'!AH18:AI18,'[5]ПОНТОННЫЙ Май'!AH18:AI18,'[6]ПОНТОННЫЙ Июнь'!AH18:AI18,'[7]ПОНТОННЫЙ Июль'!AH18:AI18,'[8]ПОНТОННЫЙ Авг.'!AH18:AI18,'[9]ПОНТОННЫЙ Сент.'!AH18:AI18,'[10]ПОНТОННЫЙ Окт.'!AH18:AI18,'[11]ПОНТОННЫЙ Нояб.'!AH18:AI18,'[12]ПОНТОННЫЙ Дек.'!AH18:AI18)</f>
        <v>0</v>
      </c>
      <c r="AJ32" s="32"/>
      <c r="AK32" s="21">
        <f>SUM('[1]ПОНТОННЫЙ Янв.'!AJ18:AK18,'[2]ПОНТОННЫЙ Февр.'!AJ18:AK18,'[3]ПОНТОННЫЙ Март'!AJ18:AK18,'[4]ПОНТОННЫЙ Апр.'!AJ18:AK18,'[5]ПОНТОННЫЙ Май'!AJ18:AK18,'[6]ПОНТОННЫЙ Июнь'!AJ18:AK18,'[7]ПОНТОННЫЙ Июль'!AJ18:AK18,'[8]ПОНТОННЫЙ Авг.'!AJ18:AK18,'[9]ПОНТОННЫЙ Сент.'!AJ18:AK18,'[10]ПОНТОННЫЙ Окт.'!AJ18:AK18,'[11]ПОНТОННЫЙ Нояб.'!AJ18:AK18,'[12]ПОНТОННЫЙ Дек.'!AJ18:AK18)</f>
        <v>0</v>
      </c>
      <c r="AL32" s="32"/>
      <c r="AM32" s="21">
        <f>SUM('[1]ПОНТОННЫЙ Янв.'!AL18:AM18,'[2]ПОНТОННЫЙ Февр.'!AL18:AM18,'[3]ПОНТОННЫЙ Март'!AL18:AM18,'[4]ПОНТОННЫЙ Апр.'!AL18:AM18,'[5]ПОНТОННЫЙ Май'!AL18:AM18,'[6]ПОНТОННЫЙ Июнь'!AL18:AM18,'[7]ПОНТОННЫЙ Июль'!AL18:AM18,'[8]ПОНТОННЫЙ Авг.'!AL18:AM18,'[9]ПОНТОННЫЙ Сент.'!AL18:AM18,'[10]ПОНТОННЫЙ Окт.'!AL18:AM18,'[11]ПОНТОННЫЙ Нояб.'!AL18:AM18,'[12]ПОНТОННЫЙ Дек.'!AL18:AM18)</f>
        <v>0</v>
      </c>
      <c r="AN32" s="32"/>
      <c r="AO32" s="21">
        <f>SUM('[1]ПОНТОННЫЙ Янв.'!AN18:AO18,'[2]ПОНТОННЫЙ Февр.'!AN18:AO18,'[3]ПОНТОННЫЙ Март'!AN18:AO18,'[4]ПОНТОННЫЙ Апр.'!AN18:AO18,'[5]ПОНТОННЫЙ Май'!AN18:AO18,'[6]ПОНТОННЫЙ Июнь'!AN18:AO18,'[7]ПОНТОННЫЙ Июль'!AN18:AO18,'[8]ПОНТОННЫЙ Авг.'!AN18:AO18,'[9]ПОНТОННЫЙ Сент.'!AN18:AO18,'[10]ПОНТОННЫЙ Окт.'!AN18:AO18,'[11]ПОНТОННЫЙ Нояб.'!AN18:AO18,'[12]ПОНТОННЫЙ Дек.'!AN18:AO18)</f>
        <v>0</v>
      </c>
      <c r="AP32" s="32"/>
      <c r="AQ32" s="21">
        <f>SUM('[1]ПОНТОННЫЙ Янв.'!AP18:AQ18,'[2]ПОНТОННЫЙ Февр.'!AP18:AQ18,'[3]ПОНТОННЫЙ Март'!AP18:AQ18,'[4]ПОНТОННЫЙ Апр.'!AP18:AQ18,'[5]ПОНТОННЫЙ Май'!AP18:AQ18,'[6]ПОНТОННЫЙ Июнь'!AP18:AQ18,'[7]ПОНТОННЫЙ Июль'!AP18:AQ18,'[8]ПОНТОННЫЙ Авг.'!AP18:AQ18,'[9]ПОНТОННЫЙ Сент.'!AP18:AQ18,'[10]ПОНТОННЫЙ Окт.'!AP18:AQ18,'[11]ПОНТОННЫЙ Нояб.'!AP18:AQ18,'[12]ПОНТОННЫЙ Дек.'!AP18:AQ18)</f>
        <v>0</v>
      </c>
      <c r="AR32" s="32"/>
      <c r="AS32" s="21">
        <f>SUM('[1]ПОНТОННЫЙ Янв.'!AR18:AS18,'[2]ПОНТОННЫЙ Февр.'!AR18:AS18,'[3]ПОНТОННЫЙ Март'!AR18:AS18,'[4]ПОНТОННЫЙ Апр.'!AR18:AS18,'[5]ПОНТОННЫЙ Май'!AR18:AS18,'[6]ПОНТОННЫЙ Июнь'!AR18:AS18,'[7]ПОНТОННЫЙ Июль'!AR18:AS18,'[8]ПОНТОННЫЙ Авг.'!AR18:AS18,'[9]ПОНТОННЫЙ Сент.'!AR18:AS18,'[10]ПОНТОННЫЙ Окт.'!AR18:AS18,'[11]ПОНТОННЫЙ Нояб.'!AR18:AS18,'[12]ПОНТОННЫЙ Дек.'!AR18:AS18)</f>
        <v>0</v>
      </c>
      <c r="AT32" s="32"/>
      <c r="AU32" s="21">
        <f>SUM('[1]ПОНТОННЫЙ Янв.'!AT18:AU18,'[2]ПОНТОННЫЙ Февр.'!AT18:AU18,'[3]ПОНТОННЫЙ Март'!AT18:AU18,'[4]ПОНТОННЫЙ Апр.'!AT18:AU18,'[5]ПОНТОННЫЙ Май'!AT18:AU18,'[6]ПОНТОННЫЙ Июнь'!AT18:AU18,'[7]ПОНТОННЫЙ Июль'!AT18:AU18,'[8]ПОНТОННЫЙ Авг.'!AT18:AU18,'[9]ПОНТОННЫЙ Сент.'!AT18:AU18,'[10]ПОНТОННЫЙ Окт.'!AT18:AU18,'[11]ПОНТОННЫЙ Нояб.'!AT18:AU18,'[12]ПОНТОННЫЙ Дек.'!AT18:AU18)</f>
        <v>0</v>
      </c>
      <c r="AV32" s="32"/>
      <c r="AW32" s="21">
        <f>SUM('[1]ПОНТОННЫЙ Янв.'!AV18:AW18,'[2]ПОНТОННЫЙ Февр.'!AV18:AW18,'[3]ПОНТОННЫЙ Март'!AV18:AW18,'[4]ПОНТОННЫЙ Апр.'!AV18:AW18,'[5]ПОНТОННЫЙ Май'!AV18:AW18,'[6]ПОНТОННЫЙ Июнь'!AV18:AW18,'[7]ПОНТОННЫЙ Июль'!AV18:AW18,'[8]ПОНТОННЫЙ Авг.'!AV18:AW18,'[9]ПОНТОННЫЙ Сент.'!AV18:AW18,'[10]ПОНТОННЫЙ Окт.'!AV18:AW18,'[11]ПОНТОННЫЙ Нояб.'!AV18:AW18,'[12]ПОНТОННЫЙ Дек.'!AV18:AW18)</f>
        <v>0</v>
      </c>
      <c r="AX32" s="32"/>
      <c r="AY32" s="21">
        <f>SUM('[1]ПОНТОННЫЙ Янв.'!AX18:AY18,'[2]ПОНТОННЫЙ Февр.'!AX18:AY18,'[3]ПОНТОННЫЙ Март'!AX18:AY18,'[4]ПОНТОННЫЙ Апр.'!AX18:AY18,'[5]ПОНТОННЫЙ Май'!AX18:AY18,'[6]ПОНТОННЫЙ Июнь'!AX18:AY18,'[7]ПОНТОННЫЙ Июль'!AX18:AY18,'[8]ПОНТОННЫЙ Авг.'!AX18:AY18,'[9]ПОНТОННЫЙ Сент.'!AX18:AY18,'[10]ПОНТОННЫЙ Окт.'!AX18:AY18,'[11]ПОНТОННЫЙ Нояб.'!AX18:AY18,'[12]ПОНТОННЫЙ Дек.'!AX18:AY18)</f>
        <v>0</v>
      </c>
      <c r="AZ32" s="32"/>
      <c r="BA32" s="21">
        <f>SUM('[1]ПОНТОННЫЙ Янв.'!AZ18:BA18,'[2]ПОНТОННЫЙ Февр.'!AZ18:BA18,'[3]ПОНТОННЫЙ Март'!AZ18:BA18,'[4]ПОНТОННЫЙ Апр.'!AZ18:BA18,'[5]ПОНТОННЫЙ Май'!AZ18:BA18,'[6]ПОНТОННЫЙ Июнь'!AZ18:BA18,'[7]ПОНТОННЫЙ Июль'!AZ18:BA18,'[8]ПОНТОННЫЙ Авг.'!AZ18:BA18,'[9]ПОНТОННЫЙ Сент.'!AZ18:BA18,'[10]ПОНТОННЫЙ Окт.'!AZ18:BA18,'[11]ПОНТОННЫЙ Нояб.'!AZ18:BA18,'[12]ПОНТОННЫЙ Дек.'!AZ18:BA18)</f>
        <v>0</v>
      </c>
      <c r="BB32" s="32"/>
      <c r="BC32" s="21">
        <f>SUM('[1]ПОНТОННЫЙ Янв.'!BB18:BC18,'[2]ПОНТОННЫЙ Февр.'!BB18:BC18,'[3]ПОНТОННЫЙ Март'!BB18:BC18,'[4]ПОНТОННЫЙ Апр.'!BB18:BC18,'[5]ПОНТОННЫЙ Май'!BB18:BC18,'[6]ПОНТОННЫЙ Июнь'!BB18:BC18,'[7]ПОНТОННЫЙ Июль'!BB18:BC18,'[8]ПОНТОННЫЙ Авг.'!BB18:BC18,'[9]ПОНТОННЫЙ Сент.'!BB18:BC18,'[10]ПОНТОННЫЙ Окт.'!BB18:BC18,'[11]ПОНТОННЫЙ Нояб.'!BB18:BC18,'[12]ПОНТОННЫЙ Дек.'!BB18:BC18)</f>
        <v>0</v>
      </c>
      <c r="BD32" s="32"/>
      <c r="BE32" s="21">
        <f>SUM('[1]ПОНТОННЫЙ Янв.'!BD18:BE18,'[2]ПОНТОННЫЙ Февр.'!BD18:BE18,'[3]ПОНТОННЫЙ Март'!BD18:BE18,'[4]ПОНТОННЫЙ Апр.'!BD18:BE18,'[5]ПОНТОННЫЙ Май'!BD18:BE18,'[6]ПОНТОННЫЙ Июнь'!BD18:BE18,'[7]ПОНТОННЫЙ Июль'!BD18:BE18,'[8]ПОНТОННЫЙ Авг.'!BD18:BE18,'[9]ПОНТОННЫЙ Сент.'!BD18:BE18,'[10]ПОНТОННЫЙ Окт.'!BD18:BE18,'[11]ПОНТОННЫЙ Нояб.'!BD18:BE18,'[12]ПОНТОННЫЙ Дек.'!BD18:BE18)</f>
        <v>0</v>
      </c>
      <c r="BF32" s="32"/>
      <c r="BG32" s="21">
        <f>SUM('[1]ПОНТОННЫЙ Янв.'!BF18:BG18,'[2]ПОНТОННЫЙ Февр.'!BF18:BG18,'[3]ПОНТОННЫЙ Март'!BF18:BG18,'[4]ПОНТОННЫЙ Апр.'!BF18:BG18,'[5]ПОНТОННЫЙ Май'!BF18:BG18,'[6]ПОНТОННЫЙ Июнь'!BF18:BG18,'[7]ПОНТОННЫЙ Июль'!BF18:BG18,'[8]ПОНТОННЫЙ Авг.'!BF18:BG18,'[9]ПОНТОННЫЙ Сент.'!BF18:BG18,'[10]ПОНТОННЫЙ Окт.'!BF18:BG18,'[11]ПОНТОННЫЙ Нояб.'!BF18:BG18,'[12]ПОНТОННЫЙ Дек.'!BF18:BG18)</f>
        <v>0</v>
      </c>
      <c r="BH32" s="32"/>
      <c r="BI32" s="21">
        <f>SUM('[1]ПОНТОННЫЙ Янв.'!BH18:BI18,'[2]ПОНТОННЫЙ Февр.'!BH18:BI18,'[3]ПОНТОННЫЙ Март'!BH18:BI18,'[4]ПОНТОННЫЙ Апр.'!BH18:BI18,'[5]ПОНТОННЫЙ Май'!BH18:BI18,'[6]ПОНТОННЫЙ Июнь'!BH18:BI18,'[7]ПОНТОННЫЙ Июль'!BH18:BI18,'[8]ПОНТОННЫЙ Авг.'!BH18:BI18,'[9]ПОНТОННЫЙ Сент.'!BH18:BI18,'[10]ПОНТОННЫЙ Окт.'!BH18:BI18,'[11]ПОНТОННЫЙ Нояб.'!BH18:BI18,'[12]ПОНТОННЫЙ Дек.'!BH18:BI18)</f>
        <v>0</v>
      </c>
      <c r="BJ32" s="32"/>
      <c r="BK32" s="21">
        <f>SUM('[1]ПОНТОННЫЙ Янв.'!BJ18:BK18,'[2]ПОНТОННЫЙ Февр.'!BJ18:BK18,'[3]ПОНТОННЫЙ Март'!BJ18:BK18,'[4]ПОНТОННЫЙ Апр.'!BJ18:BK18,'[5]ПОНТОННЫЙ Май'!BJ18:BK18,'[6]ПОНТОННЫЙ Июнь'!BJ18:BK18,'[7]ПОНТОННЫЙ Июль'!BJ18:BK18,'[8]ПОНТОННЫЙ Авг.'!BJ18:BK18,'[9]ПОНТОННЫЙ Сент.'!BJ18:BK18,'[10]ПОНТОННЫЙ Окт.'!BJ18:BK18,'[11]ПОНТОННЫЙ Нояб.'!BJ18:BK18,'[12]ПОНТОННЫЙ Дек.'!BJ18:BK18)</f>
        <v>0</v>
      </c>
      <c r="BL32" s="32"/>
      <c r="BM32" s="21">
        <f>SUM('[1]ПОНТОННЫЙ Янв.'!BL18:BM18,'[2]ПОНТОННЫЙ Февр.'!BL18:BM18,'[3]ПОНТОННЫЙ Март'!BL18:BM18,'[4]ПОНТОННЫЙ Апр.'!BL18:BM18,'[5]ПОНТОННЫЙ Май'!BL18:BM18,'[6]ПОНТОННЫЙ Июнь'!BL18:BM18,'[7]ПОНТОННЫЙ Июль'!BL18:BM18,'[8]ПОНТОННЫЙ Авг.'!BL18:BM18,'[9]ПОНТОННЫЙ Сент.'!BL18:BM18,'[10]ПОНТОННЫЙ Окт.'!BL18:BM18,'[11]ПОНТОННЫЙ Нояб.'!BL18:BM18,'[12]ПОНТОННЫЙ Дек.'!BL18:BM18)</f>
        <v>0</v>
      </c>
      <c r="BN32" s="32"/>
      <c r="BO32" s="21">
        <f>SUM('[1]ПОНТОННЫЙ Янв.'!BN18:BO18,'[2]ПОНТОННЫЙ Февр.'!BN18:BO18,'[3]ПОНТОННЫЙ Март'!BN18:BO18,'[4]ПОНТОННЫЙ Апр.'!BN18:BO18,'[5]ПОНТОННЫЙ Май'!BN18:BO18,'[6]ПОНТОННЫЙ Июнь'!BN18:BO18,'[7]ПОНТОННЫЙ Июль'!BN18:BO18,'[8]ПОНТОННЫЙ Авг.'!BN18:BO18,'[9]ПОНТОННЫЙ Сент.'!BN18:BO18,'[10]ПОНТОННЫЙ Окт.'!BN18:BO18,'[11]ПОНТОННЫЙ Нояб.'!BN18:BO18,'[12]ПОНТОННЫЙ Дек.'!BN18:BO18)</f>
        <v>0</v>
      </c>
      <c r="BP32" s="32"/>
      <c r="BQ32" s="21">
        <f>SUM('[1]ПОНТОННЫЙ Янв.'!BP18:BQ18,'[2]ПОНТОННЫЙ Февр.'!BP18:BQ18,'[3]ПОНТОННЫЙ Март'!BP18:BQ18,'[4]ПОНТОННЫЙ Апр.'!BP18:BQ18,'[5]ПОНТОННЫЙ Май'!BP18:BQ18,'[6]ПОНТОННЫЙ Июнь'!BP18:BQ18,'[7]ПОНТОННЫЙ Июль'!BP18:BQ18,'[8]ПОНТОННЫЙ Авг.'!BP18:BQ18,'[9]ПОНТОННЫЙ Сент.'!BP18:BQ18,'[10]ПОНТОННЫЙ Окт.'!BP18:BQ18,'[11]ПОНТОННЫЙ Нояб.'!BP18:BQ18,'[12]ПОНТОННЫЙ Дек.'!BP18:BQ18)</f>
        <v>0</v>
      </c>
      <c r="BR32" s="32"/>
      <c r="BS32" s="21">
        <f>SUM('[1]ПОНТОННЫЙ Янв.'!BR18:BS18,'[2]ПОНТОННЫЙ Февр.'!BR18:BS18,'[3]ПОНТОННЫЙ Март'!BR18:BS18,'[4]ПОНТОННЫЙ Апр.'!BR18:BS18,'[5]ПОНТОННЫЙ Май'!BR18:BS18,'[6]ПОНТОННЫЙ Июнь'!BR18:BS18,'[7]ПОНТОННЫЙ Июль'!BR18:BS18,'[8]ПОНТОННЫЙ Авг.'!BR18:BS18,'[9]ПОНТОННЫЙ Сент.'!BR18:BS18,'[10]ПОНТОННЫЙ Окт.'!BR18:BS18,'[11]ПОНТОННЫЙ Нояб.'!BR18:BS18,'[12]ПОНТОННЫЙ Дек.'!BR18:BS18)</f>
        <v>0</v>
      </c>
      <c r="BT32" s="32"/>
      <c r="BU32" s="21">
        <f>SUM('[1]ПОНТОННЫЙ Янв.'!BT18:BU18,'[2]ПОНТОННЫЙ Февр.'!BT18:BU18,'[3]ПОНТОННЫЙ Март'!BT18:BU18,'[4]ПОНТОННЫЙ Апр.'!BT18:BU18,'[5]ПОНТОННЫЙ Май'!BT18:BU18,'[6]ПОНТОННЫЙ Июнь'!BT18:BU18,'[7]ПОНТОННЫЙ Июль'!BT18:BU18,'[8]ПОНТОННЫЙ Авг.'!BT18:BU18,'[9]ПОНТОННЫЙ Сент.'!BT18:BU18,'[10]ПОНТОННЫЙ Окт.'!BT18:BU18,'[11]ПОНТОННЫЙ Нояб.'!BT18:BU18,'[12]ПОНТОННЫЙ Дек.'!BT18:BU18)</f>
        <v>0</v>
      </c>
      <c r="BV32" s="32"/>
      <c r="BW32" s="21">
        <f>SUM('[1]ПОНТОННЫЙ Янв.'!BV18:BW18,'[2]ПОНТОННЫЙ Февр.'!BV18:BW18,'[3]ПОНТОННЫЙ Март'!BV18:BW18,'[4]ПОНТОННЫЙ Апр.'!BV18:BW18,'[5]ПОНТОННЫЙ Май'!BV18:BW18,'[6]ПОНТОННЫЙ Июнь'!BV18:BW18,'[7]ПОНТОННЫЙ Июль'!BV18:BW18,'[8]ПОНТОННЫЙ Авг.'!BV18:BW18,'[9]ПОНТОННЫЙ Сент.'!BV18:BW18,'[10]ПОНТОННЫЙ Окт.'!BV18:BW18,'[11]ПОНТОННЫЙ Нояб.'!BV18:BW18,'[12]ПОНТОННЫЙ Дек.'!BV18:BW18)</f>
        <v>0</v>
      </c>
      <c r="BX32" s="32"/>
      <c r="BY32" s="21">
        <f>SUM('[1]ПОНТОННЫЙ Янв.'!BX18:BY18,'[2]ПОНТОННЫЙ Февр.'!BX18:BY18,'[3]ПОНТОННЫЙ Март'!BX18:BY18,'[4]ПОНТОННЫЙ Апр.'!BX18:BY18,'[5]ПОНТОННЫЙ Май'!BX18:BY18,'[6]ПОНТОННЫЙ Июнь'!BX18:BY18,'[7]ПОНТОННЫЙ Июль'!BX18:BY18,'[8]ПОНТОННЫЙ Авг.'!BX18:BY18,'[9]ПОНТОННЫЙ Сент.'!BX18:BY18,'[10]ПОНТОННЫЙ Окт.'!BX18:BY18,'[11]ПОНТОННЫЙ Нояб.'!BX18:BY18,'[12]ПОНТОННЫЙ Дек.'!BX18:BY18)</f>
        <v>0</v>
      </c>
      <c r="BZ32" s="32"/>
      <c r="CA32" s="21">
        <f>SUM('[1]ПОНТОННЫЙ Янв.'!BZ18:CA18,'[2]ПОНТОННЫЙ Февр.'!BZ18:CA18,'[3]ПОНТОННЫЙ Март'!BZ18:CA18,'[4]ПОНТОННЫЙ Апр.'!BZ18:CA18,'[5]ПОНТОННЫЙ Май'!BZ18:CA18,'[6]ПОНТОННЫЙ Июнь'!BZ18:CA18,'[7]ПОНТОННЫЙ Июль'!BZ18:CA18,'[8]ПОНТОННЫЙ Авг.'!BZ18:CA18,'[9]ПОНТОННЫЙ Сент.'!BZ18:CA18,'[10]ПОНТОННЫЙ Окт.'!BZ18:CA18,'[11]ПОНТОННЫЙ Нояб.'!BZ18:CA18,'[12]ПОНТОННЫЙ Дек.'!BZ18:CA18)</f>
        <v>0</v>
      </c>
      <c r="CB32" s="32"/>
      <c r="CC32" s="21">
        <f>SUM('[1]ПОНТОННЫЙ Янв.'!CB18:CC18,'[2]ПОНТОННЫЙ Февр.'!CB18:CC18,'[3]ПОНТОННЫЙ Март'!CB18:CC18,'[4]ПОНТОННЫЙ Апр.'!CB18:CC18,'[5]ПОНТОННЫЙ Май'!CB18:CC18,'[6]ПОНТОННЫЙ Июнь'!CB18:CC18,'[7]ПОНТОННЫЙ Июль'!CB18:CC18,'[8]ПОНТОННЫЙ Авг.'!CB18:CC18,'[9]ПОНТОННЫЙ Сент.'!CB18:CC18,'[10]ПОНТОННЫЙ Окт.'!CB18:CC18,'[11]ПОНТОННЫЙ Нояб.'!CB18:CC18,'[12]ПОНТОННЫЙ Дек.'!CB18:CC18)</f>
        <v>0</v>
      </c>
      <c r="CD32" s="32"/>
      <c r="CE32" s="21">
        <f>SUM('[1]ПОНТОННЫЙ Янв.'!CD18:CE18,'[2]ПОНТОННЫЙ Февр.'!CD18:CE18,'[3]ПОНТОННЫЙ Март'!CD18:CE18,'[4]ПОНТОННЫЙ Апр.'!CD18:CE18,'[5]ПОНТОННЫЙ Май'!CD18:CE18,'[6]ПОНТОННЫЙ Июнь'!CD18:CE18,'[7]ПОНТОННЫЙ Июль'!CD18:CE18,'[8]ПОНТОННЫЙ Авг.'!CD18:CE18,'[9]ПОНТОННЫЙ Сент.'!CD18:CE18,'[10]ПОНТОННЫЙ Окт.'!CD18:CE18,'[11]ПОНТОННЫЙ Нояб.'!CD18:CE18,'[12]ПОНТОННЫЙ Дек.'!CD18:CE18)</f>
        <v>0</v>
      </c>
      <c r="CF32" s="32"/>
      <c r="CG32" s="21">
        <f>SUM('[1]ПОНТОННЫЙ Янв.'!CF18:CG18,'[2]ПОНТОННЫЙ Февр.'!CF18:CG18,'[3]ПОНТОННЫЙ Март'!CF18:CG18,'[4]ПОНТОННЫЙ Апр.'!CF18:CG18,'[5]ПОНТОННЫЙ Май'!CF18:CG18,'[6]ПОНТОННЫЙ Июнь'!CF18:CG18,'[7]ПОНТОННЫЙ Июль'!CF18:CG18,'[8]ПОНТОННЫЙ Авг.'!CF18:CG18,'[9]ПОНТОННЫЙ Сент.'!CF18:CG18,'[10]ПОНТОННЫЙ Окт.'!CF18:CG18,'[11]ПОНТОННЫЙ Нояб.'!CF18:CG18,'[12]ПОНТОННЫЙ Дек.'!CF18:CG18)</f>
        <v>0</v>
      </c>
      <c r="CH32" s="32"/>
      <c r="CI32" s="21">
        <f>SUM('[1]ПОНТОННЫЙ Янв.'!CH18:CI18,'[2]ПОНТОННЫЙ Февр.'!CH18:CI18,'[3]ПОНТОННЫЙ Март'!CH18:CI18,'[4]ПОНТОННЫЙ Апр.'!CH18:CI18,'[5]ПОНТОННЫЙ Май'!CH18:CI18,'[6]ПОНТОННЫЙ Июнь'!CH18:CI18,'[7]ПОНТОННЫЙ Июль'!CH18:CI18,'[8]ПОНТОННЫЙ Авг.'!CH18:CI18,'[9]ПОНТОННЫЙ Сент.'!CH18:CI18,'[10]ПОНТОННЫЙ Окт.'!CH18:CI18,'[11]ПОНТОННЫЙ Нояб.'!CH18:CI18,'[12]ПОНТОННЫЙ Дек.'!CH18:CI18)</f>
        <v>0</v>
      </c>
      <c r="CJ32" s="32"/>
      <c r="CK32" s="21">
        <f>SUM('[1]ПОНТОННЫЙ Янв.'!CJ18:CK18,'[2]ПОНТОННЫЙ Февр.'!CJ18:CK18,'[3]ПОНТОННЫЙ Март'!CJ18:CK18,'[4]ПОНТОННЫЙ Апр.'!CJ18:CK18,'[5]ПОНТОННЫЙ Май'!CJ18:CK18,'[6]ПОНТОННЫЙ Июнь'!CJ18:CK18,'[7]ПОНТОННЫЙ Июль'!CJ18:CK18,'[8]ПОНТОННЫЙ Авг.'!CJ18:CK18,'[9]ПОНТОННЫЙ Сент.'!CJ18:CK18,'[10]ПОНТОННЫЙ Окт.'!CJ18:CK18,'[11]ПОНТОННЫЙ Нояб.'!CJ18:CK18,'[12]ПОНТОННЫЙ Дек.'!CJ18:CK18)</f>
        <v>0</v>
      </c>
      <c r="CL32" s="32"/>
      <c r="CM32" s="21">
        <f>SUM('[1]ПОНТОННЫЙ Янв.'!CL18:CM18,'[2]ПОНТОННЫЙ Февр.'!CL18:CM18,'[3]ПОНТОННЫЙ Март'!CL18:CM18,'[4]ПОНТОННЫЙ Апр.'!CL18:CM18,'[5]ПОНТОННЫЙ Май'!CL18:CM18,'[6]ПОНТОННЫЙ Июнь'!CL18:CM18,'[7]ПОНТОННЫЙ Июль'!CL18:CM18,'[8]ПОНТОННЫЙ Авг.'!CL18:CM18,'[9]ПОНТОННЫЙ Сент.'!CL18:CM18,'[10]ПОНТОННЫЙ Окт.'!CL18:CM18,'[11]ПОНТОННЫЙ Нояб.'!CL18:CM18,'[12]ПОНТОННЫЙ Дек.'!CL18:CM18)</f>
        <v>0</v>
      </c>
      <c r="CN32" s="32"/>
      <c r="CO32" s="21">
        <f>SUM('[1]ПОНТОННЫЙ Янв.'!CN18:CO18,'[2]ПОНТОННЫЙ Февр.'!CN18:CO18,'[3]ПОНТОННЫЙ Март'!CN18:CO18,'[4]ПОНТОННЫЙ Апр.'!CN18:CO18,'[5]ПОНТОННЫЙ Май'!CN18:CO18,'[6]ПОНТОННЫЙ Июнь'!CN18:CO18,'[7]ПОНТОННЫЙ Июль'!CN18:CO18,'[8]ПОНТОННЫЙ Авг.'!CN18:CO18,'[9]ПОНТОННЫЙ Сент.'!CN18:CO18,'[10]ПОНТОННЫЙ Окт.'!CN18:CO18,'[11]ПОНТОННЫЙ Нояб.'!CN18:CO18,'[12]ПОНТОННЫЙ Дек.'!CN18:CO18)</f>
        <v>0</v>
      </c>
      <c r="CP32" s="79"/>
      <c r="CQ32" s="79"/>
      <c r="CR32" s="79"/>
    </row>
    <row r="33" spans="1:96" ht="15.9" customHeight="1" thickBot="1" x14ac:dyDescent="0.35">
      <c r="A33" s="382"/>
      <c r="B33" s="379"/>
      <c r="C33" s="8" t="s">
        <v>5</v>
      </c>
      <c r="D33" s="32"/>
      <c r="E33" s="21">
        <f>SUM('[1]ПОНТОННЫЙ Янв.'!D19:E19,'[2]ПОНТОННЫЙ Февр.'!D19:E19,'[3]ПОНТОННЫЙ Март'!D19:E19,'[4]ПОНТОННЫЙ Апр.'!D19:E19,'[5]ПОНТОННЫЙ Май'!D19:E19,'[6]ПОНТОННЫЙ Июнь'!D19:E19,'[7]ПОНТОННЫЙ Июль'!D19:E19,'[8]ПОНТОННЫЙ Авг.'!D19:E19,'[9]ПОНТОННЫЙ Сент.'!D19:E19,'[10]ПОНТОННЫЙ Окт.'!D19:E19,'[11]ПОНТОННЫЙ Нояб.'!D19:E19,'[12]ПОНТОННЫЙ Дек.'!D19:E19)</f>
        <v>0</v>
      </c>
      <c r="F33" s="32"/>
      <c r="G33" s="21">
        <f>SUM('[1]ПОНТОННЫЙ Янв.'!F19:G19,'[2]ПОНТОННЫЙ Февр.'!F19:G19,'[3]ПОНТОННЫЙ Март'!F19:G19,'[4]ПОНТОННЫЙ Апр.'!F19:G19,'[5]ПОНТОННЫЙ Май'!F19:G19,'[6]ПОНТОННЫЙ Июнь'!F19:G19,'[7]ПОНТОННЫЙ Июль'!F19:G19,'[8]ПОНТОННЫЙ Авг.'!F19:G19,'[9]ПОНТОННЫЙ Сент.'!F19:G19,'[10]ПОНТОННЫЙ Окт.'!F19:G19,'[11]ПОНТОННЫЙ Нояб.'!F19:G19,'[12]ПОНТОННЫЙ Дек.'!F19:G19)</f>
        <v>0</v>
      </c>
      <c r="H33" s="32"/>
      <c r="I33" s="21">
        <f>SUM('[1]ПОНТОННЫЙ Янв.'!H19:I19,'[2]ПОНТОННЫЙ Февр.'!H19:I19,'[3]ПОНТОННЫЙ Март'!H19:I19,'[4]ПОНТОННЫЙ Апр.'!H19:I19,'[5]ПОНТОННЫЙ Май'!H19:I19,'[6]ПОНТОННЫЙ Июнь'!H19:I19,'[7]ПОНТОННЫЙ Июль'!H19:I19,'[8]ПОНТОННЫЙ Авг.'!H19:I19,'[9]ПОНТОННЫЙ Сент.'!H19:I19,'[10]ПОНТОННЫЙ Окт.'!H19:I19,'[11]ПОНТОННЫЙ Нояб.'!H19:I19,'[12]ПОНТОННЫЙ Дек.'!H19:I19)</f>
        <v>0</v>
      </c>
      <c r="J33" s="32"/>
      <c r="K33" s="21">
        <f>SUM('[1]ПОНТОННЫЙ Янв.'!J19:K19,'[2]ПОНТОННЫЙ Февр.'!J19:K19,'[3]ПОНТОННЫЙ Март'!J19:K19,'[4]ПОНТОННЫЙ Апр.'!J19:K19,'[5]ПОНТОННЫЙ Май'!J19:K19,'[6]ПОНТОННЫЙ Июнь'!J19:K19,'[7]ПОНТОННЫЙ Июль'!J19:K19,'[8]ПОНТОННЫЙ Авг.'!J19:K19,'[9]ПОНТОННЫЙ Сент.'!J19:K19,'[10]ПОНТОННЫЙ Окт.'!J19:K19,'[11]ПОНТОННЫЙ Нояб.'!J19:K19,'[12]ПОНТОННЫЙ Дек.'!J19:K19)</f>
        <v>0</v>
      </c>
      <c r="L33" s="32"/>
      <c r="M33" s="21">
        <f>SUM('[1]ПОНТОННЫЙ Янв.'!L19:M19,'[2]ПОНТОННЫЙ Февр.'!L19:M19,'[3]ПОНТОННЫЙ Март'!L19:M19,'[4]ПОНТОННЫЙ Апр.'!L19:M19,'[5]ПОНТОННЫЙ Май'!L19:M19,'[6]ПОНТОННЫЙ Июнь'!L19:M19,'[7]ПОНТОННЫЙ Июль'!L19:M19,'[8]ПОНТОННЫЙ Авг.'!L19:M19,'[9]ПОНТОННЫЙ Сент.'!L19:M19,'[10]ПОНТОННЫЙ Окт.'!L19:M19,'[11]ПОНТОННЫЙ Нояб.'!L19:M19,'[12]ПОНТОННЫЙ Дек.'!L19:M19)</f>
        <v>0</v>
      </c>
      <c r="N33" s="32"/>
      <c r="O33" s="21">
        <f>SUM('[1]ПОНТОННЫЙ Янв.'!N19:O19,'[2]ПОНТОННЫЙ Февр.'!N19:O19,'[3]ПОНТОННЫЙ Март'!N19:O19,'[4]ПОНТОННЫЙ Апр.'!N19:O19,'[5]ПОНТОННЫЙ Май'!N19:O19,'[6]ПОНТОННЫЙ Июнь'!N19:O19,'[7]ПОНТОННЫЙ Июль'!N19:O19,'[8]ПОНТОННЫЙ Авг.'!N19:O19,'[9]ПОНТОННЫЙ Сент.'!N19:O19,'[10]ПОНТОННЫЙ Окт.'!N19:O19,'[11]ПОНТОННЫЙ Нояб.'!N19:O19,'[12]ПОНТОННЫЙ Дек.'!N19:O19)</f>
        <v>0</v>
      </c>
      <c r="P33" s="32"/>
      <c r="Q33" s="21">
        <f>SUM('[1]ПОНТОННЫЙ Янв.'!P19:Q19,'[2]ПОНТОННЫЙ Февр.'!P19:Q19,'[3]ПОНТОННЫЙ Март'!P19:Q19,'[4]ПОНТОННЫЙ Апр.'!P19:Q19,'[5]ПОНТОННЫЙ Май'!P19:Q19,'[6]ПОНТОННЫЙ Июнь'!P19:Q19,'[7]ПОНТОННЫЙ Июль'!P19:Q19,'[8]ПОНТОННЫЙ Авг.'!P19:Q19,'[9]ПОНТОННЫЙ Сент.'!P19:Q19,'[10]ПОНТОННЫЙ Окт.'!P19:Q19,'[11]ПОНТОННЫЙ Нояб.'!P19:Q19,'[12]ПОНТОННЫЙ Дек.'!P19:Q19)</f>
        <v>0</v>
      </c>
      <c r="R33" s="32"/>
      <c r="S33" s="21">
        <f>SUM('[1]ПОНТОННЫЙ Янв.'!R19:S19,'[2]ПОНТОННЫЙ Февр.'!R19:S19,'[3]ПОНТОННЫЙ Март'!R19:S19,'[4]ПОНТОННЫЙ Апр.'!R19:S19,'[5]ПОНТОННЫЙ Май'!R19:S19,'[6]ПОНТОННЫЙ Июнь'!R19:S19,'[7]ПОНТОННЫЙ Июль'!R19:S19,'[8]ПОНТОННЫЙ Авг.'!R19:S19,'[9]ПОНТОННЫЙ Сент.'!R19:S19,'[10]ПОНТОННЫЙ Окт.'!R19:S19,'[11]ПОНТОННЫЙ Нояб.'!R19:S19,'[12]ПОНТОННЫЙ Дек.'!R19:S19)</f>
        <v>0</v>
      </c>
      <c r="T33" s="32"/>
      <c r="U33" s="21">
        <f>SUM('[1]ПОНТОННЫЙ Янв.'!T19:U19,'[2]ПОНТОННЫЙ Февр.'!T19:U19,'[3]ПОНТОННЫЙ Март'!T19:U19,'[4]ПОНТОННЫЙ Апр.'!T19:U19,'[5]ПОНТОННЫЙ Май'!T19:U19,'[6]ПОНТОННЫЙ Июнь'!T19:U19,'[7]ПОНТОННЫЙ Июль'!T19:U19,'[8]ПОНТОННЫЙ Авг.'!T19:U19,'[9]ПОНТОННЫЙ Сент.'!T19:U19,'[10]ПОНТОННЫЙ Окт.'!T19:U19,'[11]ПОНТОННЫЙ Нояб.'!T19:U19,'[12]ПОНТОННЫЙ Дек.'!T19:U19)</f>
        <v>0</v>
      </c>
      <c r="V33" s="32"/>
      <c r="W33" s="21">
        <f>SUM('[1]ПОНТОННЫЙ Янв.'!V19:W19,'[2]ПОНТОННЫЙ Февр.'!V19:W19,'[3]ПОНТОННЫЙ Март'!V19:W19,'[4]ПОНТОННЫЙ Апр.'!V19:W19,'[5]ПОНТОННЫЙ Май'!V19:W19,'[6]ПОНТОННЫЙ Июнь'!V19:W19,'[7]ПОНТОННЫЙ Июль'!V19:W19,'[8]ПОНТОННЫЙ Авг.'!V19:W19,'[9]ПОНТОННЫЙ Сент.'!V19:W19,'[10]ПОНТОННЫЙ Окт.'!V19:W19,'[11]ПОНТОННЫЙ Нояб.'!V19:W19,'[12]ПОНТОННЫЙ Дек.'!V19:W19)</f>
        <v>0</v>
      </c>
      <c r="X33" s="32"/>
      <c r="Y33" s="21">
        <f>SUM('[1]ПОНТОННЫЙ Янв.'!X19:Y19,'[2]ПОНТОННЫЙ Февр.'!X19:Y19,'[3]ПОНТОННЫЙ Март'!X19:Y19,'[4]ПОНТОННЫЙ Апр.'!X19:Y19,'[5]ПОНТОННЫЙ Май'!X19:Y19,'[6]ПОНТОННЫЙ Июнь'!X19:Y19,'[7]ПОНТОННЫЙ Июль'!X19:Y19,'[8]ПОНТОННЫЙ Авг.'!X19:Y19,'[9]ПОНТОННЫЙ Сент.'!X19:Y19,'[10]ПОНТОННЫЙ Окт.'!X19:Y19,'[11]ПОНТОННЫЙ Нояб.'!X19:Y19,'[12]ПОНТОННЫЙ Дек.'!X19:Y19)</f>
        <v>0</v>
      </c>
      <c r="Z33" s="32"/>
      <c r="AA33" s="21">
        <f>SUM('[1]ПОНТОННЫЙ Янв.'!Z19:AA19,'[2]ПОНТОННЫЙ Февр.'!Z19:AA19,'[3]ПОНТОННЫЙ Март'!Z19:AA19,'[4]ПОНТОННЫЙ Апр.'!Z19:AA19,'[5]ПОНТОННЫЙ Май'!Z19:AA19,'[6]ПОНТОННЫЙ Июнь'!Z19:AA19,'[7]ПОНТОННЫЙ Июль'!Z19:AA19,'[8]ПОНТОННЫЙ Авг.'!Z19:AA19,'[9]ПОНТОННЫЙ Сент.'!Z19:AA19,'[10]ПОНТОННЫЙ Окт.'!Z19:AA19,'[11]ПОНТОННЫЙ Нояб.'!Z19:AA19,'[12]ПОНТОННЫЙ Дек.'!Z19:AA19)</f>
        <v>0</v>
      </c>
      <c r="AB33" s="32"/>
      <c r="AC33" s="21">
        <f>SUM('[1]ПОНТОННЫЙ Янв.'!AB19:AC19,'[2]ПОНТОННЫЙ Февр.'!AB19:AC19,'[3]ПОНТОННЫЙ Март'!AB19:AC19,'[4]ПОНТОННЫЙ Апр.'!AB19:AC19,'[5]ПОНТОННЫЙ Май'!AB19:AC19,'[6]ПОНТОННЫЙ Июнь'!AB19:AC19,'[7]ПОНТОННЫЙ Июль'!AB19:AC19,'[8]ПОНТОННЫЙ Авг.'!AB19:AC19,'[9]ПОНТОННЫЙ Сент.'!AB19:AC19,'[10]ПОНТОННЫЙ Окт.'!AB19:AC19,'[11]ПОНТОННЫЙ Нояб.'!AB19:AC19,'[12]ПОНТОННЫЙ Дек.'!AB19:AC19)</f>
        <v>0</v>
      </c>
      <c r="AD33" s="32"/>
      <c r="AE33" s="21">
        <f>SUM('[1]ПОНТОННЫЙ Янв.'!AD19:AE19,'[2]ПОНТОННЫЙ Февр.'!AD19:AE19,'[3]ПОНТОННЫЙ Март'!AD19:AE19,'[4]ПОНТОННЫЙ Апр.'!AD19:AE19,'[5]ПОНТОННЫЙ Май'!AD19:AE19,'[6]ПОНТОННЫЙ Июнь'!AD19:AE19,'[7]ПОНТОННЫЙ Июль'!AD19:AE19,'[8]ПОНТОННЫЙ Авг.'!AD19:AE19,'[9]ПОНТОННЫЙ Сент.'!AD19:AE19,'[10]ПОНТОННЫЙ Окт.'!AD19:AE19,'[11]ПОНТОННЫЙ Нояб.'!AD19:AE19,'[12]ПОНТОННЫЙ Дек.'!AD19:AE19)</f>
        <v>0</v>
      </c>
      <c r="AF33" s="32"/>
      <c r="AG33" s="21">
        <f>SUM('[1]ПОНТОННЫЙ Янв.'!AF19:AG19,'[2]ПОНТОННЫЙ Февр.'!AF19:AG19,'[3]ПОНТОННЫЙ Март'!AF19:AG19,'[4]ПОНТОННЫЙ Апр.'!AF19:AG19,'[5]ПОНТОННЫЙ Май'!AF19:AG19,'[6]ПОНТОННЫЙ Июнь'!AF19:AG19,'[7]ПОНТОННЫЙ Июль'!AF19:AG19,'[8]ПОНТОННЫЙ Авг.'!AF19:AG19,'[9]ПОНТОННЫЙ Сент.'!AF19:AG19,'[10]ПОНТОННЫЙ Окт.'!AF19:AG19,'[11]ПОНТОННЫЙ Нояб.'!AF19:AG19,'[12]ПОНТОННЫЙ Дек.'!AF19:AG19)</f>
        <v>0</v>
      </c>
      <c r="AH33" s="32"/>
      <c r="AI33" s="21">
        <f>SUM('[1]ПОНТОННЫЙ Янв.'!AH19:AI19,'[2]ПОНТОННЫЙ Февр.'!AH19:AI19,'[3]ПОНТОННЫЙ Март'!AH19:AI19,'[4]ПОНТОННЫЙ Апр.'!AH19:AI19,'[5]ПОНТОННЫЙ Май'!AH19:AI19,'[6]ПОНТОННЫЙ Июнь'!AH19:AI19,'[7]ПОНТОННЫЙ Июль'!AH19:AI19,'[8]ПОНТОННЫЙ Авг.'!AH19:AI19,'[9]ПОНТОННЫЙ Сент.'!AH19:AI19,'[10]ПОНТОННЫЙ Окт.'!AH19:AI19,'[11]ПОНТОННЫЙ Нояб.'!AH19:AI19,'[12]ПОНТОННЫЙ Дек.'!AH19:AI19)</f>
        <v>0</v>
      </c>
      <c r="AJ33" s="32"/>
      <c r="AK33" s="21">
        <f>SUM('[1]ПОНТОННЫЙ Янв.'!AJ19:AK19,'[2]ПОНТОННЫЙ Февр.'!AJ19:AK19,'[3]ПОНТОННЫЙ Март'!AJ19:AK19,'[4]ПОНТОННЫЙ Апр.'!AJ19:AK19,'[5]ПОНТОННЫЙ Май'!AJ19:AK19,'[6]ПОНТОННЫЙ Июнь'!AJ19:AK19,'[7]ПОНТОННЫЙ Июль'!AJ19:AK19,'[8]ПОНТОННЫЙ Авг.'!AJ19:AK19,'[9]ПОНТОННЫЙ Сент.'!AJ19:AK19,'[10]ПОНТОННЫЙ Окт.'!AJ19:AK19,'[11]ПОНТОННЫЙ Нояб.'!AJ19:AK19,'[12]ПОНТОННЫЙ Дек.'!AJ19:AK19)</f>
        <v>0</v>
      </c>
      <c r="AL33" s="32"/>
      <c r="AM33" s="21">
        <f>SUM('[1]ПОНТОННЫЙ Янв.'!AL19:AM19,'[2]ПОНТОННЫЙ Февр.'!AL19:AM19,'[3]ПОНТОННЫЙ Март'!AL19:AM19,'[4]ПОНТОННЫЙ Апр.'!AL19:AM19,'[5]ПОНТОННЫЙ Май'!AL19:AM19,'[6]ПОНТОННЫЙ Июнь'!AL19:AM19,'[7]ПОНТОННЫЙ Июль'!AL19:AM19,'[8]ПОНТОННЫЙ Авг.'!AL19:AM19,'[9]ПОНТОННЫЙ Сент.'!AL19:AM19,'[10]ПОНТОННЫЙ Окт.'!AL19:AM19,'[11]ПОНТОННЫЙ Нояб.'!AL19:AM19,'[12]ПОНТОННЫЙ Дек.'!AL19:AM19)</f>
        <v>0</v>
      </c>
      <c r="AN33" s="32"/>
      <c r="AO33" s="21">
        <f>SUM('[1]ПОНТОННЫЙ Янв.'!AN19:AO19,'[2]ПОНТОННЫЙ Февр.'!AN19:AO19,'[3]ПОНТОННЫЙ Март'!AN19:AO19,'[4]ПОНТОННЫЙ Апр.'!AN19:AO19,'[5]ПОНТОННЫЙ Май'!AN19:AO19,'[6]ПОНТОННЫЙ Июнь'!AN19:AO19,'[7]ПОНТОННЫЙ Июль'!AN19:AO19,'[8]ПОНТОННЫЙ Авг.'!AN19:AO19,'[9]ПОНТОННЫЙ Сент.'!AN19:AO19,'[10]ПОНТОННЫЙ Окт.'!AN19:AO19,'[11]ПОНТОННЫЙ Нояб.'!AN19:AO19,'[12]ПОНТОННЫЙ Дек.'!AN19:AO19)</f>
        <v>0</v>
      </c>
      <c r="AP33" s="32"/>
      <c r="AQ33" s="21">
        <f>SUM('[1]ПОНТОННЫЙ Янв.'!AP19:AQ19,'[2]ПОНТОННЫЙ Февр.'!AP19:AQ19,'[3]ПОНТОННЫЙ Март'!AP19:AQ19,'[4]ПОНТОННЫЙ Апр.'!AP19:AQ19,'[5]ПОНТОННЫЙ Май'!AP19:AQ19,'[6]ПОНТОННЫЙ Июнь'!AP19:AQ19,'[7]ПОНТОННЫЙ Июль'!AP19:AQ19,'[8]ПОНТОННЫЙ Авг.'!AP19:AQ19,'[9]ПОНТОННЫЙ Сент.'!AP19:AQ19,'[10]ПОНТОННЫЙ Окт.'!AP19:AQ19,'[11]ПОНТОННЫЙ Нояб.'!AP19:AQ19,'[12]ПОНТОННЫЙ Дек.'!AP19:AQ19)</f>
        <v>0</v>
      </c>
      <c r="AR33" s="32"/>
      <c r="AS33" s="21">
        <f>SUM('[1]ПОНТОННЫЙ Янв.'!AR19:AS19,'[2]ПОНТОННЫЙ Февр.'!AR19:AS19,'[3]ПОНТОННЫЙ Март'!AR19:AS19,'[4]ПОНТОННЫЙ Апр.'!AR19:AS19,'[5]ПОНТОННЫЙ Май'!AR19:AS19,'[6]ПОНТОННЫЙ Июнь'!AR19:AS19,'[7]ПОНТОННЫЙ Июль'!AR19:AS19,'[8]ПОНТОННЫЙ Авг.'!AR19:AS19,'[9]ПОНТОННЫЙ Сент.'!AR19:AS19,'[10]ПОНТОННЫЙ Окт.'!AR19:AS19,'[11]ПОНТОННЫЙ Нояб.'!AR19:AS19,'[12]ПОНТОННЫЙ Дек.'!AR19:AS19)</f>
        <v>0</v>
      </c>
      <c r="AT33" s="32"/>
      <c r="AU33" s="21">
        <f>SUM('[1]ПОНТОННЫЙ Янв.'!AT19:AU19,'[2]ПОНТОННЫЙ Февр.'!AT19:AU19,'[3]ПОНТОННЫЙ Март'!AT19:AU19,'[4]ПОНТОННЫЙ Апр.'!AT19:AU19,'[5]ПОНТОННЫЙ Май'!AT19:AU19,'[6]ПОНТОННЫЙ Июнь'!AT19:AU19,'[7]ПОНТОННЫЙ Июль'!AT19:AU19,'[8]ПОНТОННЫЙ Авг.'!AT19:AU19,'[9]ПОНТОННЫЙ Сент.'!AT19:AU19,'[10]ПОНТОННЫЙ Окт.'!AT19:AU19,'[11]ПОНТОННЫЙ Нояб.'!AT19:AU19,'[12]ПОНТОННЫЙ Дек.'!AT19:AU19)</f>
        <v>0</v>
      </c>
      <c r="AV33" s="32"/>
      <c r="AW33" s="21">
        <f>SUM('[1]ПОНТОННЫЙ Янв.'!AV19:AW19,'[2]ПОНТОННЫЙ Февр.'!AV19:AW19,'[3]ПОНТОННЫЙ Март'!AV19:AW19,'[4]ПОНТОННЫЙ Апр.'!AV19:AW19,'[5]ПОНТОННЫЙ Май'!AV19:AW19,'[6]ПОНТОННЫЙ Июнь'!AV19:AW19,'[7]ПОНТОННЫЙ Июль'!AV19:AW19,'[8]ПОНТОННЫЙ Авг.'!AV19:AW19,'[9]ПОНТОННЫЙ Сент.'!AV19:AW19,'[10]ПОНТОННЫЙ Окт.'!AV19:AW19,'[11]ПОНТОННЫЙ Нояб.'!AV19:AW19,'[12]ПОНТОННЫЙ Дек.'!AV19:AW19)</f>
        <v>0</v>
      </c>
      <c r="AX33" s="32"/>
      <c r="AY33" s="21">
        <f>SUM('[1]ПОНТОННЫЙ Янв.'!AX19:AY19,'[2]ПОНТОННЫЙ Февр.'!AX19:AY19,'[3]ПОНТОННЫЙ Март'!AX19:AY19,'[4]ПОНТОННЫЙ Апр.'!AX19:AY19,'[5]ПОНТОННЫЙ Май'!AX19:AY19,'[6]ПОНТОННЫЙ Июнь'!AX19:AY19,'[7]ПОНТОННЫЙ Июль'!AX19:AY19,'[8]ПОНТОННЫЙ Авг.'!AX19:AY19,'[9]ПОНТОННЫЙ Сент.'!AX19:AY19,'[10]ПОНТОННЫЙ Окт.'!AX19:AY19,'[11]ПОНТОННЫЙ Нояб.'!AX19:AY19,'[12]ПОНТОННЫЙ Дек.'!AX19:AY19)</f>
        <v>0</v>
      </c>
      <c r="AZ33" s="32"/>
      <c r="BA33" s="21">
        <f>SUM('[1]ПОНТОННЫЙ Янв.'!AZ19:BA19,'[2]ПОНТОННЫЙ Февр.'!AZ19:BA19,'[3]ПОНТОННЫЙ Март'!AZ19:BA19,'[4]ПОНТОННЫЙ Апр.'!AZ19:BA19,'[5]ПОНТОННЫЙ Май'!AZ19:BA19,'[6]ПОНТОННЫЙ Июнь'!AZ19:BA19,'[7]ПОНТОННЫЙ Июль'!AZ19:BA19,'[8]ПОНТОННЫЙ Авг.'!AZ19:BA19,'[9]ПОНТОННЫЙ Сент.'!AZ19:BA19,'[10]ПОНТОННЫЙ Окт.'!AZ19:BA19,'[11]ПОНТОННЫЙ Нояб.'!AZ19:BA19,'[12]ПОНТОННЫЙ Дек.'!AZ19:BA19)</f>
        <v>0</v>
      </c>
      <c r="BB33" s="32"/>
      <c r="BC33" s="21">
        <f>SUM('[1]ПОНТОННЫЙ Янв.'!BB19:BC19,'[2]ПОНТОННЫЙ Февр.'!BB19:BC19,'[3]ПОНТОННЫЙ Март'!BB19:BC19,'[4]ПОНТОННЫЙ Апр.'!BB19:BC19,'[5]ПОНТОННЫЙ Май'!BB19:BC19,'[6]ПОНТОННЫЙ Июнь'!BB19:BC19,'[7]ПОНТОННЫЙ Июль'!BB19:BC19,'[8]ПОНТОННЫЙ Авг.'!BB19:BC19,'[9]ПОНТОННЫЙ Сент.'!BB19:BC19,'[10]ПОНТОННЫЙ Окт.'!BB19:BC19,'[11]ПОНТОННЫЙ Нояб.'!BB19:BC19,'[12]ПОНТОННЫЙ Дек.'!BB19:BC19)</f>
        <v>0</v>
      </c>
      <c r="BD33" s="32"/>
      <c r="BE33" s="21">
        <f>SUM('[1]ПОНТОННЫЙ Янв.'!BD19:BE19,'[2]ПОНТОННЫЙ Февр.'!BD19:BE19,'[3]ПОНТОННЫЙ Март'!BD19:BE19,'[4]ПОНТОННЫЙ Апр.'!BD19:BE19,'[5]ПОНТОННЫЙ Май'!BD19:BE19,'[6]ПОНТОННЫЙ Июнь'!BD19:BE19,'[7]ПОНТОННЫЙ Июль'!BD19:BE19,'[8]ПОНТОННЫЙ Авг.'!BD19:BE19,'[9]ПОНТОННЫЙ Сент.'!BD19:BE19,'[10]ПОНТОННЫЙ Окт.'!BD19:BE19,'[11]ПОНТОННЫЙ Нояб.'!BD19:BE19,'[12]ПОНТОННЫЙ Дек.'!BD19:BE19)</f>
        <v>0</v>
      </c>
      <c r="BF33" s="32"/>
      <c r="BG33" s="21">
        <f>SUM('[1]ПОНТОННЫЙ Янв.'!BF19:BG19,'[2]ПОНТОННЫЙ Февр.'!BF19:BG19,'[3]ПОНТОННЫЙ Март'!BF19:BG19,'[4]ПОНТОННЫЙ Апр.'!BF19:BG19,'[5]ПОНТОННЫЙ Май'!BF19:BG19,'[6]ПОНТОННЫЙ Июнь'!BF19:BG19,'[7]ПОНТОННЫЙ Июль'!BF19:BG19,'[8]ПОНТОННЫЙ Авг.'!BF19:BG19,'[9]ПОНТОННЫЙ Сент.'!BF19:BG19,'[10]ПОНТОННЫЙ Окт.'!BF19:BG19,'[11]ПОНТОННЫЙ Нояб.'!BF19:BG19,'[12]ПОНТОННЫЙ Дек.'!BF19:BG19)</f>
        <v>0</v>
      </c>
      <c r="BH33" s="32"/>
      <c r="BI33" s="21">
        <f>SUM('[1]ПОНТОННЫЙ Янв.'!BH19:BI19,'[2]ПОНТОННЫЙ Февр.'!BH19:BI19,'[3]ПОНТОННЫЙ Март'!BH19:BI19,'[4]ПОНТОННЫЙ Апр.'!BH19:BI19,'[5]ПОНТОННЫЙ Май'!BH19:BI19,'[6]ПОНТОННЫЙ Июнь'!BH19:BI19,'[7]ПОНТОННЫЙ Июль'!BH19:BI19,'[8]ПОНТОННЫЙ Авг.'!BH19:BI19,'[9]ПОНТОННЫЙ Сент.'!BH19:BI19,'[10]ПОНТОННЫЙ Окт.'!BH19:BI19,'[11]ПОНТОННЫЙ Нояб.'!BH19:BI19,'[12]ПОНТОННЫЙ Дек.'!BH19:BI19)</f>
        <v>0</v>
      </c>
      <c r="BJ33" s="32"/>
      <c r="BK33" s="21">
        <f>SUM('[1]ПОНТОННЫЙ Янв.'!BJ19:BK19,'[2]ПОНТОННЫЙ Февр.'!BJ19:BK19,'[3]ПОНТОННЫЙ Март'!BJ19:BK19,'[4]ПОНТОННЫЙ Апр.'!BJ19:BK19,'[5]ПОНТОННЫЙ Май'!BJ19:BK19,'[6]ПОНТОННЫЙ Июнь'!BJ19:BK19,'[7]ПОНТОННЫЙ Июль'!BJ19:BK19,'[8]ПОНТОННЫЙ Авг.'!BJ19:BK19,'[9]ПОНТОННЫЙ Сент.'!BJ19:BK19,'[10]ПОНТОННЫЙ Окт.'!BJ19:BK19,'[11]ПОНТОННЫЙ Нояб.'!BJ19:BK19,'[12]ПОНТОННЫЙ Дек.'!BJ19:BK19)</f>
        <v>0</v>
      </c>
      <c r="BL33" s="32"/>
      <c r="BM33" s="21">
        <f>SUM('[1]ПОНТОННЫЙ Янв.'!BL19:BM19,'[2]ПОНТОННЫЙ Февр.'!BL19:BM19,'[3]ПОНТОННЫЙ Март'!BL19:BM19,'[4]ПОНТОННЫЙ Апр.'!BL19:BM19,'[5]ПОНТОННЫЙ Май'!BL19:BM19,'[6]ПОНТОННЫЙ Июнь'!BL19:BM19,'[7]ПОНТОННЫЙ Июль'!BL19:BM19,'[8]ПОНТОННЫЙ Авг.'!BL19:BM19,'[9]ПОНТОННЫЙ Сент.'!BL19:BM19,'[10]ПОНТОННЫЙ Окт.'!BL19:BM19,'[11]ПОНТОННЫЙ Нояб.'!BL19:BM19,'[12]ПОНТОННЫЙ Дек.'!BL19:BM19)</f>
        <v>0</v>
      </c>
      <c r="BN33" s="32"/>
      <c r="BO33" s="21">
        <f>SUM('[1]ПОНТОННЫЙ Янв.'!BN19:BO19,'[2]ПОНТОННЫЙ Февр.'!BN19:BO19,'[3]ПОНТОННЫЙ Март'!BN19:BO19,'[4]ПОНТОННЫЙ Апр.'!BN19:BO19,'[5]ПОНТОННЫЙ Май'!BN19:BO19,'[6]ПОНТОННЫЙ Июнь'!BN19:BO19,'[7]ПОНТОННЫЙ Июль'!BN19:BO19,'[8]ПОНТОННЫЙ Авг.'!BN19:BO19,'[9]ПОНТОННЫЙ Сент.'!BN19:BO19,'[10]ПОНТОННЫЙ Окт.'!BN19:BO19,'[11]ПОНТОННЫЙ Нояб.'!BN19:BO19,'[12]ПОНТОННЫЙ Дек.'!BN19:BO19)</f>
        <v>0</v>
      </c>
      <c r="BP33" s="32"/>
      <c r="BQ33" s="21">
        <f>SUM('[1]ПОНТОННЫЙ Янв.'!BP19:BQ19,'[2]ПОНТОННЫЙ Февр.'!BP19:BQ19,'[3]ПОНТОННЫЙ Март'!BP19:BQ19,'[4]ПОНТОННЫЙ Апр.'!BP19:BQ19,'[5]ПОНТОННЫЙ Май'!BP19:BQ19,'[6]ПОНТОННЫЙ Июнь'!BP19:BQ19,'[7]ПОНТОННЫЙ Июль'!BP19:BQ19,'[8]ПОНТОННЫЙ Авг.'!BP19:BQ19,'[9]ПОНТОННЫЙ Сент.'!BP19:BQ19,'[10]ПОНТОННЫЙ Окт.'!BP19:BQ19,'[11]ПОНТОННЫЙ Нояб.'!BP19:BQ19,'[12]ПОНТОННЫЙ Дек.'!BP19:BQ19)</f>
        <v>0</v>
      </c>
      <c r="BR33" s="32"/>
      <c r="BS33" s="21">
        <f>SUM('[1]ПОНТОННЫЙ Янв.'!BR19:BS19,'[2]ПОНТОННЫЙ Февр.'!BR19:BS19,'[3]ПОНТОННЫЙ Март'!BR19:BS19,'[4]ПОНТОННЫЙ Апр.'!BR19:BS19,'[5]ПОНТОННЫЙ Май'!BR19:BS19,'[6]ПОНТОННЫЙ Июнь'!BR19:BS19,'[7]ПОНТОННЫЙ Июль'!BR19:BS19,'[8]ПОНТОННЫЙ Авг.'!BR19:BS19,'[9]ПОНТОННЫЙ Сент.'!BR19:BS19,'[10]ПОНТОННЫЙ Окт.'!BR19:BS19,'[11]ПОНТОННЫЙ Нояб.'!BR19:BS19,'[12]ПОНТОННЫЙ Дек.'!BR19:BS19)</f>
        <v>0</v>
      </c>
      <c r="BT33" s="32"/>
      <c r="BU33" s="21">
        <f>SUM('[1]ПОНТОННЫЙ Янв.'!BT19:BU19,'[2]ПОНТОННЫЙ Февр.'!BT19:BU19,'[3]ПОНТОННЫЙ Март'!BT19:BU19,'[4]ПОНТОННЫЙ Апр.'!BT19:BU19,'[5]ПОНТОННЫЙ Май'!BT19:BU19,'[6]ПОНТОННЫЙ Июнь'!BT19:BU19,'[7]ПОНТОННЫЙ Июль'!BT19:BU19,'[8]ПОНТОННЫЙ Авг.'!BT19:BU19,'[9]ПОНТОННЫЙ Сент.'!BT19:BU19,'[10]ПОНТОННЫЙ Окт.'!BT19:BU19,'[11]ПОНТОННЫЙ Нояб.'!BT19:BU19,'[12]ПОНТОННЫЙ Дек.'!BT19:BU19)</f>
        <v>0</v>
      </c>
      <c r="BV33" s="32"/>
      <c r="BW33" s="21">
        <f>SUM('[1]ПОНТОННЫЙ Янв.'!BV19:BW19,'[2]ПОНТОННЫЙ Февр.'!BV19:BW19,'[3]ПОНТОННЫЙ Март'!BV19:BW19,'[4]ПОНТОННЫЙ Апр.'!BV19:BW19,'[5]ПОНТОННЫЙ Май'!BV19:BW19,'[6]ПОНТОННЫЙ Июнь'!BV19:BW19,'[7]ПОНТОННЫЙ Июль'!BV19:BW19,'[8]ПОНТОННЫЙ Авг.'!BV19:BW19,'[9]ПОНТОННЫЙ Сент.'!BV19:BW19,'[10]ПОНТОННЫЙ Окт.'!BV19:BW19,'[11]ПОНТОННЫЙ Нояб.'!BV19:BW19,'[12]ПОНТОННЫЙ Дек.'!BV19:BW19)</f>
        <v>0</v>
      </c>
      <c r="BX33" s="32"/>
      <c r="BY33" s="21">
        <f>SUM('[1]ПОНТОННЫЙ Янв.'!BX19:BY19,'[2]ПОНТОННЫЙ Февр.'!BX19:BY19,'[3]ПОНТОННЫЙ Март'!BX19:BY19,'[4]ПОНТОННЫЙ Апр.'!BX19:BY19,'[5]ПОНТОННЫЙ Май'!BX19:BY19,'[6]ПОНТОННЫЙ Июнь'!BX19:BY19,'[7]ПОНТОННЫЙ Июль'!BX19:BY19,'[8]ПОНТОННЫЙ Авг.'!BX19:BY19,'[9]ПОНТОННЫЙ Сент.'!BX19:BY19,'[10]ПОНТОННЫЙ Окт.'!BX19:BY19,'[11]ПОНТОННЫЙ Нояб.'!BX19:BY19,'[12]ПОНТОННЫЙ Дек.'!BX19:BY19)</f>
        <v>0</v>
      </c>
      <c r="BZ33" s="32"/>
      <c r="CA33" s="21">
        <f>SUM('[1]ПОНТОННЫЙ Янв.'!BZ19:CA19,'[2]ПОНТОННЫЙ Февр.'!BZ19:CA19,'[3]ПОНТОННЫЙ Март'!BZ19:CA19,'[4]ПОНТОННЫЙ Апр.'!BZ19:CA19,'[5]ПОНТОННЫЙ Май'!BZ19:CA19,'[6]ПОНТОННЫЙ Июнь'!BZ19:CA19,'[7]ПОНТОННЫЙ Июль'!BZ19:CA19,'[8]ПОНТОННЫЙ Авг.'!BZ19:CA19,'[9]ПОНТОННЫЙ Сент.'!BZ19:CA19,'[10]ПОНТОННЫЙ Окт.'!BZ19:CA19,'[11]ПОНТОННЫЙ Нояб.'!BZ19:CA19,'[12]ПОНТОННЫЙ Дек.'!BZ19:CA19)</f>
        <v>0</v>
      </c>
      <c r="CB33" s="32"/>
      <c r="CC33" s="21">
        <f>SUM('[1]ПОНТОННЫЙ Янв.'!CB19:CC19,'[2]ПОНТОННЫЙ Февр.'!CB19:CC19,'[3]ПОНТОННЫЙ Март'!CB19:CC19,'[4]ПОНТОННЫЙ Апр.'!CB19:CC19,'[5]ПОНТОННЫЙ Май'!CB19:CC19,'[6]ПОНТОННЫЙ Июнь'!CB19:CC19,'[7]ПОНТОННЫЙ Июль'!CB19:CC19,'[8]ПОНТОННЫЙ Авг.'!CB19:CC19,'[9]ПОНТОННЫЙ Сент.'!CB19:CC19,'[10]ПОНТОННЫЙ Окт.'!CB19:CC19,'[11]ПОНТОННЫЙ Нояб.'!CB19:CC19,'[12]ПОНТОННЫЙ Дек.'!CB19:CC19)</f>
        <v>0</v>
      </c>
      <c r="CD33" s="32"/>
      <c r="CE33" s="21">
        <f>SUM('[1]ПОНТОННЫЙ Янв.'!CD19:CE19,'[2]ПОНТОННЫЙ Февр.'!CD19:CE19,'[3]ПОНТОННЫЙ Март'!CD19:CE19,'[4]ПОНТОННЫЙ Апр.'!CD19:CE19,'[5]ПОНТОННЫЙ Май'!CD19:CE19,'[6]ПОНТОННЫЙ Июнь'!CD19:CE19,'[7]ПОНТОННЫЙ Июль'!CD19:CE19,'[8]ПОНТОННЫЙ Авг.'!CD19:CE19,'[9]ПОНТОННЫЙ Сент.'!CD19:CE19,'[10]ПОНТОННЫЙ Окт.'!CD19:CE19,'[11]ПОНТОННЫЙ Нояб.'!CD19:CE19,'[12]ПОНТОННЫЙ Дек.'!CD19:CE19)</f>
        <v>0</v>
      </c>
      <c r="CF33" s="32"/>
      <c r="CG33" s="21">
        <f>SUM('[1]ПОНТОННЫЙ Янв.'!CF19:CG19,'[2]ПОНТОННЫЙ Февр.'!CF19:CG19,'[3]ПОНТОННЫЙ Март'!CF19:CG19,'[4]ПОНТОННЫЙ Апр.'!CF19:CG19,'[5]ПОНТОННЫЙ Май'!CF19:CG19,'[6]ПОНТОННЫЙ Июнь'!CF19:CG19,'[7]ПОНТОННЫЙ Июль'!CF19:CG19,'[8]ПОНТОННЫЙ Авг.'!CF19:CG19,'[9]ПОНТОННЫЙ Сент.'!CF19:CG19,'[10]ПОНТОННЫЙ Окт.'!CF19:CG19,'[11]ПОНТОННЫЙ Нояб.'!CF19:CG19,'[12]ПОНТОННЫЙ Дек.'!CF19:CG19)</f>
        <v>0</v>
      </c>
      <c r="CH33" s="32"/>
      <c r="CI33" s="21">
        <f>SUM('[1]ПОНТОННЫЙ Янв.'!CH19:CI19,'[2]ПОНТОННЫЙ Февр.'!CH19:CI19,'[3]ПОНТОННЫЙ Март'!CH19:CI19,'[4]ПОНТОННЫЙ Апр.'!CH19:CI19,'[5]ПОНТОННЫЙ Май'!CH19:CI19,'[6]ПОНТОННЫЙ Июнь'!CH19:CI19,'[7]ПОНТОННЫЙ Июль'!CH19:CI19,'[8]ПОНТОННЫЙ Авг.'!CH19:CI19,'[9]ПОНТОННЫЙ Сент.'!CH19:CI19,'[10]ПОНТОННЫЙ Окт.'!CH19:CI19,'[11]ПОНТОННЫЙ Нояб.'!CH19:CI19,'[12]ПОНТОННЫЙ Дек.'!CH19:CI19)</f>
        <v>0</v>
      </c>
      <c r="CJ33" s="32"/>
      <c r="CK33" s="21">
        <f>SUM('[1]ПОНТОННЫЙ Янв.'!CJ19:CK19,'[2]ПОНТОННЫЙ Февр.'!CJ19:CK19,'[3]ПОНТОННЫЙ Март'!CJ19:CK19,'[4]ПОНТОННЫЙ Апр.'!CJ19:CK19,'[5]ПОНТОННЫЙ Май'!CJ19:CK19,'[6]ПОНТОННЫЙ Июнь'!CJ19:CK19,'[7]ПОНТОННЫЙ Июль'!CJ19:CK19,'[8]ПОНТОННЫЙ Авг.'!CJ19:CK19,'[9]ПОНТОННЫЙ Сент.'!CJ19:CK19,'[10]ПОНТОННЫЙ Окт.'!CJ19:CK19,'[11]ПОНТОННЫЙ Нояб.'!CJ19:CK19,'[12]ПОНТОННЫЙ Дек.'!CJ19:CK19)</f>
        <v>0</v>
      </c>
      <c r="CL33" s="32"/>
      <c r="CM33" s="21">
        <f>SUM('[1]ПОНТОННЫЙ Янв.'!CL19:CM19,'[2]ПОНТОННЫЙ Февр.'!CL19:CM19,'[3]ПОНТОННЫЙ Март'!CL19:CM19,'[4]ПОНТОННЫЙ Апр.'!CL19:CM19,'[5]ПОНТОННЫЙ Май'!CL19:CM19,'[6]ПОНТОННЫЙ Июнь'!CL19:CM19,'[7]ПОНТОННЫЙ Июль'!CL19:CM19,'[8]ПОНТОННЫЙ Авг.'!CL19:CM19,'[9]ПОНТОННЫЙ Сент.'!CL19:CM19,'[10]ПОНТОННЫЙ Окт.'!CL19:CM19,'[11]ПОНТОННЫЙ Нояб.'!CL19:CM19,'[12]ПОНТОННЫЙ Дек.'!CL19:CM19)</f>
        <v>0</v>
      </c>
      <c r="CN33" s="32"/>
      <c r="CO33" s="21">
        <f>SUM('[1]ПОНТОННЫЙ Янв.'!CN19:CO19,'[2]ПОНТОННЫЙ Февр.'!CN19:CO19,'[3]ПОНТОННЫЙ Март'!CN19:CO19,'[4]ПОНТОННЫЙ Апр.'!CN19:CO19,'[5]ПОНТОННЫЙ Май'!CN19:CO19,'[6]ПОНТОННЫЙ Июнь'!CN19:CO19,'[7]ПОНТОННЫЙ Июль'!CN19:CO19,'[8]ПОНТОННЫЙ Авг.'!CN19:CO19,'[9]ПОНТОННЫЙ Сент.'!CN19:CO19,'[10]ПОНТОННЫЙ Окт.'!CN19:CO19,'[11]ПОНТОННЫЙ Нояб.'!CN19:CO19,'[12]ПОНТОННЫЙ Дек.'!CN19:CO19)</f>
        <v>0</v>
      </c>
      <c r="CP33" s="79"/>
      <c r="CQ33" s="79"/>
      <c r="CR33" s="79"/>
    </row>
    <row r="34" spans="1:96" ht="32.1" customHeight="1" thickBot="1" x14ac:dyDescent="0.35">
      <c r="A34" s="470">
        <v>7</v>
      </c>
      <c r="B34" s="379" t="s">
        <v>232</v>
      </c>
      <c r="C34" s="9" t="s">
        <v>8</v>
      </c>
      <c r="D34" s="32"/>
      <c r="E34" s="21">
        <f>SUM('[1]ПОНТОННЫЙ Янв.'!D20:E20,'[2]ПОНТОННЫЙ Февр.'!D20:E20,'[3]ПОНТОННЫЙ Март'!D20:E20,'[4]ПОНТОННЫЙ Апр.'!D20:E20,'[5]ПОНТОННЫЙ Май'!D20:E20,'[6]ПОНТОННЫЙ Июнь'!D20:E20,'[7]ПОНТОННЫЙ Июль'!D20:E20,'[8]ПОНТОННЫЙ Авг.'!D20:E20,'[9]ПОНТОННЫЙ Сент.'!D20:E20,'[10]ПОНТОННЫЙ Окт.'!D20:E20,'[11]ПОНТОННЫЙ Нояб.'!D20:E20,'[12]ПОНТОННЫЙ Дек.'!D20:E20)</f>
        <v>0</v>
      </c>
      <c r="F34" s="32"/>
      <c r="G34" s="21">
        <f>SUM('[1]ПОНТОННЫЙ Янв.'!F20:G20,'[2]ПОНТОННЫЙ Февр.'!F20:G20,'[3]ПОНТОННЫЙ Март'!F20:G20,'[4]ПОНТОННЫЙ Апр.'!F20:G20,'[5]ПОНТОННЫЙ Май'!F20:G20,'[6]ПОНТОННЫЙ Июнь'!F20:G20,'[7]ПОНТОННЫЙ Июль'!F20:G20,'[8]ПОНТОННЫЙ Авг.'!F20:G20,'[9]ПОНТОННЫЙ Сент.'!F20:G20,'[10]ПОНТОННЫЙ Окт.'!F20:G20,'[11]ПОНТОННЫЙ Нояб.'!F20:G20,'[12]ПОНТОННЫЙ Дек.'!F20:G20)</f>
        <v>0</v>
      </c>
      <c r="H34" s="32"/>
      <c r="I34" s="21">
        <f>SUM('[1]ПОНТОННЫЙ Янв.'!H20:I20,'[2]ПОНТОННЫЙ Февр.'!H20:I20,'[3]ПОНТОННЫЙ Март'!H20:I20,'[4]ПОНТОННЫЙ Апр.'!H20:I20,'[5]ПОНТОННЫЙ Май'!H20:I20,'[6]ПОНТОННЫЙ Июнь'!H20:I20,'[7]ПОНТОННЫЙ Июль'!H20:I20,'[8]ПОНТОННЫЙ Авг.'!H20:I20,'[9]ПОНТОННЫЙ Сент.'!H20:I20,'[10]ПОНТОННЫЙ Окт.'!H20:I20,'[11]ПОНТОННЫЙ Нояб.'!H20:I20,'[12]ПОНТОННЫЙ Дек.'!H20:I20)</f>
        <v>0</v>
      </c>
      <c r="J34" s="32"/>
      <c r="K34" s="21">
        <f>SUM('[1]ПОНТОННЫЙ Янв.'!J20:K20,'[2]ПОНТОННЫЙ Февр.'!J20:K20,'[3]ПОНТОННЫЙ Март'!J20:K20,'[4]ПОНТОННЫЙ Апр.'!J20:K20,'[5]ПОНТОННЫЙ Май'!J20:K20,'[6]ПОНТОННЫЙ Июнь'!J20:K20,'[7]ПОНТОННЫЙ Июль'!J20:K20,'[8]ПОНТОННЫЙ Авг.'!J20:K20,'[9]ПОНТОННЫЙ Сент.'!J20:K20,'[10]ПОНТОННЫЙ Окт.'!J20:K20,'[11]ПОНТОННЫЙ Нояб.'!J20:K20,'[12]ПОНТОННЫЙ Дек.'!J20:K20)</f>
        <v>0</v>
      </c>
      <c r="L34" s="32"/>
      <c r="M34" s="21">
        <f>SUM('[1]ПОНТОННЫЙ Янв.'!L20:M20,'[2]ПОНТОННЫЙ Февр.'!L20:M20,'[3]ПОНТОННЫЙ Март'!L20:M20,'[4]ПОНТОННЫЙ Апр.'!L20:M20,'[5]ПОНТОННЫЙ Май'!L20:M20,'[6]ПОНТОННЫЙ Июнь'!L20:M20,'[7]ПОНТОННЫЙ Июль'!L20:M20,'[8]ПОНТОННЫЙ Авг.'!L20:M20,'[9]ПОНТОННЫЙ Сент.'!L20:M20,'[10]ПОНТОННЫЙ Окт.'!L20:M20,'[11]ПОНТОННЫЙ Нояб.'!L20:M20,'[12]ПОНТОННЫЙ Дек.'!L20:M20)</f>
        <v>0</v>
      </c>
      <c r="N34" s="32"/>
      <c r="O34" s="21">
        <f>SUM('[1]ПОНТОННЫЙ Янв.'!N20:O20,'[2]ПОНТОННЫЙ Февр.'!N20:O20,'[3]ПОНТОННЫЙ Март'!N20:O20,'[4]ПОНТОННЫЙ Апр.'!N20:O20,'[5]ПОНТОННЫЙ Май'!N20:O20,'[6]ПОНТОННЫЙ Июнь'!N20:O20,'[7]ПОНТОННЫЙ Июль'!N20:O20,'[8]ПОНТОННЫЙ Авг.'!N20:O20,'[9]ПОНТОННЫЙ Сент.'!N20:O20,'[10]ПОНТОННЫЙ Окт.'!N20:O20,'[11]ПОНТОННЫЙ Нояб.'!N20:O20,'[12]ПОНТОННЫЙ Дек.'!N20:O20)</f>
        <v>0</v>
      </c>
      <c r="P34" s="32"/>
      <c r="Q34" s="21">
        <f>SUM('[1]ПОНТОННЫЙ Янв.'!P20:Q20,'[2]ПОНТОННЫЙ Февр.'!P20:Q20,'[3]ПОНТОННЫЙ Март'!P20:Q20,'[4]ПОНТОННЫЙ Апр.'!P20:Q20,'[5]ПОНТОННЫЙ Май'!P20:Q20,'[6]ПОНТОННЫЙ Июнь'!P20:Q20,'[7]ПОНТОННЫЙ Июль'!P20:Q20,'[8]ПОНТОННЫЙ Авг.'!P20:Q20,'[9]ПОНТОННЫЙ Сент.'!P20:Q20,'[10]ПОНТОННЫЙ Окт.'!P20:Q20,'[11]ПОНТОННЫЙ Нояб.'!P20:Q20,'[12]ПОНТОННЫЙ Дек.'!P20:Q20)</f>
        <v>0</v>
      </c>
      <c r="R34" s="32"/>
      <c r="S34" s="21">
        <f>SUM('[1]ПОНТОННЫЙ Янв.'!R20:S20,'[2]ПОНТОННЫЙ Февр.'!R20:S20,'[3]ПОНТОННЫЙ Март'!R20:S20,'[4]ПОНТОННЫЙ Апр.'!R20:S20,'[5]ПОНТОННЫЙ Май'!R20:S20,'[6]ПОНТОННЫЙ Июнь'!R20:S20,'[7]ПОНТОННЫЙ Июль'!R20:S20,'[8]ПОНТОННЫЙ Авг.'!R20:S20,'[9]ПОНТОННЫЙ Сент.'!R20:S20,'[10]ПОНТОННЫЙ Окт.'!R20:S20,'[11]ПОНТОННЫЙ Нояб.'!R20:S20,'[12]ПОНТОННЫЙ Дек.'!R20:S20)</f>
        <v>0</v>
      </c>
      <c r="T34" s="32"/>
      <c r="U34" s="21">
        <f>SUM('[1]ПОНТОННЫЙ Янв.'!T20:U20,'[2]ПОНТОННЫЙ Февр.'!T20:U20,'[3]ПОНТОННЫЙ Март'!T20:U20,'[4]ПОНТОННЫЙ Апр.'!T20:U20,'[5]ПОНТОННЫЙ Май'!T20:U20,'[6]ПОНТОННЫЙ Июнь'!T20:U20,'[7]ПОНТОННЫЙ Июль'!T20:U20,'[8]ПОНТОННЫЙ Авг.'!T20:U20,'[9]ПОНТОННЫЙ Сент.'!T20:U20,'[10]ПОНТОННЫЙ Окт.'!T20:U20,'[11]ПОНТОННЫЙ Нояб.'!T20:U20,'[12]ПОНТОННЫЙ Дек.'!T20:U20)</f>
        <v>0</v>
      </c>
      <c r="V34" s="32"/>
      <c r="W34" s="21">
        <f>SUM('[1]ПОНТОННЫЙ Янв.'!V20:W20,'[2]ПОНТОННЫЙ Февр.'!V20:W20,'[3]ПОНТОННЫЙ Март'!V20:W20,'[4]ПОНТОННЫЙ Апр.'!V20:W20,'[5]ПОНТОННЫЙ Май'!V20:W20,'[6]ПОНТОННЫЙ Июнь'!V20:W20,'[7]ПОНТОННЫЙ Июль'!V20:W20,'[8]ПОНТОННЫЙ Авг.'!V20:W20,'[9]ПОНТОННЫЙ Сент.'!V20:W20,'[10]ПОНТОННЫЙ Окт.'!V20:W20,'[11]ПОНТОННЫЙ Нояб.'!V20:W20,'[12]ПОНТОННЫЙ Дек.'!V20:W20)</f>
        <v>0</v>
      </c>
      <c r="X34" s="32"/>
      <c r="Y34" s="21">
        <f>SUM('[1]ПОНТОННЫЙ Янв.'!X20:Y20,'[2]ПОНТОННЫЙ Февр.'!X20:Y20,'[3]ПОНТОННЫЙ Март'!X20:Y20,'[4]ПОНТОННЫЙ Апр.'!X20:Y20,'[5]ПОНТОННЫЙ Май'!X20:Y20,'[6]ПОНТОННЫЙ Июнь'!X20:Y20,'[7]ПОНТОННЫЙ Июль'!X20:Y20,'[8]ПОНТОННЫЙ Авг.'!X20:Y20,'[9]ПОНТОННЫЙ Сент.'!X20:Y20,'[10]ПОНТОННЫЙ Окт.'!X20:Y20,'[11]ПОНТОННЫЙ Нояб.'!X20:Y20,'[12]ПОНТОННЫЙ Дек.'!X20:Y20)</f>
        <v>0</v>
      </c>
      <c r="Z34" s="32"/>
      <c r="AA34" s="21">
        <f>SUM('[1]ПОНТОННЫЙ Янв.'!Z20:AA20,'[2]ПОНТОННЫЙ Февр.'!Z20:AA20,'[3]ПОНТОННЫЙ Март'!Z20:AA20,'[4]ПОНТОННЫЙ Апр.'!Z20:AA20,'[5]ПОНТОННЫЙ Май'!Z20:AA20,'[6]ПОНТОННЫЙ Июнь'!Z20:AA20,'[7]ПОНТОННЫЙ Июль'!Z20:AA20,'[8]ПОНТОННЫЙ Авг.'!Z20:AA20,'[9]ПОНТОННЫЙ Сент.'!Z20:AA20,'[10]ПОНТОННЫЙ Окт.'!Z20:AA20,'[11]ПОНТОННЫЙ Нояб.'!Z20:AA20,'[12]ПОНТОННЫЙ Дек.'!Z20:AA20)</f>
        <v>0</v>
      </c>
      <c r="AB34" s="32"/>
      <c r="AC34" s="21">
        <f>SUM('[1]ПОНТОННЫЙ Янв.'!AB20:AC20,'[2]ПОНТОННЫЙ Февр.'!AB20:AC20,'[3]ПОНТОННЫЙ Март'!AB20:AC20,'[4]ПОНТОННЫЙ Апр.'!AB20:AC20,'[5]ПОНТОННЫЙ Май'!AB20:AC20,'[6]ПОНТОННЫЙ Июнь'!AB20:AC20,'[7]ПОНТОННЫЙ Июль'!AB20:AC20,'[8]ПОНТОННЫЙ Авг.'!AB20:AC20,'[9]ПОНТОННЫЙ Сент.'!AB20:AC20,'[10]ПОНТОННЫЙ Окт.'!AB20:AC20,'[11]ПОНТОННЫЙ Нояб.'!AB20:AC20,'[12]ПОНТОННЫЙ Дек.'!AB20:AC20)</f>
        <v>0</v>
      </c>
      <c r="AD34" s="32"/>
      <c r="AE34" s="21">
        <f>SUM('[1]ПОНТОННЫЙ Янв.'!AD20:AE20,'[2]ПОНТОННЫЙ Февр.'!AD20:AE20,'[3]ПОНТОННЫЙ Март'!AD20:AE20,'[4]ПОНТОННЫЙ Апр.'!AD20:AE20,'[5]ПОНТОННЫЙ Май'!AD20:AE20,'[6]ПОНТОННЫЙ Июнь'!AD20:AE20,'[7]ПОНТОННЫЙ Июль'!AD20:AE20,'[8]ПОНТОННЫЙ Авг.'!AD20:AE20,'[9]ПОНТОННЫЙ Сент.'!AD20:AE20,'[10]ПОНТОННЫЙ Окт.'!AD20:AE20,'[11]ПОНТОННЫЙ Нояб.'!AD20:AE20,'[12]ПОНТОННЫЙ Дек.'!AD20:AE20)</f>
        <v>0</v>
      </c>
      <c r="AF34" s="32"/>
      <c r="AG34" s="21">
        <f>SUM('[1]ПОНТОННЫЙ Янв.'!AF20:AG20,'[2]ПОНТОННЫЙ Февр.'!AF20:AG20,'[3]ПОНТОННЫЙ Март'!AF20:AG20,'[4]ПОНТОННЫЙ Апр.'!AF20:AG20,'[5]ПОНТОННЫЙ Май'!AF20:AG20,'[6]ПОНТОННЫЙ Июнь'!AF20:AG20,'[7]ПОНТОННЫЙ Июль'!AF20:AG20,'[8]ПОНТОННЫЙ Авг.'!AF20:AG20,'[9]ПОНТОННЫЙ Сент.'!AF20:AG20,'[10]ПОНТОННЫЙ Окт.'!AF20:AG20,'[11]ПОНТОННЫЙ Нояб.'!AF20:AG20,'[12]ПОНТОННЫЙ Дек.'!AF20:AG20)</f>
        <v>0</v>
      </c>
      <c r="AH34" s="32"/>
      <c r="AI34" s="21">
        <f>SUM('[1]ПОНТОННЫЙ Янв.'!AH20:AI20,'[2]ПОНТОННЫЙ Февр.'!AH20:AI20,'[3]ПОНТОННЫЙ Март'!AH20:AI20,'[4]ПОНТОННЫЙ Апр.'!AH20:AI20,'[5]ПОНТОННЫЙ Май'!AH20:AI20,'[6]ПОНТОННЫЙ Июнь'!AH20:AI20,'[7]ПОНТОННЫЙ Июль'!AH20:AI20,'[8]ПОНТОННЫЙ Авг.'!AH20:AI20,'[9]ПОНТОННЫЙ Сент.'!AH20:AI20,'[10]ПОНТОННЫЙ Окт.'!AH20:AI20,'[11]ПОНТОННЫЙ Нояб.'!AH20:AI20,'[12]ПОНТОННЫЙ Дек.'!AH20:AI20)</f>
        <v>0</v>
      </c>
      <c r="AJ34" s="32"/>
      <c r="AK34" s="21">
        <f>SUM('[1]ПОНТОННЫЙ Янв.'!AJ20:AK20,'[2]ПОНТОННЫЙ Февр.'!AJ20:AK20,'[3]ПОНТОННЫЙ Март'!AJ20:AK20,'[4]ПОНТОННЫЙ Апр.'!AJ20:AK20,'[5]ПОНТОННЫЙ Май'!AJ20:AK20,'[6]ПОНТОННЫЙ Июнь'!AJ20:AK20,'[7]ПОНТОННЫЙ Июль'!AJ20:AK20,'[8]ПОНТОННЫЙ Авг.'!AJ20:AK20,'[9]ПОНТОННЫЙ Сент.'!AJ20:AK20,'[10]ПОНТОННЫЙ Окт.'!AJ20:AK20,'[11]ПОНТОННЫЙ Нояб.'!AJ20:AK20,'[12]ПОНТОННЫЙ Дек.'!AJ20:AK20)</f>
        <v>0</v>
      </c>
      <c r="AL34" s="32"/>
      <c r="AM34" s="21">
        <f>SUM('[1]ПОНТОННЫЙ Янв.'!AL20:AM20,'[2]ПОНТОННЫЙ Февр.'!AL20:AM20,'[3]ПОНТОННЫЙ Март'!AL20:AM20,'[4]ПОНТОННЫЙ Апр.'!AL20:AM20,'[5]ПОНТОННЫЙ Май'!AL20:AM20,'[6]ПОНТОННЫЙ Июнь'!AL20:AM20,'[7]ПОНТОННЫЙ Июль'!AL20:AM20,'[8]ПОНТОННЫЙ Авг.'!AL20:AM20,'[9]ПОНТОННЫЙ Сент.'!AL20:AM20,'[10]ПОНТОННЫЙ Окт.'!AL20:AM20,'[11]ПОНТОННЫЙ Нояб.'!AL20:AM20,'[12]ПОНТОННЫЙ Дек.'!AL20:AM20)</f>
        <v>0</v>
      </c>
      <c r="AN34" s="32"/>
      <c r="AO34" s="21">
        <f>SUM('[1]ПОНТОННЫЙ Янв.'!AN20:AO20,'[2]ПОНТОННЫЙ Февр.'!AN20:AO20,'[3]ПОНТОННЫЙ Март'!AN20:AO20,'[4]ПОНТОННЫЙ Апр.'!AN20:AO20,'[5]ПОНТОННЫЙ Май'!AN20:AO20,'[6]ПОНТОННЫЙ Июнь'!AN20:AO20,'[7]ПОНТОННЫЙ Июль'!AN20:AO20,'[8]ПОНТОННЫЙ Авг.'!AN20:AO20,'[9]ПОНТОННЫЙ Сент.'!AN20:AO20,'[10]ПОНТОННЫЙ Окт.'!AN20:AO20,'[11]ПОНТОННЫЙ Нояб.'!AN20:AO20,'[12]ПОНТОННЫЙ Дек.'!AN20:AO20)</f>
        <v>0</v>
      </c>
      <c r="AP34" s="32"/>
      <c r="AQ34" s="21">
        <f>SUM('[1]ПОНТОННЫЙ Янв.'!AP20:AQ20,'[2]ПОНТОННЫЙ Февр.'!AP20:AQ20,'[3]ПОНТОННЫЙ Март'!AP20:AQ20,'[4]ПОНТОННЫЙ Апр.'!AP20:AQ20,'[5]ПОНТОННЫЙ Май'!AP20:AQ20,'[6]ПОНТОННЫЙ Июнь'!AP20:AQ20,'[7]ПОНТОННЫЙ Июль'!AP20:AQ20,'[8]ПОНТОННЫЙ Авг.'!AP20:AQ20,'[9]ПОНТОННЫЙ Сент.'!AP20:AQ20,'[10]ПОНТОННЫЙ Окт.'!AP20:AQ20,'[11]ПОНТОННЫЙ Нояб.'!AP20:AQ20,'[12]ПОНТОННЫЙ Дек.'!AP20:AQ20)</f>
        <v>0</v>
      </c>
      <c r="AR34" s="150"/>
      <c r="AS34" s="21">
        <f>SUM('[1]ПОНТОННЫЙ Янв.'!AR20:AS20,'[2]ПОНТОННЫЙ Февр.'!AR20:AS20,'[3]ПОНТОННЫЙ Март'!AR20:AS20,'[4]ПОНТОННЫЙ Апр.'!AR20:AS20,'[5]ПОНТОННЫЙ Май'!AR20:AS20,'[6]ПОНТОННЫЙ Июнь'!AR20:AS20,'[7]ПОНТОННЫЙ Июль'!AR20:AS20,'[8]ПОНТОННЫЙ Авг.'!AR20:AS20,'[9]ПОНТОННЫЙ Сент.'!AR20:AS20,'[10]ПОНТОННЫЙ Окт.'!AR20:AS20,'[11]ПОНТОННЫЙ Нояб.'!AR20:AS20,'[12]ПОНТОННЫЙ Дек.'!AR20:AS20)</f>
        <v>1</v>
      </c>
      <c r="AT34" s="32"/>
      <c r="AU34" s="21">
        <f>SUM('[1]ПОНТОННЫЙ Янв.'!AT20:AU20,'[2]ПОНТОННЫЙ Февр.'!AT20:AU20,'[3]ПОНТОННЫЙ Март'!AT20:AU20,'[4]ПОНТОННЫЙ Апр.'!AT20:AU20,'[5]ПОНТОННЫЙ Май'!AT20:AU20,'[6]ПОНТОННЫЙ Июнь'!AT20:AU20,'[7]ПОНТОННЫЙ Июль'!AT20:AU20,'[8]ПОНТОННЫЙ Авг.'!AT20:AU20,'[9]ПОНТОННЫЙ Сент.'!AT20:AU20,'[10]ПОНТОННЫЙ Окт.'!AT20:AU20,'[11]ПОНТОННЫЙ Нояб.'!AT20:AU20,'[12]ПОНТОННЫЙ Дек.'!AT20:AU20)</f>
        <v>0</v>
      </c>
      <c r="AV34" s="32"/>
      <c r="AW34" s="21">
        <f>SUM('[1]ПОНТОННЫЙ Янв.'!AV20:AW20,'[2]ПОНТОННЫЙ Февр.'!AV20:AW20,'[3]ПОНТОННЫЙ Март'!AV20:AW20,'[4]ПОНТОННЫЙ Апр.'!AV20:AW20,'[5]ПОНТОННЫЙ Май'!AV20:AW20,'[6]ПОНТОННЫЙ Июнь'!AV20:AW20,'[7]ПОНТОННЫЙ Июль'!AV20:AW20,'[8]ПОНТОННЫЙ Авг.'!AV20:AW20,'[9]ПОНТОННЫЙ Сент.'!AV20:AW20,'[10]ПОНТОННЫЙ Окт.'!AV20:AW20,'[11]ПОНТОННЫЙ Нояб.'!AV20:AW20,'[12]ПОНТОННЫЙ Дек.'!AV20:AW20)</f>
        <v>0</v>
      </c>
      <c r="AX34" s="32"/>
      <c r="AY34" s="21">
        <f>SUM('[1]ПОНТОННЫЙ Янв.'!AX20:AY20,'[2]ПОНТОННЫЙ Февр.'!AX20:AY20,'[3]ПОНТОННЫЙ Март'!AX20:AY20,'[4]ПОНТОННЫЙ Апр.'!AX20:AY20,'[5]ПОНТОННЫЙ Май'!AX20:AY20,'[6]ПОНТОННЫЙ Июнь'!AX20:AY20,'[7]ПОНТОННЫЙ Июль'!AX20:AY20,'[8]ПОНТОННЫЙ Авг.'!AX20:AY20,'[9]ПОНТОННЫЙ Сент.'!AX20:AY20,'[10]ПОНТОННЫЙ Окт.'!AX20:AY20,'[11]ПОНТОННЫЙ Нояб.'!AX20:AY20,'[12]ПОНТОННЫЙ Дек.'!AX20:AY20)</f>
        <v>0</v>
      </c>
      <c r="AZ34" s="32"/>
      <c r="BA34" s="21">
        <f>SUM('[1]ПОНТОННЫЙ Янв.'!AZ20:BA20,'[2]ПОНТОННЫЙ Февр.'!AZ20:BA20,'[3]ПОНТОННЫЙ Март'!AZ20:BA20,'[4]ПОНТОННЫЙ Апр.'!AZ20:BA20,'[5]ПОНТОННЫЙ Май'!AZ20:BA20,'[6]ПОНТОННЫЙ Июнь'!AZ20:BA20,'[7]ПОНТОННЫЙ Июль'!AZ20:BA20,'[8]ПОНТОННЫЙ Авг.'!AZ20:BA20,'[9]ПОНТОННЫЙ Сент.'!AZ20:BA20,'[10]ПОНТОННЫЙ Окт.'!AZ20:BA20,'[11]ПОНТОННЫЙ Нояб.'!AZ20:BA20,'[12]ПОНТОННЫЙ Дек.'!AZ20:BA20)</f>
        <v>0</v>
      </c>
      <c r="BB34" s="32"/>
      <c r="BC34" s="21">
        <f>SUM('[1]ПОНТОННЫЙ Янв.'!BB20:BC20,'[2]ПОНТОННЫЙ Февр.'!BB20:BC20,'[3]ПОНТОННЫЙ Март'!BB20:BC20,'[4]ПОНТОННЫЙ Апр.'!BB20:BC20,'[5]ПОНТОННЫЙ Май'!BB20:BC20,'[6]ПОНТОННЫЙ Июнь'!BB20:BC20,'[7]ПОНТОННЫЙ Июль'!BB20:BC20,'[8]ПОНТОННЫЙ Авг.'!BB20:BC20,'[9]ПОНТОННЫЙ Сент.'!BB20:BC20,'[10]ПОНТОННЫЙ Окт.'!BB20:BC20,'[11]ПОНТОННЫЙ Нояб.'!BB20:BC20,'[12]ПОНТОННЫЙ Дек.'!BB20:BC20)</f>
        <v>0</v>
      </c>
      <c r="BD34" s="32"/>
      <c r="BE34" s="21">
        <f>SUM('[1]ПОНТОННЫЙ Янв.'!BD20:BE20,'[2]ПОНТОННЫЙ Февр.'!BD20:BE20,'[3]ПОНТОННЫЙ Март'!BD20:BE20,'[4]ПОНТОННЫЙ Апр.'!BD20:BE20,'[5]ПОНТОННЫЙ Май'!BD20:BE20,'[6]ПОНТОННЫЙ Июнь'!BD20:BE20,'[7]ПОНТОННЫЙ Июль'!BD20:BE20,'[8]ПОНТОННЫЙ Авг.'!BD20:BE20,'[9]ПОНТОННЫЙ Сент.'!BD20:BE20,'[10]ПОНТОННЫЙ Окт.'!BD20:BE20,'[11]ПОНТОННЫЙ Нояб.'!BD20:BE20,'[12]ПОНТОННЫЙ Дек.'!BD20:BE20)</f>
        <v>0</v>
      </c>
      <c r="BF34" s="32"/>
      <c r="BG34" s="21">
        <f>SUM('[1]ПОНТОННЫЙ Янв.'!BF20:BG20,'[2]ПОНТОННЫЙ Февр.'!BF20:BG20,'[3]ПОНТОННЫЙ Март'!BF20:BG20,'[4]ПОНТОННЫЙ Апр.'!BF20:BG20,'[5]ПОНТОННЫЙ Май'!BF20:BG20,'[6]ПОНТОННЫЙ Июнь'!BF20:BG20,'[7]ПОНТОННЫЙ Июль'!BF20:BG20,'[8]ПОНТОННЫЙ Авг.'!BF20:BG20,'[9]ПОНТОННЫЙ Сент.'!BF20:BG20,'[10]ПОНТОННЫЙ Окт.'!BF20:BG20,'[11]ПОНТОННЫЙ Нояб.'!BF20:BG20,'[12]ПОНТОННЫЙ Дек.'!BF20:BG20)</f>
        <v>0</v>
      </c>
      <c r="BH34" s="32"/>
      <c r="BI34" s="21">
        <f>SUM('[1]ПОНТОННЫЙ Янв.'!BH20:BI20,'[2]ПОНТОННЫЙ Февр.'!BH20:BI20,'[3]ПОНТОННЫЙ Март'!BH20:BI20,'[4]ПОНТОННЫЙ Апр.'!BH20:BI20,'[5]ПОНТОННЫЙ Май'!BH20:BI20,'[6]ПОНТОННЫЙ Июнь'!BH20:BI20,'[7]ПОНТОННЫЙ Июль'!BH20:BI20,'[8]ПОНТОННЫЙ Авг.'!BH20:BI20,'[9]ПОНТОННЫЙ Сент.'!BH20:BI20,'[10]ПОНТОННЫЙ Окт.'!BH20:BI20,'[11]ПОНТОННЫЙ Нояб.'!BH20:BI20,'[12]ПОНТОННЫЙ Дек.'!BH20:BI20)</f>
        <v>0</v>
      </c>
      <c r="BJ34" s="32"/>
      <c r="BK34" s="21">
        <f>SUM('[1]ПОНТОННЫЙ Янв.'!BJ20:BK20,'[2]ПОНТОННЫЙ Февр.'!BJ20:BK20,'[3]ПОНТОННЫЙ Март'!BJ20:BK20,'[4]ПОНТОННЫЙ Апр.'!BJ20:BK20,'[5]ПОНТОННЫЙ Май'!BJ20:BK20,'[6]ПОНТОННЫЙ Июнь'!BJ20:BK20,'[7]ПОНТОННЫЙ Июль'!BJ20:BK20,'[8]ПОНТОННЫЙ Авг.'!BJ20:BK20,'[9]ПОНТОННЫЙ Сент.'!BJ20:BK20,'[10]ПОНТОННЫЙ Окт.'!BJ20:BK20,'[11]ПОНТОННЫЙ Нояб.'!BJ20:BK20,'[12]ПОНТОННЫЙ Дек.'!BJ20:BK20)</f>
        <v>0</v>
      </c>
      <c r="BL34" s="32"/>
      <c r="BM34" s="21">
        <f>SUM('[1]ПОНТОННЫЙ Янв.'!BL20:BM20,'[2]ПОНТОННЫЙ Февр.'!BL20:BM20,'[3]ПОНТОННЫЙ Март'!BL20:BM20,'[4]ПОНТОННЫЙ Апр.'!BL20:BM20,'[5]ПОНТОННЫЙ Май'!BL20:BM20,'[6]ПОНТОННЫЙ Июнь'!BL20:BM20,'[7]ПОНТОННЫЙ Июль'!BL20:BM20,'[8]ПОНТОННЫЙ Авг.'!BL20:BM20,'[9]ПОНТОННЫЙ Сент.'!BL20:BM20,'[10]ПОНТОННЫЙ Окт.'!BL20:BM20,'[11]ПОНТОННЫЙ Нояб.'!BL20:BM20,'[12]ПОНТОННЫЙ Дек.'!BL20:BM20)</f>
        <v>0</v>
      </c>
      <c r="BN34" s="32"/>
      <c r="BO34" s="21">
        <f>SUM('[1]ПОНТОННЫЙ Янв.'!BN20:BO20,'[2]ПОНТОННЫЙ Февр.'!BN20:BO20,'[3]ПОНТОННЫЙ Март'!BN20:BO20,'[4]ПОНТОННЫЙ Апр.'!BN20:BO20,'[5]ПОНТОННЫЙ Май'!BN20:BO20,'[6]ПОНТОННЫЙ Июнь'!BN20:BO20,'[7]ПОНТОННЫЙ Июль'!BN20:BO20,'[8]ПОНТОННЫЙ Авг.'!BN20:BO20,'[9]ПОНТОННЫЙ Сент.'!BN20:BO20,'[10]ПОНТОННЫЙ Окт.'!BN20:BO20,'[11]ПОНТОННЫЙ Нояб.'!BN20:BO20,'[12]ПОНТОННЫЙ Дек.'!BN20:BO20)</f>
        <v>0</v>
      </c>
      <c r="BP34" s="32"/>
      <c r="BQ34" s="21">
        <f>SUM('[1]ПОНТОННЫЙ Янв.'!BP20:BQ20,'[2]ПОНТОННЫЙ Февр.'!BP20:BQ20,'[3]ПОНТОННЫЙ Март'!BP20:BQ20,'[4]ПОНТОННЫЙ Апр.'!BP20:BQ20,'[5]ПОНТОННЫЙ Май'!BP20:BQ20,'[6]ПОНТОННЫЙ Июнь'!BP20:BQ20,'[7]ПОНТОННЫЙ Июль'!BP20:BQ20,'[8]ПОНТОННЫЙ Авг.'!BP20:BQ20,'[9]ПОНТОННЫЙ Сент.'!BP20:BQ20,'[10]ПОНТОННЫЙ Окт.'!BP20:BQ20,'[11]ПОНТОННЫЙ Нояб.'!BP20:BQ20,'[12]ПОНТОННЫЙ Дек.'!BP20:BQ20)</f>
        <v>0</v>
      </c>
      <c r="BR34" s="32"/>
      <c r="BS34" s="21">
        <f>SUM('[1]ПОНТОННЫЙ Янв.'!BR20:BS20,'[2]ПОНТОННЫЙ Февр.'!BR20:BS20,'[3]ПОНТОННЫЙ Март'!BR20:BS20,'[4]ПОНТОННЫЙ Апр.'!BR20:BS20,'[5]ПОНТОННЫЙ Май'!BR20:BS20,'[6]ПОНТОННЫЙ Июнь'!BR20:BS20,'[7]ПОНТОННЫЙ Июль'!BR20:BS20,'[8]ПОНТОННЫЙ Авг.'!BR20:BS20,'[9]ПОНТОННЫЙ Сент.'!BR20:BS20,'[10]ПОНТОННЫЙ Окт.'!BR20:BS20,'[11]ПОНТОННЫЙ Нояб.'!BR20:BS20,'[12]ПОНТОННЫЙ Дек.'!BR20:BS20)</f>
        <v>0</v>
      </c>
      <c r="BT34" s="32"/>
      <c r="BU34" s="21">
        <f>SUM('[1]ПОНТОННЫЙ Янв.'!BT20:BU20,'[2]ПОНТОННЫЙ Февр.'!BT20:BU20,'[3]ПОНТОННЫЙ Март'!BT20:BU20,'[4]ПОНТОННЫЙ Апр.'!BT20:BU20,'[5]ПОНТОННЫЙ Май'!BT20:BU20,'[6]ПОНТОННЫЙ Июнь'!BT20:BU20,'[7]ПОНТОННЫЙ Июль'!BT20:BU20,'[8]ПОНТОННЫЙ Авг.'!BT20:BU20,'[9]ПОНТОННЫЙ Сент.'!BT20:BU20,'[10]ПОНТОННЫЙ Окт.'!BT20:BU20,'[11]ПОНТОННЫЙ Нояб.'!BT20:BU20,'[12]ПОНТОННЫЙ Дек.'!BT20:BU20)</f>
        <v>0</v>
      </c>
      <c r="BV34" s="32"/>
      <c r="BW34" s="21">
        <f>SUM('[1]ПОНТОННЫЙ Янв.'!BV20:BW20,'[2]ПОНТОННЫЙ Февр.'!BV20:BW20,'[3]ПОНТОННЫЙ Март'!BV20:BW20,'[4]ПОНТОННЫЙ Апр.'!BV20:BW20,'[5]ПОНТОННЫЙ Май'!BV20:BW20,'[6]ПОНТОННЫЙ Июнь'!BV20:BW20,'[7]ПОНТОННЫЙ Июль'!BV20:BW20,'[8]ПОНТОННЫЙ Авг.'!BV20:BW20,'[9]ПОНТОННЫЙ Сент.'!BV20:BW20,'[10]ПОНТОННЫЙ Окт.'!BV20:BW20,'[11]ПОНТОННЫЙ Нояб.'!BV20:BW20,'[12]ПОНТОННЫЙ Дек.'!BV20:BW20)</f>
        <v>0</v>
      </c>
      <c r="BX34" s="32"/>
      <c r="BY34" s="21">
        <f>SUM('[1]ПОНТОННЫЙ Янв.'!BX20:BY20,'[2]ПОНТОННЫЙ Февр.'!BX20:BY20,'[3]ПОНТОННЫЙ Март'!BX20:BY20,'[4]ПОНТОННЫЙ Апр.'!BX20:BY20,'[5]ПОНТОННЫЙ Май'!BX20:BY20,'[6]ПОНТОННЫЙ Июнь'!BX20:BY20,'[7]ПОНТОННЫЙ Июль'!BX20:BY20,'[8]ПОНТОННЫЙ Авг.'!BX20:BY20,'[9]ПОНТОННЫЙ Сент.'!BX20:BY20,'[10]ПОНТОННЫЙ Окт.'!BX20:BY20,'[11]ПОНТОННЫЙ Нояб.'!BX20:BY20,'[12]ПОНТОННЫЙ Дек.'!BX20:BY20)</f>
        <v>0</v>
      </c>
      <c r="BZ34" s="32"/>
      <c r="CA34" s="21">
        <f>SUM('[1]ПОНТОННЫЙ Янв.'!BZ20:CA20,'[2]ПОНТОННЫЙ Февр.'!BZ20:CA20,'[3]ПОНТОННЫЙ Март'!BZ20:CA20,'[4]ПОНТОННЫЙ Апр.'!BZ20:CA20,'[5]ПОНТОННЫЙ Май'!BZ20:CA20,'[6]ПОНТОННЫЙ Июнь'!BZ20:CA20,'[7]ПОНТОННЫЙ Июль'!BZ20:CA20,'[8]ПОНТОННЫЙ Авг.'!BZ20:CA20,'[9]ПОНТОННЫЙ Сент.'!BZ20:CA20,'[10]ПОНТОННЫЙ Окт.'!BZ20:CA20,'[11]ПОНТОННЫЙ Нояб.'!BZ20:CA20,'[12]ПОНТОННЫЙ Дек.'!BZ20:CA20)</f>
        <v>0</v>
      </c>
      <c r="CB34" s="32"/>
      <c r="CC34" s="21">
        <f>SUM('[1]ПОНТОННЫЙ Янв.'!CB20:CC20,'[2]ПОНТОННЫЙ Февр.'!CB20:CC20,'[3]ПОНТОННЫЙ Март'!CB20:CC20,'[4]ПОНТОННЫЙ Апр.'!CB20:CC20,'[5]ПОНТОННЫЙ Май'!CB20:CC20,'[6]ПОНТОННЫЙ Июнь'!CB20:CC20,'[7]ПОНТОННЫЙ Июль'!CB20:CC20,'[8]ПОНТОННЫЙ Авг.'!CB20:CC20,'[9]ПОНТОННЫЙ Сент.'!CB20:CC20,'[10]ПОНТОННЫЙ Окт.'!CB20:CC20,'[11]ПОНТОННЫЙ Нояб.'!CB20:CC20,'[12]ПОНТОННЫЙ Дек.'!CB20:CC20)</f>
        <v>0</v>
      </c>
      <c r="CD34" s="32"/>
      <c r="CE34" s="21">
        <f>SUM('[1]ПОНТОННЫЙ Янв.'!CD20:CE20,'[2]ПОНТОННЫЙ Февр.'!CD20:CE20,'[3]ПОНТОННЫЙ Март'!CD20:CE20,'[4]ПОНТОННЫЙ Апр.'!CD20:CE20,'[5]ПОНТОННЫЙ Май'!CD20:CE20,'[6]ПОНТОННЫЙ Июнь'!CD20:CE20,'[7]ПОНТОННЫЙ Июль'!CD20:CE20,'[8]ПОНТОННЫЙ Авг.'!CD20:CE20,'[9]ПОНТОННЫЙ Сент.'!CD20:CE20,'[10]ПОНТОННЫЙ Окт.'!CD20:CE20,'[11]ПОНТОННЫЙ Нояб.'!CD20:CE20,'[12]ПОНТОННЫЙ Дек.'!CD20:CE20)</f>
        <v>0</v>
      </c>
      <c r="CF34" s="32"/>
      <c r="CG34" s="21">
        <f>SUM('[1]ПОНТОННЫЙ Янв.'!CF20:CG20,'[2]ПОНТОННЫЙ Февр.'!CF20:CG20,'[3]ПОНТОННЫЙ Март'!CF20:CG20,'[4]ПОНТОННЫЙ Апр.'!CF20:CG20,'[5]ПОНТОННЫЙ Май'!CF20:CG20,'[6]ПОНТОННЫЙ Июнь'!CF20:CG20,'[7]ПОНТОННЫЙ Июль'!CF20:CG20,'[8]ПОНТОННЫЙ Авг.'!CF20:CG20,'[9]ПОНТОННЫЙ Сент.'!CF20:CG20,'[10]ПОНТОННЫЙ Окт.'!CF20:CG20,'[11]ПОНТОННЫЙ Нояб.'!CF20:CG20,'[12]ПОНТОННЫЙ Дек.'!CF20:CG20)</f>
        <v>0</v>
      </c>
      <c r="CH34" s="32"/>
      <c r="CI34" s="21">
        <f>SUM('[1]ПОНТОННЫЙ Янв.'!CH20:CI20,'[2]ПОНТОННЫЙ Февр.'!CH20:CI20,'[3]ПОНТОННЫЙ Март'!CH20:CI20,'[4]ПОНТОННЫЙ Апр.'!CH20:CI20,'[5]ПОНТОННЫЙ Май'!CH20:CI20,'[6]ПОНТОННЫЙ Июнь'!CH20:CI20,'[7]ПОНТОННЫЙ Июль'!CH20:CI20,'[8]ПОНТОННЫЙ Авг.'!CH20:CI20,'[9]ПОНТОННЫЙ Сент.'!CH20:CI20,'[10]ПОНТОННЫЙ Окт.'!CH20:CI20,'[11]ПОНТОННЫЙ Нояб.'!CH20:CI20,'[12]ПОНТОННЫЙ Дек.'!CH20:CI20)</f>
        <v>0</v>
      </c>
      <c r="CJ34" s="32"/>
      <c r="CK34" s="21">
        <f>SUM('[1]ПОНТОННЫЙ Янв.'!CJ20:CK20,'[2]ПОНТОННЫЙ Февр.'!CJ20:CK20,'[3]ПОНТОННЫЙ Март'!CJ20:CK20,'[4]ПОНТОННЫЙ Апр.'!CJ20:CK20,'[5]ПОНТОННЫЙ Май'!CJ20:CK20,'[6]ПОНТОННЫЙ Июнь'!CJ20:CK20,'[7]ПОНТОННЫЙ Июль'!CJ20:CK20,'[8]ПОНТОННЫЙ Авг.'!CJ20:CK20,'[9]ПОНТОННЫЙ Сент.'!CJ20:CK20,'[10]ПОНТОННЫЙ Окт.'!CJ20:CK20,'[11]ПОНТОННЫЙ Нояб.'!CJ20:CK20,'[12]ПОНТОННЫЙ Дек.'!CJ20:CK20)</f>
        <v>0</v>
      </c>
      <c r="CL34" s="32"/>
      <c r="CM34" s="21">
        <f>SUM('[1]ПОНТОННЫЙ Янв.'!CL20:CM20,'[2]ПОНТОННЫЙ Февр.'!CL20:CM20,'[3]ПОНТОННЫЙ Март'!CL20:CM20,'[4]ПОНТОННЫЙ Апр.'!CL20:CM20,'[5]ПОНТОННЫЙ Май'!CL20:CM20,'[6]ПОНТОННЫЙ Июнь'!CL20:CM20,'[7]ПОНТОННЫЙ Июль'!CL20:CM20,'[8]ПОНТОННЫЙ Авг.'!CL20:CM20,'[9]ПОНТОННЫЙ Сент.'!CL20:CM20,'[10]ПОНТОННЫЙ Окт.'!CL20:CM20,'[11]ПОНТОННЫЙ Нояб.'!CL20:CM20,'[12]ПОНТОННЫЙ Дек.'!CL20:CM20)</f>
        <v>0</v>
      </c>
      <c r="CN34" s="32">
        <v>1</v>
      </c>
      <c r="CO34" s="21">
        <f>SUM('[1]ПОНТОННЫЙ Янв.'!CN20:CO20,'[2]ПОНТОННЫЙ Февр.'!CN20:CO20,'[3]ПОНТОННЫЙ Март'!CN20:CO20,'[4]ПОНТОННЫЙ Апр.'!CN20:CO20,'[5]ПОНТОННЫЙ Май'!CN20:CO20,'[6]ПОНТОННЫЙ Июнь'!CN20:CO20,'[7]ПОНТОННЫЙ Июль'!CN20:CO20,'[8]ПОНТОННЫЙ Авг.'!CN20:CO20,'[9]ПОНТОННЫЙ Сент.'!CN20:CO20,'[10]ПОНТОННЫЙ Окт.'!CN20:CO20,'[11]ПОНТОННЫЙ Нояб.'!CN20:CO20,'[12]ПОНТОННЫЙ Дек.'!CN20:CO20)</f>
        <v>0</v>
      </c>
      <c r="CP34" s="120"/>
      <c r="CQ34" s="120"/>
      <c r="CR34" s="79"/>
    </row>
    <row r="35" spans="1:96" s="30" customFormat="1" ht="15.9" customHeight="1" thickBot="1" x14ac:dyDescent="0.35">
      <c r="A35" s="470"/>
      <c r="B35" s="379"/>
      <c r="C35" s="8" t="s">
        <v>48</v>
      </c>
      <c r="D35" s="32"/>
      <c r="E35" s="21">
        <f>SUM('[1]ПОНТОННЫЙ Янв.'!D21:E21,'[2]ПОНТОННЫЙ Февр.'!D21:E21,'[3]ПОНТОННЫЙ Март'!D21:E21,'[4]ПОНТОННЫЙ Апр.'!D21:E21,'[5]ПОНТОННЫЙ Май'!D21:E21,'[6]ПОНТОННЫЙ Июнь'!D21:E21,'[7]ПОНТОННЫЙ Июль'!D21:E21,'[8]ПОНТОННЫЙ Авг.'!D21:E21,'[9]ПОНТОННЫЙ Сент.'!D21:E21,'[10]ПОНТОННЫЙ Окт.'!D21:E21,'[11]ПОНТОННЫЙ Нояб.'!D21:E21,'[12]ПОНТОННЫЙ Дек.'!D21:E21)</f>
        <v>0</v>
      </c>
      <c r="F35" s="32"/>
      <c r="G35" s="21">
        <f>SUM('[1]ПОНТОННЫЙ Янв.'!F21:G21,'[2]ПОНТОННЫЙ Февр.'!F21:G21,'[3]ПОНТОННЫЙ Март'!F21:G21,'[4]ПОНТОННЫЙ Апр.'!F21:G21,'[5]ПОНТОННЫЙ Май'!F21:G21,'[6]ПОНТОННЫЙ Июнь'!F21:G21,'[7]ПОНТОННЫЙ Июль'!F21:G21,'[8]ПОНТОННЫЙ Авг.'!F21:G21,'[9]ПОНТОННЫЙ Сент.'!F21:G21,'[10]ПОНТОННЫЙ Окт.'!F21:G21,'[11]ПОНТОННЫЙ Нояб.'!F21:G21,'[12]ПОНТОННЫЙ Дек.'!F21:G21)</f>
        <v>0</v>
      </c>
      <c r="H35" s="32"/>
      <c r="I35" s="21">
        <f>SUM('[1]ПОНТОННЫЙ Янв.'!H21:I21,'[2]ПОНТОННЫЙ Февр.'!H21:I21,'[3]ПОНТОННЫЙ Март'!H21:I21,'[4]ПОНТОННЫЙ Апр.'!H21:I21,'[5]ПОНТОННЫЙ Май'!H21:I21,'[6]ПОНТОННЫЙ Июнь'!H21:I21,'[7]ПОНТОННЫЙ Июль'!H21:I21,'[8]ПОНТОННЫЙ Авг.'!H21:I21,'[9]ПОНТОННЫЙ Сент.'!H21:I21,'[10]ПОНТОННЫЙ Окт.'!H21:I21,'[11]ПОНТОННЫЙ Нояб.'!H21:I21,'[12]ПОНТОННЫЙ Дек.'!H21:I21)</f>
        <v>0</v>
      </c>
      <c r="J35" s="32"/>
      <c r="K35" s="21">
        <f>SUM('[1]ПОНТОННЫЙ Янв.'!J21:K21,'[2]ПОНТОННЫЙ Февр.'!J21:K21,'[3]ПОНТОННЫЙ Март'!J21:K21,'[4]ПОНТОННЫЙ Апр.'!J21:K21,'[5]ПОНТОННЫЙ Май'!J21:K21,'[6]ПОНТОННЫЙ Июнь'!J21:K21,'[7]ПОНТОННЫЙ Июль'!J21:K21,'[8]ПОНТОННЫЙ Авг.'!J21:K21,'[9]ПОНТОННЫЙ Сент.'!J21:K21,'[10]ПОНТОННЫЙ Окт.'!J21:K21,'[11]ПОНТОННЫЙ Нояб.'!J21:K21,'[12]ПОНТОННЫЙ Дек.'!J21:K21)</f>
        <v>0</v>
      </c>
      <c r="L35" s="32"/>
      <c r="M35" s="21">
        <f>SUM('[1]ПОНТОННЫЙ Янв.'!L21:M21,'[2]ПОНТОННЫЙ Февр.'!L21:M21,'[3]ПОНТОННЫЙ Март'!L21:M21,'[4]ПОНТОННЫЙ Апр.'!L21:M21,'[5]ПОНТОННЫЙ Май'!L21:M21,'[6]ПОНТОННЫЙ Июнь'!L21:M21,'[7]ПОНТОННЫЙ Июль'!L21:M21,'[8]ПОНТОННЫЙ Авг.'!L21:M21,'[9]ПОНТОННЫЙ Сент.'!L21:M21,'[10]ПОНТОННЫЙ Окт.'!L21:M21,'[11]ПОНТОННЫЙ Нояб.'!L21:M21,'[12]ПОНТОННЫЙ Дек.'!L21:M21)</f>
        <v>0</v>
      </c>
      <c r="N35" s="32"/>
      <c r="O35" s="21">
        <f>SUM('[1]ПОНТОННЫЙ Янв.'!N21:O21,'[2]ПОНТОННЫЙ Февр.'!N21:O21,'[3]ПОНТОННЫЙ Март'!N21:O21,'[4]ПОНТОННЫЙ Апр.'!N21:O21,'[5]ПОНТОННЫЙ Май'!N21:O21,'[6]ПОНТОННЫЙ Июнь'!N21:O21,'[7]ПОНТОННЫЙ Июль'!N21:O21,'[8]ПОНТОННЫЙ Авг.'!N21:O21,'[9]ПОНТОННЫЙ Сент.'!N21:O21,'[10]ПОНТОННЫЙ Окт.'!N21:O21,'[11]ПОНТОННЫЙ Нояб.'!N21:O21,'[12]ПОНТОННЫЙ Дек.'!N21:O21)</f>
        <v>0</v>
      </c>
      <c r="P35" s="32"/>
      <c r="Q35" s="21">
        <f>SUM('[1]ПОНТОННЫЙ Янв.'!P21:Q21,'[2]ПОНТОННЫЙ Февр.'!P21:Q21,'[3]ПОНТОННЫЙ Март'!P21:Q21,'[4]ПОНТОННЫЙ Апр.'!P21:Q21,'[5]ПОНТОННЫЙ Май'!P21:Q21,'[6]ПОНТОННЫЙ Июнь'!P21:Q21,'[7]ПОНТОННЫЙ Июль'!P21:Q21,'[8]ПОНТОННЫЙ Авг.'!P21:Q21,'[9]ПОНТОННЫЙ Сент.'!P21:Q21,'[10]ПОНТОННЫЙ Окт.'!P21:Q21,'[11]ПОНТОННЫЙ Нояб.'!P21:Q21,'[12]ПОНТОННЫЙ Дек.'!P21:Q21)</f>
        <v>0</v>
      </c>
      <c r="R35" s="32"/>
      <c r="S35" s="21">
        <f>SUM('[1]ПОНТОННЫЙ Янв.'!R21:S21,'[2]ПОНТОННЫЙ Февр.'!R21:S21,'[3]ПОНТОННЫЙ Март'!R21:S21,'[4]ПОНТОННЫЙ Апр.'!R21:S21,'[5]ПОНТОННЫЙ Май'!R21:S21,'[6]ПОНТОННЫЙ Июнь'!R21:S21,'[7]ПОНТОННЫЙ Июль'!R21:S21,'[8]ПОНТОННЫЙ Авг.'!R21:S21,'[9]ПОНТОННЫЙ Сент.'!R21:S21,'[10]ПОНТОННЫЙ Окт.'!R21:S21,'[11]ПОНТОННЫЙ Нояб.'!R21:S21,'[12]ПОНТОННЫЙ Дек.'!R21:S21)</f>
        <v>0</v>
      </c>
      <c r="T35" s="32"/>
      <c r="U35" s="21">
        <f>SUM('[1]ПОНТОННЫЙ Янв.'!T21:U21,'[2]ПОНТОННЫЙ Февр.'!T21:U21,'[3]ПОНТОННЫЙ Март'!T21:U21,'[4]ПОНТОННЫЙ Апр.'!T21:U21,'[5]ПОНТОННЫЙ Май'!T21:U21,'[6]ПОНТОННЫЙ Июнь'!T21:U21,'[7]ПОНТОННЫЙ Июль'!T21:U21,'[8]ПОНТОННЫЙ Авг.'!T21:U21,'[9]ПОНТОННЫЙ Сент.'!T21:U21,'[10]ПОНТОННЫЙ Окт.'!T21:U21,'[11]ПОНТОННЫЙ Нояб.'!T21:U21,'[12]ПОНТОННЫЙ Дек.'!T21:U21)</f>
        <v>0</v>
      </c>
      <c r="V35" s="32"/>
      <c r="W35" s="21">
        <f>SUM('[1]ПОНТОННЫЙ Янв.'!V21:W21,'[2]ПОНТОННЫЙ Февр.'!V21:W21,'[3]ПОНТОННЫЙ Март'!V21:W21,'[4]ПОНТОННЫЙ Апр.'!V21:W21,'[5]ПОНТОННЫЙ Май'!V21:W21,'[6]ПОНТОННЫЙ Июнь'!V21:W21,'[7]ПОНТОННЫЙ Июль'!V21:W21,'[8]ПОНТОННЫЙ Авг.'!V21:W21,'[9]ПОНТОННЫЙ Сент.'!V21:W21,'[10]ПОНТОННЫЙ Окт.'!V21:W21,'[11]ПОНТОННЫЙ Нояб.'!V21:W21,'[12]ПОНТОННЫЙ Дек.'!V21:W21)</f>
        <v>0</v>
      </c>
      <c r="X35" s="32"/>
      <c r="Y35" s="21">
        <f>SUM('[1]ПОНТОННЫЙ Янв.'!X21:Y21,'[2]ПОНТОННЫЙ Февр.'!X21:Y21,'[3]ПОНТОННЫЙ Март'!X21:Y21,'[4]ПОНТОННЫЙ Апр.'!X21:Y21,'[5]ПОНТОННЫЙ Май'!X21:Y21,'[6]ПОНТОННЫЙ Июнь'!X21:Y21,'[7]ПОНТОННЫЙ Июль'!X21:Y21,'[8]ПОНТОННЫЙ Авг.'!X21:Y21,'[9]ПОНТОННЫЙ Сент.'!X21:Y21,'[10]ПОНТОННЫЙ Окт.'!X21:Y21,'[11]ПОНТОННЫЙ Нояб.'!X21:Y21,'[12]ПОНТОННЫЙ Дек.'!X21:Y21)</f>
        <v>0</v>
      </c>
      <c r="Z35" s="32"/>
      <c r="AA35" s="21">
        <f>SUM('[1]ПОНТОННЫЙ Янв.'!Z21:AA21,'[2]ПОНТОННЫЙ Февр.'!Z21:AA21,'[3]ПОНТОННЫЙ Март'!Z21:AA21,'[4]ПОНТОННЫЙ Апр.'!Z21:AA21,'[5]ПОНТОННЫЙ Май'!Z21:AA21,'[6]ПОНТОННЫЙ Июнь'!Z21:AA21,'[7]ПОНТОННЫЙ Июль'!Z21:AA21,'[8]ПОНТОННЫЙ Авг.'!Z21:AA21,'[9]ПОНТОННЫЙ Сент.'!Z21:AA21,'[10]ПОНТОННЫЙ Окт.'!Z21:AA21,'[11]ПОНТОННЫЙ Нояб.'!Z21:AA21,'[12]ПОНТОННЫЙ Дек.'!Z21:AA21)</f>
        <v>0</v>
      </c>
      <c r="AB35" s="32"/>
      <c r="AC35" s="21">
        <f>SUM('[1]ПОНТОННЫЙ Янв.'!AB21:AC21,'[2]ПОНТОННЫЙ Февр.'!AB21:AC21,'[3]ПОНТОННЫЙ Март'!AB21:AC21,'[4]ПОНТОННЫЙ Апр.'!AB21:AC21,'[5]ПОНТОННЫЙ Май'!AB21:AC21,'[6]ПОНТОННЫЙ Июнь'!AB21:AC21,'[7]ПОНТОННЫЙ Июль'!AB21:AC21,'[8]ПОНТОННЫЙ Авг.'!AB21:AC21,'[9]ПОНТОННЫЙ Сент.'!AB21:AC21,'[10]ПОНТОННЫЙ Окт.'!AB21:AC21,'[11]ПОНТОННЫЙ Нояб.'!AB21:AC21,'[12]ПОНТОННЫЙ Дек.'!AB21:AC21)</f>
        <v>0</v>
      </c>
      <c r="AD35" s="32"/>
      <c r="AE35" s="21">
        <f>SUM('[1]ПОНТОННЫЙ Янв.'!AD21:AE21,'[2]ПОНТОННЫЙ Февр.'!AD21:AE21,'[3]ПОНТОННЫЙ Март'!AD21:AE21,'[4]ПОНТОННЫЙ Апр.'!AD21:AE21,'[5]ПОНТОННЫЙ Май'!AD21:AE21,'[6]ПОНТОННЫЙ Июнь'!AD21:AE21,'[7]ПОНТОННЫЙ Июль'!AD21:AE21,'[8]ПОНТОННЫЙ Авг.'!AD21:AE21,'[9]ПОНТОННЫЙ Сент.'!AD21:AE21,'[10]ПОНТОННЫЙ Окт.'!AD21:AE21,'[11]ПОНТОННЫЙ Нояб.'!AD21:AE21,'[12]ПОНТОННЫЙ Дек.'!AD21:AE21)</f>
        <v>0</v>
      </c>
      <c r="AF35" s="32"/>
      <c r="AG35" s="21">
        <f>SUM('[1]ПОНТОННЫЙ Янв.'!AF21:AG21,'[2]ПОНТОННЫЙ Февр.'!AF21:AG21,'[3]ПОНТОННЫЙ Март'!AF21:AG21,'[4]ПОНТОННЫЙ Апр.'!AF21:AG21,'[5]ПОНТОННЫЙ Май'!AF21:AG21,'[6]ПОНТОННЫЙ Июнь'!AF21:AG21,'[7]ПОНТОННЫЙ Июль'!AF21:AG21,'[8]ПОНТОННЫЙ Авг.'!AF21:AG21,'[9]ПОНТОННЫЙ Сент.'!AF21:AG21,'[10]ПОНТОННЫЙ Окт.'!AF21:AG21,'[11]ПОНТОННЫЙ Нояб.'!AF21:AG21,'[12]ПОНТОННЫЙ Дек.'!AF21:AG21)</f>
        <v>0</v>
      </c>
      <c r="AH35" s="32"/>
      <c r="AI35" s="21">
        <f>SUM('[1]ПОНТОННЫЙ Янв.'!AH21:AI21,'[2]ПОНТОННЫЙ Февр.'!AH21:AI21,'[3]ПОНТОННЫЙ Март'!AH21:AI21,'[4]ПОНТОННЫЙ Апр.'!AH21:AI21,'[5]ПОНТОННЫЙ Май'!AH21:AI21,'[6]ПОНТОННЫЙ Июнь'!AH21:AI21,'[7]ПОНТОННЫЙ Июль'!AH21:AI21,'[8]ПОНТОННЫЙ Авг.'!AH21:AI21,'[9]ПОНТОННЫЙ Сент.'!AH21:AI21,'[10]ПОНТОННЫЙ Окт.'!AH21:AI21,'[11]ПОНТОННЫЙ Нояб.'!AH21:AI21,'[12]ПОНТОННЫЙ Дек.'!AH21:AI21)</f>
        <v>0</v>
      </c>
      <c r="AJ35" s="32"/>
      <c r="AK35" s="21">
        <f>SUM('[1]ПОНТОННЫЙ Янв.'!AJ21:AK21,'[2]ПОНТОННЫЙ Февр.'!AJ21:AK21,'[3]ПОНТОННЫЙ Март'!AJ21:AK21,'[4]ПОНТОННЫЙ Апр.'!AJ21:AK21,'[5]ПОНТОННЫЙ Май'!AJ21:AK21,'[6]ПОНТОННЫЙ Июнь'!AJ21:AK21,'[7]ПОНТОННЫЙ Июль'!AJ21:AK21,'[8]ПОНТОННЫЙ Авг.'!AJ21:AK21,'[9]ПОНТОННЫЙ Сент.'!AJ21:AK21,'[10]ПОНТОННЫЙ Окт.'!AJ21:AK21,'[11]ПОНТОННЫЙ Нояб.'!AJ21:AK21,'[12]ПОНТОННЫЙ Дек.'!AJ21:AK21)</f>
        <v>0</v>
      </c>
      <c r="AL35" s="32"/>
      <c r="AM35" s="21">
        <f>SUM('[1]ПОНТОННЫЙ Янв.'!AL21:AM21,'[2]ПОНТОННЫЙ Февр.'!AL21:AM21,'[3]ПОНТОННЫЙ Март'!AL21:AM21,'[4]ПОНТОННЫЙ Апр.'!AL21:AM21,'[5]ПОНТОННЫЙ Май'!AL21:AM21,'[6]ПОНТОННЫЙ Июнь'!AL21:AM21,'[7]ПОНТОННЫЙ Июль'!AL21:AM21,'[8]ПОНТОННЫЙ Авг.'!AL21:AM21,'[9]ПОНТОННЫЙ Сент.'!AL21:AM21,'[10]ПОНТОННЫЙ Окт.'!AL21:AM21,'[11]ПОНТОННЫЙ Нояб.'!AL21:AM21,'[12]ПОНТОННЫЙ Дек.'!AL21:AM21)</f>
        <v>0</v>
      </c>
      <c r="AN35" s="32"/>
      <c r="AO35" s="21">
        <f>SUM('[1]ПОНТОННЫЙ Янв.'!AN21:AO21,'[2]ПОНТОННЫЙ Февр.'!AN21:AO21,'[3]ПОНТОННЫЙ Март'!AN21:AO21,'[4]ПОНТОННЫЙ Апр.'!AN21:AO21,'[5]ПОНТОННЫЙ Май'!AN21:AO21,'[6]ПОНТОННЫЙ Июнь'!AN21:AO21,'[7]ПОНТОННЫЙ Июль'!AN21:AO21,'[8]ПОНТОННЫЙ Авг.'!AN21:AO21,'[9]ПОНТОННЫЙ Сент.'!AN21:AO21,'[10]ПОНТОННЫЙ Окт.'!AN21:AO21,'[11]ПОНТОННЫЙ Нояб.'!AN21:AO21,'[12]ПОНТОННЫЙ Дек.'!AN21:AO21)</f>
        <v>0</v>
      </c>
      <c r="AP35" s="32"/>
      <c r="AQ35" s="21">
        <f>SUM('[1]ПОНТОННЫЙ Янв.'!AP21:AQ21,'[2]ПОНТОННЫЙ Февр.'!AP21:AQ21,'[3]ПОНТОННЫЙ Март'!AP21:AQ21,'[4]ПОНТОННЫЙ Апр.'!AP21:AQ21,'[5]ПОНТОННЫЙ Май'!AP21:AQ21,'[6]ПОНТОННЫЙ Июнь'!AP21:AQ21,'[7]ПОНТОННЫЙ Июль'!AP21:AQ21,'[8]ПОНТОННЫЙ Авг.'!AP21:AQ21,'[9]ПОНТОННЫЙ Сент.'!AP21:AQ21,'[10]ПОНТОННЫЙ Окт.'!AP21:AQ21,'[11]ПОНТОННЫЙ Нояб.'!AP21:AQ21,'[12]ПОНТОННЫЙ Дек.'!AP21:AQ21)</f>
        <v>0</v>
      </c>
      <c r="AR35" s="150"/>
      <c r="AS35" s="21">
        <f>SUM('[1]ПОНТОННЫЙ Янв.'!AR21:AS21,'[2]ПОНТОННЫЙ Февр.'!AR21:AS21,'[3]ПОНТОННЫЙ Март'!AR21:AS21,'[4]ПОНТОННЫЙ Апр.'!AR21:AS21,'[5]ПОНТОННЫЙ Май'!AR21:AS21,'[6]ПОНТОННЫЙ Июнь'!AR21:AS21,'[7]ПОНТОННЫЙ Июль'!AR21:AS21,'[8]ПОНТОННЫЙ Авг.'!AR21:AS21,'[9]ПОНТОННЫЙ Сент.'!AR21:AS21,'[10]ПОНТОННЫЙ Окт.'!AR21:AS21,'[11]ПОНТОННЫЙ Нояб.'!AR21:AS21,'[12]ПОНТОННЫЙ Дек.'!AR21:AS21)</f>
        <v>15.7</v>
      </c>
      <c r="AT35" s="32"/>
      <c r="AU35" s="21">
        <f>SUM('[1]ПОНТОННЫЙ Янв.'!AT21:AU21,'[2]ПОНТОННЫЙ Февр.'!AT21:AU21,'[3]ПОНТОННЫЙ Март'!AT21:AU21,'[4]ПОНТОННЫЙ Апр.'!AT21:AU21,'[5]ПОНТОННЫЙ Май'!AT21:AU21,'[6]ПОНТОННЫЙ Июнь'!AT21:AU21,'[7]ПОНТОННЫЙ Июль'!AT21:AU21,'[8]ПОНТОННЫЙ Авг.'!AT21:AU21,'[9]ПОНТОННЫЙ Сент.'!AT21:AU21,'[10]ПОНТОННЫЙ Окт.'!AT21:AU21,'[11]ПОНТОННЫЙ Нояб.'!AT21:AU21,'[12]ПОНТОННЫЙ Дек.'!AT21:AU21)</f>
        <v>0</v>
      </c>
      <c r="AV35" s="32"/>
      <c r="AW35" s="21">
        <f>SUM('[1]ПОНТОННЫЙ Янв.'!AV21:AW21,'[2]ПОНТОННЫЙ Февр.'!AV21:AW21,'[3]ПОНТОННЫЙ Март'!AV21:AW21,'[4]ПОНТОННЫЙ Апр.'!AV21:AW21,'[5]ПОНТОННЫЙ Май'!AV21:AW21,'[6]ПОНТОННЫЙ Июнь'!AV21:AW21,'[7]ПОНТОННЫЙ Июль'!AV21:AW21,'[8]ПОНТОННЫЙ Авг.'!AV21:AW21,'[9]ПОНТОННЫЙ Сент.'!AV21:AW21,'[10]ПОНТОННЫЙ Окт.'!AV21:AW21,'[11]ПОНТОННЫЙ Нояб.'!AV21:AW21,'[12]ПОНТОННЫЙ Дек.'!AV21:AW21)</f>
        <v>0</v>
      </c>
      <c r="AX35" s="32"/>
      <c r="AY35" s="21">
        <f>SUM('[1]ПОНТОННЫЙ Янв.'!AX21:AY21,'[2]ПОНТОННЫЙ Февр.'!AX21:AY21,'[3]ПОНТОННЫЙ Март'!AX21:AY21,'[4]ПОНТОННЫЙ Апр.'!AX21:AY21,'[5]ПОНТОННЫЙ Май'!AX21:AY21,'[6]ПОНТОННЫЙ Июнь'!AX21:AY21,'[7]ПОНТОННЫЙ Июль'!AX21:AY21,'[8]ПОНТОННЫЙ Авг.'!AX21:AY21,'[9]ПОНТОННЫЙ Сент.'!AX21:AY21,'[10]ПОНТОННЫЙ Окт.'!AX21:AY21,'[11]ПОНТОННЫЙ Нояб.'!AX21:AY21,'[12]ПОНТОННЫЙ Дек.'!AX21:AY21)</f>
        <v>0</v>
      </c>
      <c r="AZ35" s="32"/>
      <c r="BA35" s="21">
        <f>SUM('[1]ПОНТОННЫЙ Янв.'!AZ21:BA21,'[2]ПОНТОННЫЙ Февр.'!AZ21:BA21,'[3]ПОНТОННЫЙ Март'!AZ21:BA21,'[4]ПОНТОННЫЙ Апр.'!AZ21:BA21,'[5]ПОНТОННЫЙ Май'!AZ21:BA21,'[6]ПОНТОННЫЙ Июнь'!AZ21:BA21,'[7]ПОНТОННЫЙ Июль'!AZ21:BA21,'[8]ПОНТОННЫЙ Авг.'!AZ21:BA21,'[9]ПОНТОННЫЙ Сент.'!AZ21:BA21,'[10]ПОНТОННЫЙ Окт.'!AZ21:BA21,'[11]ПОНТОННЫЙ Нояб.'!AZ21:BA21,'[12]ПОНТОННЫЙ Дек.'!AZ21:BA21)</f>
        <v>0</v>
      </c>
      <c r="BB35" s="32"/>
      <c r="BC35" s="21">
        <f>SUM('[1]ПОНТОННЫЙ Янв.'!BB21:BC21,'[2]ПОНТОННЫЙ Февр.'!BB21:BC21,'[3]ПОНТОННЫЙ Март'!BB21:BC21,'[4]ПОНТОННЫЙ Апр.'!BB21:BC21,'[5]ПОНТОННЫЙ Май'!BB21:BC21,'[6]ПОНТОННЫЙ Июнь'!BB21:BC21,'[7]ПОНТОННЫЙ Июль'!BB21:BC21,'[8]ПОНТОННЫЙ Авг.'!BB21:BC21,'[9]ПОНТОННЫЙ Сент.'!BB21:BC21,'[10]ПОНТОННЫЙ Окт.'!BB21:BC21,'[11]ПОНТОННЫЙ Нояб.'!BB21:BC21,'[12]ПОНТОННЫЙ Дек.'!BB21:BC21)</f>
        <v>0</v>
      </c>
      <c r="BD35" s="32"/>
      <c r="BE35" s="21">
        <f>SUM('[1]ПОНТОННЫЙ Янв.'!BD21:BE21,'[2]ПОНТОННЫЙ Февр.'!BD21:BE21,'[3]ПОНТОННЫЙ Март'!BD21:BE21,'[4]ПОНТОННЫЙ Апр.'!BD21:BE21,'[5]ПОНТОННЫЙ Май'!BD21:BE21,'[6]ПОНТОННЫЙ Июнь'!BD21:BE21,'[7]ПОНТОННЫЙ Июль'!BD21:BE21,'[8]ПОНТОННЫЙ Авг.'!BD21:BE21,'[9]ПОНТОННЫЙ Сент.'!BD21:BE21,'[10]ПОНТОННЫЙ Окт.'!BD21:BE21,'[11]ПОНТОННЫЙ Нояб.'!BD21:BE21,'[12]ПОНТОННЫЙ Дек.'!BD21:BE21)</f>
        <v>0</v>
      </c>
      <c r="BF35" s="32"/>
      <c r="BG35" s="21">
        <f>SUM('[1]ПОНТОННЫЙ Янв.'!BF21:BG21,'[2]ПОНТОННЫЙ Февр.'!BF21:BG21,'[3]ПОНТОННЫЙ Март'!BF21:BG21,'[4]ПОНТОННЫЙ Апр.'!BF21:BG21,'[5]ПОНТОННЫЙ Май'!BF21:BG21,'[6]ПОНТОННЫЙ Июнь'!BF21:BG21,'[7]ПОНТОННЫЙ Июль'!BF21:BG21,'[8]ПОНТОННЫЙ Авг.'!BF21:BG21,'[9]ПОНТОННЫЙ Сент.'!BF21:BG21,'[10]ПОНТОННЫЙ Окт.'!BF21:BG21,'[11]ПОНТОННЫЙ Нояб.'!BF21:BG21,'[12]ПОНТОННЫЙ Дек.'!BF21:BG21)</f>
        <v>0</v>
      </c>
      <c r="BH35" s="32"/>
      <c r="BI35" s="21">
        <f>SUM('[1]ПОНТОННЫЙ Янв.'!BH21:BI21,'[2]ПОНТОННЫЙ Февр.'!BH21:BI21,'[3]ПОНТОННЫЙ Март'!BH21:BI21,'[4]ПОНТОННЫЙ Апр.'!BH21:BI21,'[5]ПОНТОННЫЙ Май'!BH21:BI21,'[6]ПОНТОННЫЙ Июнь'!BH21:BI21,'[7]ПОНТОННЫЙ Июль'!BH21:BI21,'[8]ПОНТОННЫЙ Авг.'!BH21:BI21,'[9]ПОНТОННЫЙ Сент.'!BH21:BI21,'[10]ПОНТОННЫЙ Окт.'!BH21:BI21,'[11]ПОНТОННЫЙ Нояб.'!BH21:BI21,'[12]ПОНТОННЫЙ Дек.'!BH21:BI21)</f>
        <v>0</v>
      </c>
      <c r="BJ35" s="32"/>
      <c r="BK35" s="21">
        <f>SUM('[1]ПОНТОННЫЙ Янв.'!BJ21:BK21,'[2]ПОНТОННЫЙ Февр.'!BJ21:BK21,'[3]ПОНТОННЫЙ Март'!BJ21:BK21,'[4]ПОНТОННЫЙ Апр.'!BJ21:BK21,'[5]ПОНТОННЫЙ Май'!BJ21:BK21,'[6]ПОНТОННЫЙ Июнь'!BJ21:BK21,'[7]ПОНТОННЫЙ Июль'!BJ21:BK21,'[8]ПОНТОННЫЙ Авг.'!BJ21:BK21,'[9]ПОНТОННЫЙ Сент.'!BJ21:BK21,'[10]ПОНТОННЫЙ Окт.'!BJ21:BK21,'[11]ПОНТОННЫЙ Нояб.'!BJ21:BK21,'[12]ПОНТОННЫЙ Дек.'!BJ21:BK21)</f>
        <v>0</v>
      </c>
      <c r="BL35" s="32"/>
      <c r="BM35" s="21">
        <f>SUM('[1]ПОНТОННЫЙ Янв.'!BL21:BM21,'[2]ПОНТОННЫЙ Февр.'!BL21:BM21,'[3]ПОНТОННЫЙ Март'!BL21:BM21,'[4]ПОНТОННЫЙ Апр.'!BL21:BM21,'[5]ПОНТОННЫЙ Май'!BL21:BM21,'[6]ПОНТОННЫЙ Июнь'!BL21:BM21,'[7]ПОНТОННЫЙ Июль'!BL21:BM21,'[8]ПОНТОННЫЙ Авг.'!BL21:BM21,'[9]ПОНТОННЫЙ Сент.'!BL21:BM21,'[10]ПОНТОННЫЙ Окт.'!BL21:BM21,'[11]ПОНТОННЫЙ Нояб.'!BL21:BM21,'[12]ПОНТОННЫЙ Дек.'!BL21:BM21)</f>
        <v>0</v>
      </c>
      <c r="BN35" s="32"/>
      <c r="BO35" s="21">
        <f>SUM('[1]ПОНТОННЫЙ Янв.'!BN21:BO21,'[2]ПОНТОННЫЙ Февр.'!BN21:BO21,'[3]ПОНТОННЫЙ Март'!BN21:BO21,'[4]ПОНТОННЫЙ Апр.'!BN21:BO21,'[5]ПОНТОННЫЙ Май'!BN21:BO21,'[6]ПОНТОННЫЙ Июнь'!BN21:BO21,'[7]ПОНТОННЫЙ Июль'!BN21:BO21,'[8]ПОНТОННЫЙ Авг.'!BN21:BO21,'[9]ПОНТОННЫЙ Сент.'!BN21:BO21,'[10]ПОНТОННЫЙ Окт.'!BN21:BO21,'[11]ПОНТОННЫЙ Нояб.'!BN21:BO21,'[12]ПОНТОННЫЙ Дек.'!BN21:BO21)</f>
        <v>0</v>
      </c>
      <c r="BP35" s="32"/>
      <c r="BQ35" s="21">
        <f>SUM('[1]ПОНТОННЫЙ Янв.'!BP21:BQ21,'[2]ПОНТОННЫЙ Февр.'!BP21:BQ21,'[3]ПОНТОННЫЙ Март'!BP21:BQ21,'[4]ПОНТОННЫЙ Апр.'!BP21:BQ21,'[5]ПОНТОННЫЙ Май'!BP21:BQ21,'[6]ПОНТОННЫЙ Июнь'!BP21:BQ21,'[7]ПОНТОННЫЙ Июль'!BP21:BQ21,'[8]ПОНТОННЫЙ Авг.'!BP21:BQ21,'[9]ПОНТОННЫЙ Сент.'!BP21:BQ21,'[10]ПОНТОННЫЙ Окт.'!BP21:BQ21,'[11]ПОНТОННЫЙ Нояб.'!BP21:BQ21,'[12]ПОНТОННЫЙ Дек.'!BP21:BQ21)</f>
        <v>0</v>
      </c>
      <c r="BR35" s="32"/>
      <c r="BS35" s="21">
        <f>SUM('[1]ПОНТОННЫЙ Янв.'!BR21:BS21,'[2]ПОНТОННЫЙ Февр.'!BR21:BS21,'[3]ПОНТОННЫЙ Март'!BR21:BS21,'[4]ПОНТОННЫЙ Апр.'!BR21:BS21,'[5]ПОНТОННЫЙ Май'!BR21:BS21,'[6]ПОНТОННЫЙ Июнь'!BR21:BS21,'[7]ПОНТОННЫЙ Июль'!BR21:BS21,'[8]ПОНТОННЫЙ Авг.'!BR21:BS21,'[9]ПОНТОННЫЙ Сент.'!BR21:BS21,'[10]ПОНТОННЫЙ Окт.'!BR21:BS21,'[11]ПОНТОННЫЙ Нояб.'!BR21:BS21,'[12]ПОНТОННЫЙ Дек.'!BR21:BS21)</f>
        <v>0</v>
      </c>
      <c r="BT35" s="32"/>
      <c r="BU35" s="21">
        <f>SUM('[1]ПОНТОННЫЙ Янв.'!BT21:BU21,'[2]ПОНТОННЫЙ Февр.'!BT21:BU21,'[3]ПОНТОННЫЙ Март'!BT21:BU21,'[4]ПОНТОННЫЙ Апр.'!BT21:BU21,'[5]ПОНТОННЫЙ Май'!BT21:BU21,'[6]ПОНТОННЫЙ Июнь'!BT21:BU21,'[7]ПОНТОННЫЙ Июль'!BT21:BU21,'[8]ПОНТОННЫЙ Авг.'!BT21:BU21,'[9]ПОНТОННЫЙ Сент.'!BT21:BU21,'[10]ПОНТОННЫЙ Окт.'!BT21:BU21,'[11]ПОНТОННЫЙ Нояб.'!BT21:BU21,'[12]ПОНТОННЫЙ Дек.'!BT21:BU21)</f>
        <v>0</v>
      </c>
      <c r="BV35" s="32"/>
      <c r="BW35" s="21">
        <f>SUM('[1]ПОНТОННЫЙ Янв.'!BV21:BW21,'[2]ПОНТОННЫЙ Февр.'!BV21:BW21,'[3]ПОНТОННЫЙ Март'!BV21:BW21,'[4]ПОНТОННЫЙ Апр.'!BV21:BW21,'[5]ПОНТОННЫЙ Май'!BV21:BW21,'[6]ПОНТОННЫЙ Июнь'!BV21:BW21,'[7]ПОНТОННЫЙ Июль'!BV21:BW21,'[8]ПОНТОННЫЙ Авг.'!BV21:BW21,'[9]ПОНТОННЫЙ Сент.'!BV21:BW21,'[10]ПОНТОННЫЙ Окт.'!BV21:BW21,'[11]ПОНТОННЫЙ Нояб.'!BV21:BW21,'[12]ПОНТОННЫЙ Дек.'!BV21:BW21)</f>
        <v>0</v>
      </c>
      <c r="BX35" s="32"/>
      <c r="BY35" s="21">
        <f>SUM('[1]ПОНТОННЫЙ Янв.'!BX21:BY21,'[2]ПОНТОННЫЙ Февр.'!BX21:BY21,'[3]ПОНТОННЫЙ Март'!BX21:BY21,'[4]ПОНТОННЫЙ Апр.'!BX21:BY21,'[5]ПОНТОННЫЙ Май'!BX21:BY21,'[6]ПОНТОННЫЙ Июнь'!BX21:BY21,'[7]ПОНТОННЫЙ Июль'!BX21:BY21,'[8]ПОНТОННЫЙ Авг.'!BX21:BY21,'[9]ПОНТОННЫЙ Сент.'!BX21:BY21,'[10]ПОНТОННЫЙ Окт.'!BX21:BY21,'[11]ПОНТОННЫЙ Нояб.'!BX21:BY21,'[12]ПОНТОННЫЙ Дек.'!BX21:BY21)</f>
        <v>0</v>
      </c>
      <c r="BZ35" s="32"/>
      <c r="CA35" s="21">
        <f>SUM('[1]ПОНТОННЫЙ Янв.'!BZ21:CA21,'[2]ПОНТОННЫЙ Февр.'!BZ21:CA21,'[3]ПОНТОННЫЙ Март'!BZ21:CA21,'[4]ПОНТОННЫЙ Апр.'!BZ21:CA21,'[5]ПОНТОННЫЙ Май'!BZ21:CA21,'[6]ПОНТОННЫЙ Июнь'!BZ21:CA21,'[7]ПОНТОННЫЙ Июль'!BZ21:CA21,'[8]ПОНТОННЫЙ Авг.'!BZ21:CA21,'[9]ПОНТОННЫЙ Сент.'!BZ21:CA21,'[10]ПОНТОННЫЙ Окт.'!BZ21:CA21,'[11]ПОНТОННЫЙ Нояб.'!BZ21:CA21,'[12]ПОНТОННЫЙ Дек.'!BZ21:CA21)</f>
        <v>0</v>
      </c>
      <c r="CB35" s="32"/>
      <c r="CC35" s="21">
        <f>SUM('[1]ПОНТОННЫЙ Янв.'!CB21:CC21,'[2]ПОНТОННЫЙ Февр.'!CB21:CC21,'[3]ПОНТОННЫЙ Март'!CB21:CC21,'[4]ПОНТОННЫЙ Апр.'!CB21:CC21,'[5]ПОНТОННЫЙ Май'!CB21:CC21,'[6]ПОНТОННЫЙ Июнь'!CB21:CC21,'[7]ПОНТОННЫЙ Июль'!CB21:CC21,'[8]ПОНТОННЫЙ Авг.'!CB21:CC21,'[9]ПОНТОННЫЙ Сент.'!CB21:CC21,'[10]ПОНТОННЫЙ Окт.'!CB21:CC21,'[11]ПОНТОННЫЙ Нояб.'!CB21:CC21,'[12]ПОНТОННЫЙ Дек.'!CB21:CC21)</f>
        <v>0</v>
      </c>
      <c r="CD35" s="32"/>
      <c r="CE35" s="21">
        <f>SUM('[1]ПОНТОННЫЙ Янв.'!CD21:CE21,'[2]ПОНТОННЫЙ Февр.'!CD21:CE21,'[3]ПОНТОННЫЙ Март'!CD21:CE21,'[4]ПОНТОННЫЙ Апр.'!CD21:CE21,'[5]ПОНТОННЫЙ Май'!CD21:CE21,'[6]ПОНТОННЫЙ Июнь'!CD21:CE21,'[7]ПОНТОННЫЙ Июль'!CD21:CE21,'[8]ПОНТОННЫЙ Авг.'!CD21:CE21,'[9]ПОНТОННЫЙ Сент.'!CD21:CE21,'[10]ПОНТОННЫЙ Окт.'!CD21:CE21,'[11]ПОНТОННЫЙ Нояб.'!CD21:CE21,'[12]ПОНТОННЫЙ Дек.'!CD21:CE21)</f>
        <v>0</v>
      </c>
      <c r="CF35" s="32"/>
      <c r="CG35" s="21">
        <f>SUM('[1]ПОНТОННЫЙ Янв.'!CF21:CG21,'[2]ПОНТОННЫЙ Февр.'!CF21:CG21,'[3]ПОНТОННЫЙ Март'!CF21:CG21,'[4]ПОНТОННЫЙ Апр.'!CF21:CG21,'[5]ПОНТОННЫЙ Май'!CF21:CG21,'[6]ПОНТОННЫЙ Июнь'!CF21:CG21,'[7]ПОНТОННЫЙ Июль'!CF21:CG21,'[8]ПОНТОННЫЙ Авг.'!CF21:CG21,'[9]ПОНТОННЫЙ Сент.'!CF21:CG21,'[10]ПОНТОННЫЙ Окт.'!CF21:CG21,'[11]ПОНТОННЫЙ Нояб.'!CF21:CG21,'[12]ПОНТОННЫЙ Дек.'!CF21:CG21)</f>
        <v>0</v>
      </c>
      <c r="CH35" s="32"/>
      <c r="CI35" s="21">
        <f>SUM('[1]ПОНТОННЫЙ Янв.'!CH21:CI21,'[2]ПОНТОННЫЙ Февр.'!CH21:CI21,'[3]ПОНТОННЫЙ Март'!CH21:CI21,'[4]ПОНТОННЫЙ Апр.'!CH21:CI21,'[5]ПОНТОННЫЙ Май'!CH21:CI21,'[6]ПОНТОННЫЙ Июнь'!CH21:CI21,'[7]ПОНТОННЫЙ Июль'!CH21:CI21,'[8]ПОНТОННЫЙ Авг.'!CH21:CI21,'[9]ПОНТОННЫЙ Сент.'!CH21:CI21,'[10]ПОНТОННЫЙ Окт.'!CH21:CI21,'[11]ПОНТОННЫЙ Нояб.'!CH21:CI21,'[12]ПОНТОННЫЙ Дек.'!CH21:CI21)</f>
        <v>0</v>
      </c>
      <c r="CJ35" s="32"/>
      <c r="CK35" s="21">
        <f>SUM('[1]ПОНТОННЫЙ Янв.'!CJ21:CK21,'[2]ПОНТОННЫЙ Февр.'!CJ21:CK21,'[3]ПОНТОННЫЙ Март'!CJ21:CK21,'[4]ПОНТОННЫЙ Апр.'!CJ21:CK21,'[5]ПОНТОННЫЙ Май'!CJ21:CK21,'[6]ПОНТОННЫЙ Июнь'!CJ21:CK21,'[7]ПОНТОННЫЙ Июль'!CJ21:CK21,'[8]ПОНТОННЫЙ Авг.'!CJ21:CK21,'[9]ПОНТОННЫЙ Сент.'!CJ21:CK21,'[10]ПОНТОННЫЙ Окт.'!CJ21:CK21,'[11]ПОНТОННЫЙ Нояб.'!CJ21:CK21,'[12]ПОНТОННЫЙ Дек.'!CJ21:CK21)</f>
        <v>0</v>
      </c>
      <c r="CL35" s="32"/>
      <c r="CM35" s="21">
        <f>SUM('[1]ПОНТОННЫЙ Янв.'!CL21:CM21,'[2]ПОНТОННЫЙ Февр.'!CL21:CM21,'[3]ПОНТОННЫЙ Март'!CL21:CM21,'[4]ПОНТОННЫЙ Апр.'!CL21:CM21,'[5]ПОНТОННЫЙ Май'!CL21:CM21,'[6]ПОНТОННЫЙ Июнь'!CL21:CM21,'[7]ПОНТОННЫЙ Июль'!CL21:CM21,'[8]ПОНТОННЫЙ Авг.'!CL21:CM21,'[9]ПОНТОННЫЙ Сент.'!CL21:CM21,'[10]ПОНТОННЫЙ Окт.'!CL21:CM21,'[11]ПОНТОННЫЙ Нояб.'!CL21:CM21,'[12]ПОНТОННЫЙ Дек.'!CL21:CM21)</f>
        <v>0</v>
      </c>
      <c r="CN35" s="32">
        <v>15</v>
      </c>
      <c r="CO35" s="21">
        <f>SUM('[1]ПОНТОННЫЙ Янв.'!CN21:CO21,'[2]ПОНТОННЫЙ Февр.'!CN21:CO21,'[3]ПОНТОННЫЙ Март'!CN21:CO21,'[4]ПОНТОННЫЙ Апр.'!CN21:CO21,'[5]ПОНТОННЫЙ Май'!CN21:CO21,'[6]ПОНТОННЫЙ Июнь'!CN21:CO21,'[7]ПОНТОННЫЙ Июль'!CN21:CO21,'[8]ПОНТОННЫЙ Авг.'!CN21:CO21,'[9]ПОНТОННЫЙ Сент.'!CN21:CO21,'[10]ПОНТОННЫЙ Окт.'!CN21:CO21,'[11]ПОНТОННЫЙ Нояб.'!CN21:CO21,'[12]ПОНТОННЫЙ Дек.'!CN21:CO21)</f>
        <v>0</v>
      </c>
      <c r="CP35" s="120"/>
      <c r="CQ35" s="400"/>
      <c r="CR35" s="81"/>
    </row>
    <row r="36" spans="1:96" s="30" customFormat="1" ht="15.9" customHeight="1" thickBot="1" x14ac:dyDescent="0.35">
      <c r="A36" s="470">
        <v>8</v>
      </c>
      <c r="B36" s="412" t="s">
        <v>233</v>
      </c>
      <c r="C36" s="9" t="s">
        <v>8</v>
      </c>
      <c r="D36" s="32"/>
      <c r="E36" s="21">
        <f>SUM('[1]ПОНТОННЫЙ Янв.'!D22:E22,'[2]ПОНТОННЫЙ Февр.'!D22:E22,'[3]ПОНТОННЫЙ Март'!D22:E22,'[4]ПОНТОННЫЙ Апр.'!D22:E22,'[5]ПОНТОННЫЙ Май'!D22:E22,'[6]ПОНТОННЫЙ Июнь'!D22:E22,'[7]ПОНТОННЫЙ Июль'!D22:E22,'[8]ПОНТОННЫЙ Авг.'!D22:E22,'[9]ПОНТОННЫЙ Сент.'!D22:E22,'[10]ПОНТОННЫЙ Окт.'!D22:E22,'[11]ПОНТОННЫЙ Нояб.'!D22:E22,'[12]ПОНТОННЫЙ Дек.'!D22:E22)</f>
        <v>0</v>
      </c>
      <c r="F36" s="32"/>
      <c r="G36" s="21">
        <f>SUM('[1]ПОНТОННЫЙ Янв.'!F22:G22,'[2]ПОНТОННЫЙ Февр.'!F22:G22,'[3]ПОНТОННЫЙ Март'!F22:G22,'[4]ПОНТОННЫЙ Апр.'!F22:G22,'[5]ПОНТОННЫЙ Май'!F22:G22,'[6]ПОНТОННЫЙ Июнь'!F22:G22,'[7]ПОНТОННЫЙ Июль'!F22:G22,'[8]ПОНТОННЫЙ Авг.'!F22:G22,'[9]ПОНТОННЫЙ Сент.'!F22:G22,'[10]ПОНТОННЫЙ Окт.'!F22:G22,'[11]ПОНТОННЫЙ Нояб.'!F22:G22,'[12]ПОНТОННЫЙ Дек.'!F22:G22)</f>
        <v>0</v>
      </c>
      <c r="H36" s="32"/>
      <c r="I36" s="21">
        <f>SUM('[1]ПОНТОННЫЙ Янв.'!H22:I22,'[2]ПОНТОННЫЙ Февр.'!H22:I22,'[3]ПОНТОННЫЙ Март'!H22:I22,'[4]ПОНТОННЫЙ Апр.'!H22:I22,'[5]ПОНТОННЫЙ Май'!H22:I22,'[6]ПОНТОННЫЙ Июнь'!H22:I22,'[7]ПОНТОННЫЙ Июль'!H22:I22,'[8]ПОНТОННЫЙ Авг.'!H22:I22,'[9]ПОНТОННЫЙ Сент.'!H22:I22,'[10]ПОНТОННЫЙ Окт.'!H22:I22,'[11]ПОНТОННЫЙ Нояб.'!H22:I22,'[12]ПОНТОННЫЙ Дек.'!H22:I22)</f>
        <v>0</v>
      </c>
      <c r="J36" s="32"/>
      <c r="K36" s="21">
        <f>SUM('[1]ПОНТОННЫЙ Янв.'!J22:K22,'[2]ПОНТОННЫЙ Февр.'!J22:K22,'[3]ПОНТОННЫЙ Март'!J22:K22,'[4]ПОНТОННЫЙ Апр.'!J22:K22,'[5]ПОНТОННЫЙ Май'!J22:K22,'[6]ПОНТОННЫЙ Июнь'!J22:K22,'[7]ПОНТОННЫЙ Июль'!J22:K22,'[8]ПОНТОННЫЙ Авг.'!J22:K22,'[9]ПОНТОННЫЙ Сент.'!J22:K22,'[10]ПОНТОННЫЙ Окт.'!J22:K22,'[11]ПОНТОННЫЙ Нояб.'!J22:K22,'[12]ПОНТОННЫЙ Дек.'!J22:K22)</f>
        <v>0</v>
      </c>
      <c r="L36" s="32"/>
      <c r="M36" s="21">
        <f>SUM('[1]ПОНТОННЫЙ Янв.'!L22:M22,'[2]ПОНТОННЫЙ Февр.'!L22:M22,'[3]ПОНТОННЫЙ Март'!L22:M22,'[4]ПОНТОННЫЙ Апр.'!L22:M22,'[5]ПОНТОННЫЙ Май'!L22:M22,'[6]ПОНТОННЫЙ Июнь'!L22:M22,'[7]ПОНТОННЫЙ Июль'!L22:M22,'[8]ПОНТОННЫЙ Авг.'!L22:M22,'[9]ПОНТОННЫЙ Сент.'!L22:M22,'[10]ПОНТОННЫЙ Окт.'!L22:M22,'[11]ПОНТОННЫЙ Нояб.'!L22:M22,'[12]ПОНТОННЫЙ Дек.'!L22:M22)</f>
        <v>0</v>
      </c>
      <c r="N36" s="32"/>
      <c r="O36" s="21">
        <f>SUM('[1]ПОНТОННЫЙ Янв.'!N22:O22,'[2]ПОНТОННЫЙ Февр.'!N22:O22,'[3]ПОНТОННЫЙ Март'!N22:O22,'[4]ПОНТОННЫЙ Апр.'!N22:O22,'[5]ПОНТОННЫЙ Май'!N22:O22,'[6]ПОНТОННЫЙ Июнь'!N22:O22,'[7]ПОНТОННЫЙ Июль'!N22:O22,'[8]ПОНТОННЫЙ Авг.'!N22:O22,'[9]ПОНТОННЫЙ Сент.'!N22:O22,'[10]ПОНТОННЫЙ Окт.'!N22:O22,'[11]ПОНТОННЫЙ Нояб.'!N22:O22,'[12]ПОНТОННЫЙ Дек.'!N22:O22)</f>
        <v>0</v>
      </c>
      <c r="P36" s="32"/>
      <c r="Q36" s="21">
        <f>SUM('[1]ПОНТОННЫЙ Янв.'!P22:Q22,'[2]ПОНТОННЫЙ Февр.'!P22:Q22,'[3]ПОНТОННЫЙ Март'!P22:Q22,'[4]ПОНТОННЫЙ Апр.'!P22:Q22,'[5]ПОНТОННЫЙ Май'!P22:Q22,'[6]ПОНТОННЫЙ Июнь'!P22:Q22,'[7]ПОНТОННЫЙ Июль'!P22:Q22,'[8]ПОНТОННЫЙ Авг.'!P22:Q22,'[9]ПОНТОННЫЙ Сент.'!P22:Q22,'[10]ПОНТОННЫЙ Окт.'!P22:Q22,'[11]ПОНТОННЫЙ Нояб.'!P22:Q22,'[12]ПОНТОННЫЙ Дек.'!P22:Q22)</f>
        <v>0</v>
      </c>
      <c r="R36" s="32"/>
      <c r="S36" s="21">
        <f>SUM('[1]ПОНТОННЫЙ Янв.'!R22:S22,'[2]ПОНТОННЫЙ Февр.'!R22:S22,'[3]ПОНТОННЫЙ Март'!R22:S22,'[4]ПОНТОННЫЙ Апр.'!R22:S22,'[5]ПОНТОННЫЙ Май'!R22:S22,'[6]ПОНТОННЫЙ Июнь'!R22:S22,'[7]ПОНТОННЫЙ Июль'!R22:S22,'[8]ПОНТОННЫЙ Авг.'!R22:S22,'[9]ПОНТОННЫЙ Сент.'!R22:S22,'[10]ПОНТОННЫЙ Окт.'!R22:S22,'[11]ПОНТОННЫЙ Нояб.'!R22:S22,'[12]ПОНТОННЫЙ Дек.'!R22:S22)</f>
        <v>0</v>
      </c>
      <c r="T36" s="32"/>
      <c r="U36" s="21">
        <f>SUM('[1]ПОНТОННЫЙ Янв.'!T22:U22,'[2]ПОНТОННЫЙ Февр.'!T22:U22,'[3]ПОНТОННЫЙ Март'!T22:U22,'[4]ПОНТОННЫЙ Апр.'!T22:U22,'[5]ПОНТОННЫЙ Май'!T22:U22,'[6]ПОНТОННЫЙ Июнь'!T22:U22,'[7]ПОНТОННЫЙ Июль'!T22:U22,'[8]ПОНТОННЫЙ Авг.'!T22:U22,'[9]ПОНТОННЫЙ Сент.'!T22:U22,'[10]ПОНТОННЫЙ Окт.'!T22:U22,'[11]ПОНТОННЫЙ Нояб.'!T22:U22,'[12]ПОНТОННЫЙ Дек.'!T22:U22)</f>
        <v>0</v>
      </c>
      <c r="V36" s="32"/>
      <c r="W36" s="21">
        <f>SUM('[1]ПОНТОННЫЙ Янв.'!V22:W22,'[2]ПОНТОННЫЙ Февр.'!V22:W22,'[3]ПОНТОННЫЙ Март'!V22:W22,'[4]ПОНТОННЫЙ Апр.'!V22:W22,'[5]ПОНТОННЫЙ Май'!V22:W22,'[6]ПОНТОННЫЙ Июнь'!V22:W22,'[7]ПОНТОННЫЙ Июль'!V22:W22,'[8]ПОНТОННЫЙ Авг.'!V22:W22,'[9]ПОНТОННЫЙ Сент.'!V22:W22,'[10]ПОНТОННЫЙ Окт.'!V22:W22,'[11]ПОНТОННЫЙ Нояб.'!V22:W22,'[12]ПОНТОННЫЙ Дек.'!V22:W22)</f>
        <v>0</v>
      </c>
      <c r="X36" s="32"/>
      <c r="Y36" s="21">
        <f>SUM('[1]ПОНТОННЫЙ Янв.'!X22:Y22,'[2]ПОНТОННЫЙ Февр.'!X22:Y22,'[3]ПОНТОННЫЙ Март'!X22:Y22,'[4]ПОНТОННЫЙ Апр.'!X22:Y22,'[5]ПОНТОННЫЙ Май'!X22:Y22,'[6]ПОНТОННЫЙ Июнь'!X22:Y22,'[7]ПОНТОННЫЙ Июль'!X22:Y22,'[8]ПОНТОННЫЙ Авг.'!X22:Y22,'[9]ПОНТОННЫЙ Сент.'!X22:Y22,'[10]ПОНТОННЫЙ Окт.'!X22:Y22,'[11]ПОНТОННЫЙ Нояб.'!X22:Y22,'[12]ПОНТОННЫЙ Дек.'!X22:Y22)</f>
        <v>0</v>
      </c>
      <c r="Z36" s="32"/>
      <c r="AA36" s="21">
        <f>SUM('[1]ПОНТОННЫЙ Янв.'!Z22:AA22,'[2]ПОНТОННЫЙ Февр.'!Z22:AA22,'[3]ПОНТОННЫЙ Март'!Z22:AA22,'[4]ПОНТОННЫЙ Апр.'!Z22:AA22,'[5]ПОНТОННЫЙ Май'!Z22:AA22,'[6]ПОНТОННЫЙ Июнь'!Z22:AA22,'[7]ПОНТОННЫЙ Июль'!Z22:AA22,'[8]ПОНТОННЫЙ Авг.'!Z22:AA22,'[9]ПОНТОННЫЙ Сент.'!Z22:AA22,'[10]ПОНТОННЫЙ Окт.'!Z22:AA22,'[11]ПОНТОННЫЙ Нояб.'!Z22:AA22,'[12]ПОНТОННЫЙ Дек.'!Z22:AA22)</f>
        <v>0</v>
      </c>
      <c r="AB36" s="32"/>
      <c r="AC36" s="21">
        <f>SUM('[1]ПОНТОННЫЙ Янв.'!AB22:AC22,'[2]ПОНТОННЫЙ Февр.'!AB22:AC22,'[3]ПОНТОННЫЙ Март'!AB22:AC22,'[4]ПОНТОННЫЙ Апр.'!AB22:AC22,'[5]ПОНТОННЫЙ Май'!AB22:AC22,'[6]ПОНТОННЫЙ Июнь'!AB22:AC22,'[7]ПОНТОННЫЙ Июль'!AB22:AC22,'[8]ПОНТОННЫЙ Авг.'!AB22:AC22,'[9]ПОНТОННЫЙ Сент.'!AB22:AC22,'[10]ПОНТОННЫЙ Окт.'!AB22:AC22,'[11]ПОНТОННЫЙ Нояб.'!AB22:AC22,'[12]ПОНТОННЫЙ Дек.'!AB22:AC22)</f>
        <v>0</v>
      </c>
      <c r="AD36" s="32"/>
      <c r="AE36" s="21">
        <f>SUM('[1]ПОНТОННЫЙ Янв.'!AD22:AE22,'[2]ПОНТОННЫЙ Февр.'!AD22:AE22,'[3]ПОНТОННЫЙ Март'!AD22:AE22,'[4]ПОНТОННЫЙ Апр.'!AD22:AE22,'[5]ПОНТОННЫЙ Май'!AD22:AE22,'[6]ПОНТОННЫЙ Июнь'!AD22:AE22,'[7]ПОНТОННЫЙ Июль'!AD22:AE22,'[8]ПОНТОННЫЙ Авг.'!AD22:AE22,'[9]ПОНТОННЫЙ Сент.'!AD22:AE22,'[10]ПОНТОННЫЙ Окт.'!AD22:AE22,'[11]ПОНТОННЫЙ Нояб.'!AD22:AE22,'[12]ПОНТОННЫЙ Дек.'!AD22:AE22)</f>
        <v>0</v>
      </c>
      <c r="AF36" s="32"/>
      <c r="AG36" s="21">
        <f>SUM('[1]ПОНТОННЫЙ Янв.'!AF22:AG22,'[2]ПОНТОННЫЙ Февр.'!AF22:AG22,'[3]ПОНТОННЫЙ Март'!AF22:AG22,'[4]ПОНТОННЫЙ Апр.'!AF22:AG22,'[5]ПОНТОННЫЙ Май'!AF22:AG22,'[6]ПОНТОННЫЙ Июнь'!AF22:AG22,'[7]ПОНТОННЫЙ Июль'!AF22:AG22,'[8]ПОНТОННЫЙ Авг.'!AF22:AG22,'[9]ПОНТОННЫЙ Сент.'!AF22:AG22,'[10]ПОНТОННЫЙ Окт.'!AF22:AG22,'[11]ПОНТОННЫЙ Нояб.'!AF22:AG22,'[12]ПОНТОННЫЙ Дек.'!AF22:AG22)</f>
        <v>0</v>
      </c>
      <c r="AH36" s="32"/>
      <c r="AI36" s="21">
        <f>SUM('[1]ПОНТОННЫЙ Янв.'!AH22:AI22,'[2]ПОНТОННЫЙ Февр.'!AH22:AI22,'[3]ПОНТОННЫЙ Март'!AH22:AI22,'[4]ПОНТОННЫЙ Апр.'!AH22:AI22,'[5]ПОНТОННЫЙ Май'!AH22:AI22,'[6]ПОНТОННЫЙ Июнь'!AH22:AI22,'[7]ПОНТОННЫЙ Июль'!AH22:AI22,'[8]ПОНТОННЫЙ Авг.'!AH22:AI22,'[9]ПОНТОННЫЙ Сент.'!AH22:AI22,'[10]ПОНТОННЫЙ Окт.'!AH22:AI22,'[11]ПОНТОННЫЙ Нояб.'!AH22:AI22,'[12]ПОНТОННЫЙ Дек.'!AH22:AI22)</f>
        <v>0</v>
      </c>
      <c r="AJ36" s="32"/>
      <c r="AK36" s="21">
        <f>SUM('[1]ПОНТОННЫЙ Янв.'!AJ22:AK22,'[2]ПОНТОННЫЙ Февр.'!AJ22:AK22,'[3]ПОНТОННЫЙ Март'!AJ22:AK22,'[4]ПОНТОННЫЙ Апр.'!AJ22:AK22,'[5]ПОНТОННЫЙ Май'!AJ22:AK22,'[6]ПОНТОННЫЙ Июнь'!AJ22:AK22,'[7]ПОНТОННЫЙ Июль'!AJ22:AK22,'[8]ПОНТОННЫЙ Авг.'!AJ22:AK22,'[9]ПОНТОННЫЙ Сент.'!AJ22:AK22,'[10]ПОНТОННЫЙ Окт.'!AJ22:AK22,'[11]ПОНТОННЫЙ Нояб.'!AJ22:AK22,'[12]ПОНТОННЫЙ Дек.'!AJ22:AK22)</f>
        <v>0</v>
      </c>
      <c r="AL36" s="32"/>
      <c r="AM36" s="21">
        <f>SUM('[1]ПОНТОННЫЙ Янв.'!AL22:AM22,'[2]ПОНТОННЫЙ Февр.'!AL22:AM22,'[3]ПОНТОННЫЙ Март'!AL22:AM22,'[4]ПОНТОННЫЙ Апр.'!AL22:AM22,'[5]ПОНТОННЫЙ Май'!AL22:AM22,'[6]ПОНТОННЫЙ Июнь'!AL22:AM22,'[7]ПОНТОННЫЙ Июль'!AL22:AM22,'[8]ПОНТОННЫЙ Авг.'!AL22:AM22,'[9]ПОНТОННЫЙ Сент.'!AL22:AM22,'[10]ПОНТОННЫЙ Окт.'!AL22:AM22,'[11]ПОНТОННЫЙ Нояб.'!AL22:AM22,'[12]ПОНТОННЫЙ Дек.'!AL22:AM22)</f>
        <v>0</v>
      </c>
      <c r="AN36" s="32"/>
      <c r="AO36" s="21">
        <f>SUM('[1]ПОНТОННЫЙ Янв.'!AN22:AO22,'[2]ПОНТОННЫЙ Февр.'!AN22:AO22,'[3]ПОНТОННЫЙ Март'!AN22:AO22,'[4]ПОНТОННЫЙ Апр.'!AN22:AO22,'[5]ПОНТОННЫЙ Май'!AN22:AO22,'[6]ПОНТОННЫЙ Июнь'!AN22:AO22,'[7]ПОНТОННЫЙ Июль'!AN22:AO22,'[8]ПОНТОННЫЙ Авг.'!AN22:AO22,'[9]ПОНТОННЫЙ Сент.'!AN22:AO22,'[10]ПОНТОННЫЙ Окт.'!AN22:AO22,'[11]ПОНТОННЫЙ Нояб.'!AN22:AO22,'[12]ПОНТОННЫЙ Дек.'!AN22:AO22)</f>
        <v>0</v>
      </c>
      <c r="AP36" s="32"/>
      <c r="AQ36" s="21">
        <f>SUM('[1]ПОНТОННЫЙ Янв.'!AP22:AQ22,'[2]ПОНТОННЫЙ Февр.'!AP22:AQ22,'[3]ПОНТОННЫЙ Март'!AP22:AQ22,'[4]ПОНТОННЫЙ Апр.'!AP22:AQ22,'[5]ПОНТОННЫЙ Май'!AP22:AQ22,'[6]ПОНТОННЫЙ Июнь'!AP22:AQ22,'[7]ПОНТОННЫЙ Июль'!AP22:AQ22,'[8]ПОНТОННЫЙ Авг.'!AP22:AQ22,'[9]ПОНТОННЫЙ Сент.'!AP22:AQ22,'[10]ПОНТОННЫЙ Окт.'!AP22:AQ22,'[11]ПОНТОННЫЙ Нояб.'!AP22:AQ22,'[12]ПОНТОННЫЙ Дек.'!AP22:AQ22)</f>
        <v>0</v>
      </c>
      <c r="AR36" s="150"/>
      <c r="AS36" s="21">
        <f>SUM('[1]ПОНТОННЫЙ Янв.'!AR22:AS22,'[2]ПОНТОННЫЙ Февр.'!AR22:AS22,'[3]ПОНТОННЫЙ Март'!AR22:AS22,'[4]ПОНТОННЫЙ Апр.'!AR22:AS22,'[5]ПОНТОННЫЙ Май'!AR22:AS22,'[6]ПОНТОННЫЙ Июнь'!AR22:AS22,'[7]ПОНТОННЫЙ Июль'!AR22:AS22,'[8]ПОНТОННЫЙ Авг.'!AR22:AS22,'[9]ПОНТОННЫЙ Сент.'!AR22:AS22,'[10]ПОНТОННЫЙ Окт.'!AR22:AS22,'[11]ПОНТОННЫЙ Нояб.'!AR22:AS22,'[12]ПОНТОННЫЙ Дек.'!AR22:AS22)</f>
        <v>0</v>
      </c>
      <c r="AT36" s="32"/>
      <c r="AU36" s="21">
        <f>SUM('[1]ПОНТОННЫЙ Янв.'!AT22:AU22,'[2]ПОНТОННЫЙ Февр.'!AT22:AU22,'[3]ПОНТОННЫЙ Март'!AT22:AU22,'[4]ПОНТОННЫЙ Апр.'!AT22:AU22,'[5]ПОНТОННЫЙ Май'!AT22:AU22,'[6]ПОНТОННЫЙ Июнь'!AT22:AU22,'[7]ПОНТОННЫЙ Июль'!AT22:AU22,'[8]ПОНТОННЫЙ Авг.'!AT22:AU22,'[9]ПОНТОННЫЙ Сент.'!AT22:AU22,'[10]ПОНТОННЫЙ Окт.'!AT22:AU22,'[11]ПОНТОННЫЙ Нояб.'!AT22:AU22,'[12]ПОНТОННЫЙ Дек.'!AT22:AU22)</f>
        <v>0</v>
      </c>
      <c r="AV36" s="32"/>
      <c r="AW36" s="21">
        <f>SUM('[1]ПОНТОННЫЙ Янв.'!AV22:AW22,'[2]ПОНТОННЫЙ Февр.'!AV22:AW22,'[3]ПОНТОННЫЙ Март'!AV22:AW22,'[4]ПОНТОННЫЙ Апр.'!AV22:AW22,'[5]ПОНТОННЫЙ Май'!AV22:AW22,'[6]ПОНТОННЫЙ Июнь'!AV22:AW22,'[7]ПОНТОННЫЙ Июль'!AV22:AW22,'[8]ПОНТОННЫЙ Авг.'!AV22:AW22,'[9]ПОНТОННЫЙ Сент.'!AV22:AW22,'[10]ПОНТОННЫЙ Окт.'!AV22:AW22,'[11]ПОНТОННЫЙ Нояб.'!AV22:AW22,'[12]ПОНТОННЫЙ Дек.'!AV22:AW22)</f>
        <v>0</v>
      </c>
      <c r="AX36" s="32"/>
      <c r="AY36" s="21">
        <f>SUM('[1]ПОНТОННЫЙ Янв.'!AX22:AY22,'[2]ПОНТОННЫЙ Февр.'!AX22:AY22,'[3]ПОНТОННЫЙ Март'!AX22:AY22,'[4]ПОНТОННЫЙ Апр.'!AX22:AY22,'[5]ПОНТОННЫЙ Май'!AX22:AY22,'[6]ПОНТОННЫЙ Июнь'!AX22:AY22,'[7]ПОНТОННЫЙ Июль'!AX22:AY22,'[8]ПОНТОННЫЙ Авг.'!AX22:AY22,'[9]ПОНТОННЫЙ Сент.'!AX22:AY22,'[10]ПОНТОННЫЙ Окт.'!AX22:AY22,'[11]ПОНТОННЫЙ Нояб.'!AX22:AY22,'[12]ПОНТОННЫЙ Дек.'!AX22:AY22)</f>
        <v>0</v>
      </c>
      <c r="AZ36" s="32"/>
      <c r="BA36" s="21">
        <f>SUM('[1]ПОНТОННЫЙ Янв.'!AZ22:BA22,'[2]ПОНТОННЫЙ Февр.'!AZ22:BA22,'[3]ПОНТОННЫЙ Март'!AZ22:BA22,'[4]ПОНТОННЫЙ Апр.'!AZ22:BA22,'[5]ПОНТОННЫЙ Май'!AZ22:BA22,'[6]ПОНТОННЫЙ Июнь'!AZ22:BA22,'[7]ПОНТОННЫЙ Июль'!AZ22:BA22,'[8]ПОНТОННЫЙ Авг.'!AZ22:BA22,'[9]ПОНТОННЫЙ Сент.'!AZ22:BA22,'[10]ПОНТОННЫЙ Окт.'!AZ22:BA22,'[11]ПОНТОННЫЙ Нояб.'!AZ22:BA22,'[12]ПОНТОННЫЙ Дек.'!AZ22:BA22)</f>
        <v>0</v>
      </c>
      <c r="BB36" s="32"/>
      <c r="BC36" s="21">
        <f>SUM('[1]ПОНТОННЫЙ Янв.'!BB22:BC22,'[2]ПОНТОННЫЙ Февр.'!BB22:BC22,'[3]ПОНТОННЫЙ Март'!BB22:BC22,'[4]ПОНТОННЫЙ Апр.'!BB22:BC22,'[5]ПОНТОННЫЙ Май'!BB22:BC22,'[6]ПОНТОННЫЙ Июнь'!BB22:BC22,'[7]ПОНТОННЫЙ Июль'!BB22:BC22,'[8]ПОНТОННЫЙ Авг.'!BB22:BC22,'[9]ПОНТОННЫЙ Сент.'!BB22:BC22,'[10]ПОНТОННЫЙ Окт.'!BB22:BC22,'[11]ПОНТОННЫЙ Нояб.'!BB22:BC22,'[12]ПОНТОННЫЙ Дек.'!BB22:BC22)</f>
        <v>0</v>
      </c>
      <c r="BD36" s="32"/>
      <c r="BE36" s="21">
        <f>SUM('[1]ПОНТОННЫЙ Янв.'!BD22:BE22,'[2]ПОНТОННЫЙ Февр.'!BD22:BE22,'[3]ПОНТОННЫЙ Март'!BD22:BE22,'[4]ПОНТОННЫЙ Апр.'!BD22:BE22,'[5]ПОНТОННЫЙ Май'!BD22:BE22,'[6]ПОНТОННЫЙ Июнь'!BD22:BE22,'[7]ПОНТОННЫЙ Июль'!BD22:BE22,'[8]ПОНТОННЫЙ Авг.'!BD22:BE22,'[9]ПОНТОННЫЙ Сент.'!BD22:BE22,'[10]ПОНТОННЫЙ Окт.'!BD22:BE22,'[11]ПОНТОННЫЙ Нояб.'!BD22:BE22,'[12]ПОНТОННЫЙ Дек.'!BD22:BE22)</f>
        <v>0</v>
      </c>
      <c r="BF36" s="32"/>
      <c r="BG36" s="21">
        <f>SUM('[1]ПОНТОННЫЙ Янв.'!BF22:BG22,'[2]ПОНТОННЫЙ Февр.'!BF22:BG22,'[3]ПОНТОННЫЙ Март'!BF22:BG22,'[4]ПОНТОННЫЙ Апр.'!BF22:BG22,'[5]ПОНТОННЫЙ Май'!BF22:BG22,'[6]ПОНТОННЫЙ Июнь'!BF22:BG22,'[7]ПОНТОННЫЙ Июль'!BF22:BG22,'[8]ПОНТОННЫЙ Авг.'!BF22:BG22,'[9]ПОНТОННЫЙ Сент.'!BF22:BG22,'[10]ПОНТОННЫЙ Окт.'!BF22:BG22,'[11]ПОНТОННЫЙ Нояб.'!BF22:BG22,'[12]ПОНТОННЫЙ Дек.'!BF22:BG22)</f>
        <v>0</v>
      </c>
      <c r="BH36" s="32"/>
      <c r="BI36" s="21">
        <f>SUM('[1]ПОНТОННЫЙ Янв.'!BH22:BI22,'[2]ПОНТОННЫЙ Февр.'!BH22:BI22,'[3]ПОНТОННЫЙ Март'!BH22:BI22,'[4]ПОНТОННЫЙ Апр.'!BH22:BI22,'[5]ПОНТОННЫЙ Май'!BH22:BI22,'[6]ПОНТОННЫЙ Июнь'!BH22:BI22,'[7]ПОНТОННЫЙ Июль'!BH22:BI22,'[8]ПОНТОННЫЙ Авг.'!BH22:BI22,'[9]ПОНТОННЫЙ Сент.'!BH22:BI22,'[10]ПОНТОННЫЙ Окт.'!BH22:BI22,'[11]ПОНТОННЫЙ Нояб.'!BH22:BI22,'[12]ПОНТОННЫЙ Дек.'!BH22:BI22)</f>
        <v>0</v>
      </c>
      <c r="BJ36" s="32"/>
      <c r="BK36" s="21">
        <f>SUM('[1]ПОНТОННЫЙ Янв.'!BJ22:BK22,'[2]ПОНТОННЫЙ Февр.'!BJ22:BK22,'[3]ПОНТОННЫЙ Март'!BJ22:BK22,'[4]ПОНТОННЫЙ Апр.'!BJ22:BK22,'[5]ПОНТОННЫЙ Май'!BJ22:BK22,'[6]ПОНТОННЫЙ Июнь'!BJ22:BK22,'[7]ПОНТОННЫЙ Июль'!BJ22:BK22,'[8]ПОНТОННЫЙ Авг.'!BJ22:BK22,'[9]ПОНТОННЫЙ Сент.'!BJ22:BK22,'[10]ПОНТОННЫЙ Окт.'!BJ22:BK22,'[11]ПОНТОННЫЙ Нояб.'!BJ22:BK22,'[12]ПОНТОННЫЙ Дек.'!BJ22:BK22)</f>
        <v>0</v>
      </c>
      <c r="BL36" s="32"/>
      <c r="BM36" s="21">
        <f>SUM('[1]ПОНТОННЫЙ Янв.'!BL22:BM22,'[2]ПОНТОННЫЙ Февр.'!BL22:BM22,'[3]ПОНТОННЫЙ Март'!BL22:BM22,'[4]ПОНТОННЫЙ Апр.'!BL22:BM22,'[5]ПОНТОННЫЙ Май'!BL22:BM22,'[6]ПОНТОННЫЙ Июнь'!BL22:BM22,'[7]ПОНТОННЫЙ Июль'!BL22:BM22,'[8]ПОНТОННЫЙ Авг.'!BL22:BM22,'[9]ПОНТОННЫЙ Сент.'!BL22:BM22,'[10]ПОНТОННЫЙ Окт.'!BL22:BM22,'[11]ПОНТОННЫЙ Нояб.'!BL22:BM22,'[12]ПОНТОННЫЙ Дек.'!BL22:BM22)</f>
        <v>0</v>
      </c>
      <c r="BN36" s="32"/>
      <c r="BO36" s="21">
        <f>SUM('[1]ПОНТОННЫЙ Янв.'!BN22:BO22,'[2]ПОНТОННЫЙ Февр.'!BN22:BO22,'[3]ПОНТОННЫЙ Март'!BN22:BO22,'[4]ПОНТОННЫЙ Апр.'!BN22:BO22,'[5]ПОНТОННЫЙ Май'!BN22:BO22,'[6]ПОНТОННЫЙ Июнь'!BN22:BO22,'[7]ПОНТОННЫЙ Июль'!BN22:BO22,'[8]ПОНТОННЫЙ Авг.'!BN22:BO22,'[9]ПОНТОННЫЙ Сент.'!BN22:BO22,'[10]ПОНТОННЫЙ Окт.'!BN22:BO22,'[11]ПОНТОННЫЙ Нояб.'!BN22:BO22,'[12]ПОНТОННЫЙ Дек.'!BN22:BO22)</f>
        <v>0</v>
      </c>
      <c r="BP36" s="32"/>
      <c r="BQ36" s="21">
        <f>SUM('[1]ПОНТОННЫЙ Янв.'!BP22:BQ22,'[2]ПОНТОННЫЙ Февр.'!BP22:BQ22,'[3]ПОНТОННЫЙ Март'!BP22:BQ22,'[4]ПОНТОННЫЙ Апр.'!BP22:BQ22,'[5]ПОНТОННЫЙ Май'!BP22:BQ22,'[6]ПОНТОННЫЙ Июнь'!BP22:BQ22,'[7]ПОНТОННЫЙ Июль'!BP22:BQ22,'[8]ПОНТОННЫЙ Авг.'!BP22:BQ22,'[9]ПОНТОННЫЙ Сент.'!BP22:BQ22,'[10]ПОНТОННЫЙ Окт.'!BP22:BQ22,'[11]ПОНТОННЫЙ Нояб.'!BP22:BQ22,'[12]ПОНТОННЫЙ Дек.'!BP22:BQ22)</f>
        <v>0</v>
      </c>
      <c r="BR36" s="32"/>
      <c r="BS36" s="21">
        <f>SUM('[1]ПОНТОННЫЙ Янв.'!BR22:BS22,'[2]ПОНТОННЫЙ Февр.'!BR22:BS22,'[3]ПОНТОННЫЙ Март'!BR22:BS22,'[4]ПОНТОННЫЙ Апр.'!BR22:BS22,'[5]ПОНТОННЫЙ Май'!BR22:BS22,'[6]ПОНТОННЫЙ Июнь'!BR22:BS22,'[7]ПОНТОННЫЙ Июль'!BR22:BS22,'[8]ПОНТОННЫЙ Авг.'!BR22:BS22,'[9]ПОНТОННЫЙ Сент.'!BR22:BS22,'[10]ПОНТОННЫЙ Окт.'!BR22:BS22,'[11]ПОНТОННЫЙ Нояб.'!BR22:BS22,'[12]ПОНТОННЫЙ Дек.'!BR22:BS22)</f>
        <v>0</v>
      </c>
      <c r="BT36" s="32"/>
      <c r="BU36" s="21">
        <f>SUM('[1]ПОНТОННЫЙ Янв.'!BT22:BU22,'[2]ПОНТОННЫЙ Февр.'!BT22:BU22,'[3]ПОНТОННЫЙ Март'!BT22:BU22,'[4]ПОНТОННЫЙ Апр.'!BT22:BU22,'[5]ПОНТОННЫЙ Май'!BT22:BU22,'[6]ПОНТОННЫЙ Июнь'!BT22:BU22,'[7]ПОНТОННЫЙ Июль'!BT22:BU22,'[8]ПОНТОННЫЙ Авг.'!BT22:BU22,'[9]ПОНТОННЫЙ Сент.'!BT22:BU22,'[10]ПОНТОННЫЙ Окт.'!BT22:BU22,'[11]ПОНТОННЫЙ Нояб.'!BT22:BU22,'[12]ПОНТОННЫЙ Дек.'!BT22:BU22)</f>
        <v>0</v>
      </c>
      <c r="BV36" s="32"/>
      <c r="BW36" s="21">
        <f>SUM('[1]ПОНТОННЫЙ Янв.'!BV22:BW22,'[2]ПОНТОННЫЙ Февр.'!BV22:BW22,'[3]ПОНТОННЫЙ Март'!BV22:BW22,'[4]ПОНТОННЫЙ Апр.'!BV22:BW22,'[5]ПОНТОННЫЙ Май'!BV22:BW22,'[6]ПОНТОННЫЙ Июнь'!BV22:BW22,'[7]ПОНТОННЫЙ Июль'!BV22:BW22,'[8]ПОНТОННЫЙ Авг.'!BV22:BW22,'[9]ПОНТОННЫЙ Сент.'!BV22:BW22,'[10]ПОНТОННЫЙ Окт.'!BV22:BW22,'[11]ПОНТОННЫЙ Нояб.'!BV22:BW22,'[12]ПОНТОННЫЙ Дек.'!BV22:BW22)</f>
        <v>0</v>
      </c>
      <c r="BX36" s="32"/>
      <c r="BY36" s="21">
        <f>SUM('[1]ПОНТОННЫЙ Янв.'!BX22:BY22,'[2]ПОНТОННЫЙ Февр.'!BX22:BY22,'[3]ПОНТОННЫЙ Март'!BX22:BY22,'[4]ПОНТОННЫЙ Апр.'!BX22:BY22,'[5]ПОНТОННЫЙ Май'!BX22:BY22,'[6]ПОНТОННЫЙ Июнь'!BX22:BY22,'[7]ПОНТОННЫЙ Июль'!BX22:BY22,'[8]ПОНТОННЫЙ Авг.'!BX22:BY22,'[9]ПОНТОННЫЙ Сент.'!BX22:BY22,'[10]ПОНТОННЫЙ Окт.'!BX22:BY22,'[11]ПОНТОННЫЙ Нояб.'!BX22:BY22,'[12]ПОНТОННЫЙ Дек.'!BX22:BY22)</f>
        <v>0</v>
      </c>
      <c r="BZ36" s="32"/>
      <c r="CA36" s="21">
        <f>SUM('[1]ПОНТОННЫЙ Янв.'!BZ22:CA22,'[2]ПОНТОННЫЙ Февр.'!BZ22:CA22,'[3]ПОНТОННЫЙ Март'!BZ22:CA22,'[4]ПОНТОННЫЙ Апр.'!BZ22:CA22,'[5]ПОНТОННЫЙ Май'!BZ22:CA22,'[6]ПОНТОННЫЙ Июнь'!BZ22:CA22,'[7]ПОНТОННЫЙ Июль'!BZ22:CA22,'[8]ПОНТОННЫЙ Авг.'!BZ22:CA22,'[9]ПОНТОННЫЙ Сент.'!BZ22:CA22,'[10]ПОНТОННЫЙ Окт.'!BZ22:CA22,'[11]ПОНТОННЫЙ Нояб.'!BZ22:CA22,'[12]ПОНТОННЫЙ Дек.'!BZ22:CA22)</f>
        <v>0</v>
      </c>
      <c r="CB36" s="32"/>
      <c r="CC36" s="21">
        <f>SUM('[1]ПОНТОННЫЙ Янв.'!CB22:CC22,'[2]ПОНТОННЫЙ Февр.'!CB22:CC22,'[3]ПОНТОННЫЙ Март'!CB22:CC22,'[4]ПОНТОННЫЙ Апр.'!CB22:CC22,'[5]ПОНТОННЫЙ Май'!CB22:CC22,'[6]ПОНТОННЫЙ Июнь'!CB22:CC22,'[7]ПОНТОННЫЙ Июль'!CB22:CC22,'[8]ПОНТОННЫЙ Авг.'!CB22:CC22,'[9]ПОНТОННЫЙ Сент.'!CB22:CC22,'[10]ПОНТОННЫЙ Окт.'!CB22:CC22,'[11]ПОНТОННЫЙ Нояб.'!CB22:CC22,'[12]ПОНТОННЫЙ Дек.'!CB22:CC22)</f>
        <v>0</v>
      </c>
      <c r="CD36" s="32"/>
      <c r="CE36" s="21">
        <f>SUM('[1]ПОНТОННЫЙ Янв.'!CD22:CE22,'[2]ПОНТОННЫЙ Февр.'!CD22:CE22,'[3]ПОНТОННЫЙ Март'!CD22:CE22,'[4]ПОНТОННЫЙ Апр.'!CD22:CE22,'[5]ПОНТОННЫЙ Май'!CD22:CE22,'[6]ПОНТОННЫЙ Июнь'!CD22:CE22,'[7]ПОНТОННЫЙ Июль'!CD22:CE22,'[8]ПОНТОННЫЙ Авг.'!CD22:CE22,'[9]ПОНТОННЫЙ Сент.'!CD22:CE22,'[10]ПОНТОННЫЙ Окт.'!CD22:CE22,'[11]ПОНТОННЫЙ Нояб.'!CD22:CE22,'[12]ПОНТОННЫЙ Дек.'!CD22:CE22)</f>
        <v>0</v>
      </c>
      <c r="CF36" s="32"/>
      <c r="CG36" s="21">
        <f>SUM('[1]ПОНТОННЫЙ Янв.'!CF22:CG22,'[2]ПОНТОННЫЙ Февр.'!CF22:CG22,'[3]ПОНТОННЫЙ Март'!CF22:CG22,'[4]ПОНТОННЫЙ Апр.'!CF22:CG22,'[5]ПОНТОННЫЙ Май'!CF22:CG22,'[6]ПОНТОННЫЙ Июнь'!CF22:CG22,'[7]ПОНТОННЫЙ Июль'!CF22:CG22,'[8]ПОНТОННЫЙ Авг.'!CF22:CG22,'[9]ПОНТОННЫЙ Сент.'!CF22:CG22,'[10]ПОНТОННЫЙ Окт.'!CF22:CG22,'[11]ПОНТОННЫЙ Нояб.'!CF22:CG22,'[12]ПОНТОННЫЙ Дек.'!CF22:CG22)</f>
        <v>0</v>
      </c>
      <c r="CH36" s="32"/>
      <c r="CI36" s="21">
        <f>SUM('[1]ПОНТОННЫЙ Янв.'!CH22:CI22,'[2]ПОНТОННЫЙ Февр.'!CH22:CI22,'[3]ПОНТОННЫЙ Март'!CH22:CI22,'[4]ПОНТОННЫЙ Апр.'!CH22:CI22,'[5]ПОНТОННЫЙ Май'!CH22:CI22,'[6]ПОНТОННЫЙ Июнь'!CH22:CI22,'[7]ПОНТОННЫЙ Июль'!CH22:CI22,'[8]ПОНТОННЫЙ Авг.'!CH22:CI22,'[9]ПОНТОННЫЙ Сент.'!CH22:CI22,'[10]ПОНТОННЫЙ Окт.'!CH22:CI22,'[11]ПОНТОННЫЙ Нояб.'!CH22:CI22,'[12]ПОНТОННЫЙ Дек.'!CH22:CI22)</f>
        <v>0</v>
      </c>
      <c r="CJ36" s="32"/>
      <c r="CK36" s="21">
        <f>SUM('[1]ПОНТОННЫЙ Янв.'!CJ22:CK22,'[2]ПОНТОННЫЙ Февр.'!CJ22:CK22,'[3]ПОНТОННЫЙ Март'!CJ22:CK22,'[4]ПОНТОННЫЙ Апр.'!CJ22:CK22,'[5]ПОНТОННЫЙ Май'!CJ22:CK22,'[6]ПОНТОННЫЙ Июнь'!CJ22:CK22,'[7]ПОНТОННЫЙ Июль'!CJ22:CK22,'[8]ПОНТОННЫЙ Авг.'!CJ22:CK22,'[9]ПОНТОННЫЙ Сент.'!CJ22:CK22,'[10]ПОНТОННЫЙ Окт.'!CJ22:CK22,'[11]ПОНТОННЫЙ Нояб.'!CJ22:CK22,'[12]ПОНТОННЫЙ Дек.'!CJ22:CK22)</f>
        <v>0</v>
      </c>
      <c r="CL36" s="32"/>
      <c r="CM36" s="21">
        <f>SUM('[1]ПОНТОННЫЙ Янв.'!CL22:CM22,'[2]ПОНТОННЫЙ Февр.'!CL22:CM22,'[3]ПОНТОННЫЙ Март'!CL22:CM22,'[4]ПОНТОННЫЙ Апр.'!CL22:CM22,'[5]ПОНТОННЫЙ Май'!CL22:CM22,'[6]ПОНТОННЫЙ Июнь'!CL22:CM22,'[7]ПОНТОННЫЙ Июль'!CL22:CM22,'[8]ПОНТОННЫЙ Авг.'!CL22:CM22,'[9]ПОНТОННЫЙ Сент.'!CL22:CM22,'[10]ПОНТОННЫЙ Окт.'!CL22:CM22,'[11]ПОНТОННЫЙ Нояб.'!CL22:CM22,'[12]ПОНТОННЫЙ Дек.'!CL22:CM22)</f>
        <v>0</v>
      </c>
      <c r="CN36" s="32"/>
      <c r="CO36" s="21">
        <f>SUM('[1]ПОНТОННЫЙ Янв.'!CN22:CO22,'[2]ПОНТОННЫЙ Февр.'!CN22:CO22,'[3]ПОНТОННЫЙ Март'!CN22:CO22,'[4]ПОНТОННЫЙ Апр.'!CN22:CO22,'[5]ПОНТОННЫЙ Май'!CN22:CO22,'[6]ПОНТОННЫЙ Июнь'!CN22:CO22,'[7]ПОНТОННЫЙ Июль'!CN22:CO22,'[8]ПОНТОННЫЙ Авг.'!CN22:CO22,'[9]ПОНТОННЫЙ Сент.'!CN22:CO22,'[10]ПОНТОННЫЙ Окт.'!CN22:CO22,'[11]ПОНТОННЫЙ Нояб.'!CN22:CO22,'[12]ПОНТОННЫЙ Дек.'!CN22:CO22)</f>
        <v>0</v>
      </c>
      <c r="CP36" s="120"/>
      <c r="CQ36" s="400"/>
      <c r="CR36" s="81"/>
    </row>
    <row r="37" spans="1:96" s="30" customFormat="1" ht="15.9" customHeight="1" thickBot="1" x14ac:dyDescent="0.35">
      <c r="A37" s="470"/>
      <c r="B37" s="413"/>
      <c r="C37" s="8" t="s">
        <v>48</v>
      </c>
      <c r="D37" s="32"/>
      <c r="E37" s="21">
        <f>SUM('[1]ПОНТОННЫЙ Янв.'!D23:E23,'[2]ПОНТОННЫЙ Февр.'!D23:E23,'[3]ПОНТОННЫЙ Март'!D23:E23,'[4]ПОНТОННЫЙ Апр.'!D23:E23,'[5]ПОНТОННЫЙ Май'!D23:E23,'[6]ПОНТОННЫЙ Июнь'!D23:E23,'[7]ПОНТОННЫЙ Июль'!D23:E23,'[8]ПОНТОННЫЙ Авг.'!D23:E23,'[9]ПОНТОННЫЙ Сент.'!D23:E23,'[10]ПОНТОННЫЙ Окт.'!D23:E23,'[11]ПОНТОННЫЙ Нояб.'!D23:E23,'[12]ПОНТОННЫЙ Дек.'!D23:E23)</f>
        <v>0</v>
      </c>
      <c r="F37" s="32"/>
      <c r="G37" s="21">
        <f>SUM('[1]ПОНТОННЫЙ Янв.'!F23:G23,'[2]ПОНТОННЫЙ Февр.'!F23:G23,'[3]ПОНТОННЫЙ Март'!F23:G23,'[4]ПОНТОННЫЙ Апр.'!F23:G23,'[5]ПОНТОННЫЙ Май'!F23:G23,'[6]ПОНТОННЫЙ Июнь'!F23:G23,'[7]ПОНТОННЫЙ Июль'!F23:G23,'[8]ПОНТОННЫЙ Авг.'!F23:G23,'[9]ПОНТОННЫЙ Сент.'!F23:G23,'[10]ПОНТОННЫЙ Окт.'!F23:G23,'[11]ПОНТОННЫЙ Нояб.'!F23:G23,'[12]ПОНТОННЫЙ Дек.'!F23:G23)</f>
        <v>0</v>
      </c>
      <c r="H37" s="32"/>
      <c r="I37" s="21">
        <f>SUM('[1]ПОНТОННЫЙ Янв.'!H23:I23,'[2]ПОНТОННЫЙ Февр.'!H23:I23,'[3]ПОНТОННЫЙ Март'!H23:I23,'[4]ПОНТОННЫЙ Апр.'!H23:I23,'[5]ПОНТОННЫЙ Май'!H23:I23,'[6]ПОНТОННЫЙ Июнь'!H23:I23,'[7]ПОНТОННЫЙ Июль'!H23:I23,'[8]ПОНТОННЫЙ Авг.'!H23:I23,'[9]ПОНТОННЫЙ Сент.'!H23:I23,'[10]ПОНТОННЫЙ Окт.'!H23:I23,'[11]ПОНТОННЫЙ Нояб.'!H23:I23,'[12]ПОНТОННЫЙ Дек.'!H23:I23)</f>
        <v>0</v>
      </c>
      <c r="J37" s="32"/>
      <c r="K37" s="21">
        <f>SUM('[1]ПОНТОННЫЙ Янв.'!J23:K23,'[2]ПОНТОННЫЙ Февр.'!J23:K23,'[3]ПОНТОННЫЙ Март'!J23:K23,'[4]ПОНТОННЫЙ Апр.'!J23:K23,'[5]ПОНТОННЫЙ Май'!J23:K23,'[6]ПОНТОННЫЙ Июнь'!J23:K23,'[7]ПОНТОННЫЙ Июль'!J23:K23,'[8]ПОНТОННЫЙ Авг.'!J23:K23,'[9]ПОНТОННЫЙ Сент.'!J23:K23,'[10]ПОНТОННЫЙ Окт.'!J23:K23,'[11]ПОНТОННЫЙ Нояб.'!J23:K23,'[12]ПОНТОННЫЙ Дек.'!J23:K23)</f>
        <v>0</v>
      </c>
      <c r="L37" s="32"/>
      <c r="M37" s="21">
        <f>SUM('[1]ПОНТОННЫЙ Янв.'!L23:M23,'[2]ПОНТОННЫЙ Февр.'!L23:M23,'[3]ПОНТОННЫЙ Март'!L23:M23,'[4]ПОНТОННЫЙ Апр.'!L23:M23,'[5]ПОНТОННЫЙ Май'!L23:M23,'[6]ПОНТОННЫЙ Июнь'!L23:M23,'[7]ПОНТОННЫЙ Июль'!L23:M23,'[8]ПОНТОННЫЙ Авг.'!L23:M23,'[9]ПОНТОННЫЙ Сент.'!L23:M23,'[10]ПОНТОННЫЙ Окт.'!L23:M23,'[11]ПОНТОННЫЙ Нояб.'!L23:M23,'[12]ПОНТОННЫЙ Дек.'!L23:M23)</f>
        <v>0</v>
      </c>
      <c r="N37" s="32"/>
      <c r="O37" s="21">
        <f>SUM('[1]ПОНТОННЫЙ Янв.'!N23:O23,'[2]ПОНТОННЫЙ Февр.'!N23:O23,'[3]ПОНТОННЫЙ Март'!N23:O23,'[4]ПОНТОННЫЙ Апр.'!N23:O23,'[5]ПОНТОННЫЙ Май'!N23:O23,'[6]ПОНТОННЫЙ Июнь'!N23:O23,'[7]ПОНТОННЫЙ Июль'!N23:O23,'[8]ПОНТОННЫЙ Авг.'!N23:O23,'[9]ПОНТОННЫЙ Сент.'!N23:O23,'[10]ПОНТОННЫЙ Окт.'!N23:O23,'[11]ПОНТОННЫЙ Нояб.'!N23:O23,'[12]ПОНТОННЫЙ Дек.'!N23:O23)</f>
        <v>0</v>
      </c>
      <c r="P37" s="32"/>
      <c r="Q37" s="21">
        <f>SUM('[1]ПОНТОННЫЙ Янв.'!P23:Q23,'[2]ПОНТОННЫЙ Февр.'!P23:Q23,'[3]ПОНТОННЫЙ Март'!P23:Q23,'[4]ПОНТОННЫЙ Апр.'!P23:Q23,'[5]ПОНТОННЫЙ Май'!P23:Q23,'[6]ПОНТОННЫЙ Июнь'!P23:Q23,'[7]ПОНТОННЫЙ Июль'!P23:Q23,'[8]ПОНТОННЫЙ Авг.'!P23:Q23,'[9]ПОНТОННЫЙ Сент.'!P23:Q23,'[10]ПОНТОННЫЙ Окт.'!P23:Q23,'[11]ПОНТОННЫЙ Нояб.'!P23:Q23,'[12]ПОНТОННЫЙ Дек.'!P23:Q23)</f>
        <v>0</v>
      </c>
      <c r="R37" s="32"/>
      <c r="S37" s="21">
        <f>SUM('[1]ПОНТОННЫЙ Янв.'!R23:S23,'[2]ПОНТОННЫЙ Февр.'!R23:S23,'[3]ПОНТОННЫЙ Март'!R23:S23,'[4]ПОНТОННЫЙ Апр.'!R23:S23,'[5]ПОНТОННЫЙ Май'!R23:S23,'[6]ПОНТОННЫЙ Июнь'!R23:S23,'[7]ПОНТОННЫЙ Июль'!R23:S23,'[8]ПОНТОННЫЙ Авг.'!R23:S23,'[9]ПОНТОННЫЙ Сент.'!R23:S23,'[10]ПОНТОННЫЙ Окт.'!R23:S23,'[11]ПОНТОННЫЙ Нояб.'!R23:S23,'[12]ПОНТОННЫЙ Дек.'!R23:S23)</f>
        <v>0</v>
      </c>
      <c r="T37" s="32"/>
      <c r="U37" s="21">
        <f>SUM('[1]ПОНТОННЫЙ Янв.'!T23:U23,'[2]ПОНТОННЫЙ Февр.'!T23:U23,'[3]ПОНТОННЫЙ Март'!T23:U23,'[4]ПОНТОННЫЙ Апр.'!T23:U23,'[5]ПОНТОННЫЙ Май'!T23:U23,'[6]ПОНТОННЫЙ Июнь'!T23:U23,'[7]ПОНТОННЫЙ Июль'!T23:U23,'[8]ПОНТОННЫЙ Авг.'!T23:U23,'[9]ПОНТОННЫЙ Сент.'!T23:U23,'[10]ПОНТОННЫЙ Окт.'!T23:U23,'[11]ПОНТОННЫЙ Нояб.'!T23:U23,'[12]ПОНТОННЫЙ Дек.'!T23:U23)</f>
        <v>0</v>
      </c>
      <c r="V37" s="32"/>
      <c r="W37" s="21">
        <f>SUM('[1]ПОНТОННЫЙ Янв.'!V23:W23,'[2]ПОНТОННЫЙ Февр.'!V23:W23,'[3]ПОНТОННЫЙ Март'!V23:W23,'[4]ПОНТОННЫЙ Апр.'!V23:W23,'[5]ПОНТОННЫЙ Май'!V23:W23,'[6]ПОНТОННЫЙ Июнь'!V23:W23,'[7]ПОНТОННЫЙ Июль'!V23:W23,'[8]ПОНТОННЫЙ Авг.'!V23:W23,'[9]ПОНТОННЫЙ Сент.'!V23:W23,'[10]ПОНТОННЫЙ Окт.'!V23:W23,'[11]ПОНТОННЫЙ Нояб.'!V23:W23,'[12]ПОНТОННЫЙ Дек.'!V23:W23)</f>
        <v>0</v>
      </c>
      <c r="X37" s="32"/>
      <c r="Y37" s="21">
        <f>SUM('[1]ПОНТОННЫЙ Янв.'!X23:Y23,'[2]ПОНТОННЫЙ Февр.'!X23:Y23,'[3]ПОНТОННЫЙ Март'!X23:Y23,'[4]ПОНТОННЫЙ Апр.'!X23:Y23,'[5]ПОНТОННЫЙ Май'!X23:Y23,'[6]ПОНТОННЫЙ Июнь'!X23:Y23,'[7]ПОНТОННЫЙ Июль'!X23:Y23,'[8]ПОНТОННЫЙ Авг.'!X23:Y23,'[9]ПОНТОННЫЙ Сент.'!X23:Y23,'[10]ПОНТОННЫЙ Окт.'!X23:Y23,'[11]ПОНТОННЫЙ Нояб.'!X23:Y23,'[12]ПОНТОННЫЙ Дек.'!X23:Y23)</f>
        <v>0</v>
      </c>
      <c r="Z37" s="32"/>
      <c r="AA37" s="21">
        <f>SUM('[1]ПОНТОННЫЙ Янв.'!Z23:AA23,'[2]ПОНТОННЫЙ Февр.'!Z23:AA23,'[3]ПОНТОННЫЙ Март'!Z23:AA23,'[4]ПОНТОННЫЙ Апр.'!Z23:AA23,'[5]ПОНТОННЫЙ Май'!Z23:AA23,'[6]ПОНТОННЫЙ Июнь'!Z23:AA23,'[7]ПОНТОННЫЙ Июль'!Z23:AA23,'[8]ПОНТОННЫЙ Авг.'!Z23:AA23,'[9]ПОНТОННЫЙ Сент.'!Z23:AA23,'[10]ПОНТОННЫЙ Окт.'!Z23:AA23,'[11]ПОНТОННЫЙ Нояб.'!Z23:AA23,'[12]ПОНТОННЫЙ Дек.'!Z23:AA23)</f>
        <v>0</v>
      </c>
      <c r="AB37" s="32"/>
      <c r="AC37" s="21">
        <f>SUM('[1]ПОНТОННЫЙ Янв.'!AB23:AC23,'[2]ПОНТОННЫЙ Февр.'!AB23:AC23,'[3]ПОНТОННЫЙ Март'!AB23:AC23,'[4]ПОНТОННЫЙ Апр.'!AB23:AC23,'[5]ПОНТОННЫЙ Май'!AB23:AC23,'[6]ПОНТОННЫЙ Июнь'!AB23:AC23,'[7]ПОНТОННЫЙ Июль'!AB23:AC23,'[8]ПОНТОННЫЙ Авг.'!AB23:AC23,'[9]ПОНТОННЫЙ Сент.'!AB23:AC23,'[10]ПОНТОННЫЙ Окт.'!AB23:AC23,'[11]ПОНТОННЫЙ Нояб.'!AB23:AC23,'[12]ПОНТОННЫЙ Дек.'!AB23:AC23)</f>
        <v>0</v>
      </c>
      <c r="AD37" s="32"/>
      <c r="AE37" s="21">
        <f>SUM('[1]ПОНТОННЫЙ Янв.'!AD23:AE23,'[2]ПОНТОННЫЙ Февр.'!AD23:AE23,'[3]ПОНТОННЫЙ Март'!AD23:AE23,'[4]ПОНТОННЫЙ Апр.'!AD23:AE23,'[5]ПОНТОННЫЙ Май'!AD23:AE23,'[6]ПОНТОННЫЙ Июнь'!AD23:AE23,'[7]ПОНТОННЫЙ Июль'!AD23:AE23,'[8]ПОНТОННЫЙ Авг.'!AD23:AE23,'[9]ПОНТОННЫЙ Сент.'!AD23:AE23,'[10]ПОНТОННЫЙ Окт.'!AD23:AE23,'[11]ПОНТОННЫЙ Нояб.'!AD23:AE23,'[12]ПОНТОННЫЙ Дек.'!AD23:AE23)</f>
        <v>0</v>
      </c>
      <c r="AF37" s="32"/>
      <c r="AG37" s="21">
        <f>SUM('[1]ПОНТОННЫЙ Янв.'!AF23:AG23,'[2]ПОНТОННЫЙ Февр.'!AF23:AG23,'[3]ПОНТОННЫЙ Март'!AF23:AG23,'[4]ПОНТОННЫЙ Апр.'!AF23:AG23,'[5]ПОНТОННЫЙ Май'!AF23:AG23,'[6]ПОНТОННЫЙ Июнь'!AF23:AG23,'[7]ПОНТОННЫЙ Июль'!AF23:AG23,'[8]ПОНТОННЫЙ Авг.'!AF23:AG23,'[9]ПОНТОННЫЙ Сент.'!AF23:AG23,'[10]ПОНТОННЫЙ Окт.'!AF23:AG23,'[11]ПОНТОННЫЙ Нояб.'!AF23:AG23,'[12]ПОНТОННЫЙ Дек.'!AF23:AG23)</f>
        <v>0</v>
      </c>
      <c r="AH37" s="32"/>
      <c r="AI37" s="21">
        <f>SUM('[1]ПОНТОННЫЙ Янв.'!AH23:AI23,'[2]ПОНТОННЫЙ Февр.'!AH23:AI23,'[3]ПОНТОННЫЙ Март'!AH23:AI23,'[4]ПОНТОННЫЙ Апр.'!AH23:AI23,'[5]ПОНТОННЫЙ Май'!AH23:AI23,'[6]ПОНТОННЫЙ Июнь'!AH23:AI23,'[7]ПОНТОННЫЙ Июль'!AH23:AI23,'[8]ПОНТОННЫЙ Авг.'!AH23:AI23,'[9]ПОНТОННЫЙ Сент.'!AH23:AI23,'[10]ПОНТОННЫЙ Окт.'!AH23:AI23,'[11]ПОНТОННЫЙ Нояб.'!AH23:AI23,'[12]ПОНТОННЫЙ Дек.'!AH23:AI23)</f>
        <v>0</v>
      </c>
      <c r="AJ37" s="32"/>
      <c r="AK37" s="21">
        <f>SUM('[1]ПОНТОННЫЙ Янв.'!AJ23:AK23,'[2]ПОНТОННЫЙ Февр.'!AJ23:AK23,'[3]ПОНТОННЫЙ Март'!AJ23:AK23,'[4]ПОНТОННЫЙ Апр.'!AJ23:AK23,'[5]ПОНТОННЫЙ Май'!AJ23:AK23,'[6]ПОНТОННЫЙ Июнь'!AJ23:AK23,'[7]ПОНТОННЫЙ Июль'!AJ23:AK23,'[8]ПОНТОННЫЙ Авг.'!AJ23:AK23,'[9]ПОНТОННЫЙ Сент.'!AJ23:AK23,'[10]ПОНТОННЫЙ Окт.'!AJ23:AK23,'[11]ПОНТОННЫЙ Нояб.'!AJ23:AK23,'[12]ПОНТОННЫЙ Дек.'!AJ23:AK23)</f>
        <v>0</v>
      </c>
      <c r="AL37" s="32"/>
      <c r="AM37" s="21">
        <f>SUM('[1]ПОНТОННЫЙ Янв.'!AL23:AM23,'[2]ПОНТОННЫЙ Февр.'!AL23:AM23,'[3]ПОНТОННЫЙ Март'!AL23:AM23,'[4]ПОНТОННЫЙ Апр.'!AL23:AM23,'[5]ПОНТОННЫЙ Май'!AL23:AM23,'[6]ПОНТОННЫЙ Июнь'!AL23:AM23,'[7]ПОНТОННЫЙ Июль'!AL23:AM23,'[8]ПОНТОННЫЙ Авг.'!AL23:AM23,'[9]ПОНТОННЫЙ Сент.'!AL23:AM23,'[10]ПОНТОННЫЙ Окт.'!AL23:AM23,'[11]ПОНТОННЫЙ Нояб.'!AL23:AM23,'[12]ПОНТОННЫЙ Дек.'!AL23:AM23)</f>
        <v>0</v>
      </c>
      <c r="AN37" s="32"/>
      <c r="AO37" s="21">
        <f>SUM('[1]ПОНТОННЫЙ Янв.'!AN23:AO23,'[2]ПОНТОННЫЙ Февр.'!AN23:AO23,'[3]ПОНТОННЫЙ Март'!AN23:AO23,'[4]ПОНТОННЫЙ Апр.'!AN23:AO23,'[5]ПОНТОННЫЙ Май'!AN23:AO23,'[6]ПОНТОННЫЙ Июнь'!AN23:AO23,'[7]ПОНТОННЫЙ Июль'!AN23:AO23,'[8]ПОНТОННЫЙ Авг.'!AN23:AO23,'[9]ПОНТОННЫЙ Сент.'!AN23:AO23,'[10]ПОНТОННЫЙ Окт.'!AN23:AO23,'[11]ПОНТОННЫЙ Нояб.'!AN23:AO23,'[12]ПОНТОННЫЙ Дек.'!AN23:AO23)</f>
        <v>0</v>
      </c>
      <c r="AP37" s="32"/>
      <c r="AQ37" s="21">
        <f>SUM('[1]ПОНТОННЫЙ Янв.'!AP23:AQ23,'[2]ПОНТОННЫЙ Февр.'!AP23:AQ23,'[3]ПОНТОННЫЙ Март'!AP23:AQ23,'[4]ПОНТОННЫЙ Апр.'!AP23:AQ23,'[5]ПОНТОННЫЙ Май'!AP23:AQ23,'[6]ПОНТОННЫЙ Июнь'!AP23:AQ23,'[7]ПОНТОННЫЙ Июль'!AP23:AQ23,'[8]ПОНТОННЫЙ Авг.'!AP23:AQ23,'[9]ПОНТОННЫЙ Сент.'!AP23:AQ23,'[10]ПОНТОННЫЙ Окт.'!AP23:AQ23,'[11]ПОНТОННЫЙ Нояб.'!AP23:AQ23,'[12]ПОНТОННЫЙ Дек.'!AP23:AQ23)</f>
        <v>0</v>
      </c>
      <c r="AR37" s="337"/>
      <c r="AS37" s="21">
        <f>SUM('[1]ПОНТОННЫЙ Янв.'!AR23:AS23,'[2]ПОНТОННЫЙ Февр.'!AR23:AS23,'[3]ПОНТОННЫЙ Март'!AR23:AS23,'[4]ПОНТОННЫЙ Апр.'!AR23:AS23,'[5]ПОНТОННЫЙ Май'!AR23:AS23,'[6]ПОНТОННЫЙ Июнь'!AR23:AS23,'[7]ПОНТОННЫЙ Июль'!AR23:AS23,'[8]ПОНТОННЫЙ Авг.'!AR23:AS23,'[9]ПОНТОННЫЙ Сент.'!AR23:AS23,'[10]ПОНТОННЫЙ Окт.'!AR23:AS23,'[11]ПОНТОННЫЙ Нояб.'!AR23:AS23,'[12]ПОНТОННЫЙ Дек.'!AR23:AS23)</f>
        <v>0</v>
      </c>
      <c r="AT37" s="32"/>
      <c r="AU37" s="21">
        <f>SUM('[1]ПОНТОННЫЙ Янв.'!AT23:AU23,'[2]ПОНТОННЫЙ Февр.'!AT23:AU23,'[3]ПОНТОННЫЙ Март'!AT23:AU23,'[4]ПОНТОННЫЙ Апр.'!AT23:AU23,'[5]ПОНТОННЫЙ Май'!AT23:AU23,'[6]ПОНТОННЫЙ Июнь'!AT23:AU23,'[7]ПОНТОННЫЙ Июль'!AT23:AU23,'[8]ПОНТОННЫЙ Авг.'!AT23:AU23,'[9]ПОНТОННЫЙ Сент.'!AT23:AU23,'[10]ПОНТОННЫЙ Окт.'!AT23:AU23,'[11]ПОНТОННЫЙ Нояб.'!AT23:AU23,'[12]ПОНТОННЫЙ Дек.'!AT23:AU23)</f>
        <v>0</v>
      </c>
      <c r="AV37" s="32"/>
      <c r="AW37" s="21">
        <f>SUM('[1]ПОНТОННЫЙ Янв.'!AV23:AW23,'[2]ПОНТОННЫЙ Февр.'!AV23:AW23,'[3]ПОНТОННЫЙ Март'!AV23:AW23,'[4]ПОНТОННЫЙ Апр.'!AV23:AW23,'[5]ПОНТОННЫЙ Май'!AV23:AW23,'[6]ПОНТОННЫЙ Июнь'!AV23:AW23,'[7]ПОНТОННЫЙ Июль'!AV23:AW23,'[8]ПОНТОННЫЙ Авг.'!AV23:AW23,'[9]ПОНТОННЫЙ Сент.'!AV23:AW23,'[10]ПОНТОННЫЙ Окт.'!AV23:AW23,'[11]ПОНТОННЫЙ Нояб.'!AV23:AW23,'[12]ПОНТОННЫЙ Дек.'!AV23:AW23)</f>
        <v>0</v>
      </c>
      <c r="AX37" s="32"/>
      <c r="AY37" s="21">
        <f>SUM('[1]ПОНТОННЫЙ Янв.'!AX23:AY23,'[2]ПОНТОННЫЙ Февр.'!AX23:AY23,'[3]ПОНТОННЫЙ Март'!AX23:AY23,'[4]ПОНТОННЫЙ Апр.'!AX23:AY23,'[5]ПОНТОННЫЙ Май'!AX23:AY23,'[6]ПОНТОННЫЙ Июнь'!AX23:AY23,'[7]ПОНТОННЫЙ Июль'!AX23:AY23,'[8]ПОНТОННЫЙ Авг.'!AX23:AY23,'[9]ПОНТОННЫЙ Сент.'!AX23:AY23,'[10]ПОНТОННЫЙ Окт.'!AX23:AY23,'[11]ПОНТОННЫЙ Нояб.'!AX23:AY23,'[12]ПОНТОННЫЙ Дек.'!AX23:AY23)</f>
        <v>0</v>
      </c>
      <c r="AZ37" s="32"/>
      <c r="BA37" s="21">
        <f>SUM('[1]ПОНТОННЫЙ Янв.'!AZ23:BA23,'[2]ПОНТОННЫЙ Февр.'!AZ23:BA23,'[3]ПОНТОННЫЙ Март'!AZ23:BA23,'[4]ПОНТОННЫЙ Апр.'!AZ23:BA23,'[5]ПОНТОННЫЙ Май'!AZ23:BA23,'[6]ПОНТОННЫЙ Июнь'!AZ23:BA23,'[7]ПОНТОННЫЙ Июль'!AZ23:BA23,'[8]ПОНТОННЫЙ Авг.'!AZ23:BA23,'[9]ПОНТОННЫЙ Сент.'!AZ23:BA23,'[10]ПОНТОННЫЙ Окт.'!AZ23:BA23,'[11]ПОНТОННЫЙ Нояб.'!AZ23:BA23,'[12]ПОНТОННЫЙ Дек.'!AZ23:BA23)</f>
        <v>0</v>
      </c>
      <c r="BB37" s="32"/>
      <c r="BC37" s="21">
        <f>SUM('[1]ПОНТОННЫЙ Янв.'!BB23:BC23,'[2]ПОНТОННЫЙ Февр.'!BB23:BC23,'[3]ПОНТОННЫЙ Март'!BB23:BC23,'[4]ПОНТОННЫЙ Апр.'!BB23:BC23,'[5]ПОНТОННЫЙ Май'!BB23:BC23,'[6]ПОНТОННЫЙ Июнь'!BB23:BC23,'[7]ПОНТОННЫЙ Июль'!BB23:BC23,'[8]ПОНТОННЫЙ Авг.'!BB23:BC23,'[9]ПОНТОННЫЙ Сент.'!BB23:BC23,'[10]ПОНТОННЫЙ Окт.'!BB23:BC23,'[11]ПОНТОННЫЙ Нояб.'!BB23:BC23,'[12]ПОНТОННЫЙ Дек.'!BB23:BC23)</f>
        <v>0</v>
      </c>
      <c r="BD37" s="32"/>
      <c r="BE37" s="21">
        <f>SUM('[1]ПОНТОННЫЙ Янв.'!BD23:BE23,'[2]ПОНТОННЫЙ Февр.'!BD23:BE23,'[3]ПОНТОННЫЙ Март'!BD23:BE23,'[4]ПОНТОННЫЙ Апр.'!BD23:BE23,'[5]ПОНТОННЫЙ Май'!BD23:BE23,'[6]ПОНТОННЫЙ Июнь'!BD23:BE23,'[7]ПОНТОННЫЙ Июль'!BD23:BE23,'[8]ПОНТОННЫЙ Авг.'!BD23:BE23,'[9]ПОНТОННЫЙ Сент.'!BD23:BE23,'[10]ПОНТОННЫЙ Окт.'!BD23:BE23,'[11]ПОНТОННЫЙ Нояб.'!BD23:BE23,'[12]ПОНТОННЫЙ Дек.'!BD23:BE23)</f>
        <v>0</v>
      </c>
      <c r="BF37" s="32"/>
      <c r="BG37" s="21">
        <f>SUM('[1]ПОНТОННЫЙ Янв.'!BF23:BG23,'[2]ПОНТОННЫЙ Февр.'!BF23:BG23,'[3]ПОНТОННЫЙ Март'!BF23:BG23,'[4]ПОНТОННЫЙ Апр.'!BF23:BG23,'[5]ПОНТОННЫЙ Май'!BF23:BG23,'[6]ПОНТОННЫЙ Июнь'!BF23:BG23,'[7]ПОНТОННЫЙ Июль'!BF23:BG23,'[8]ПОНТОННЫЙ Авг.'!BF23:BG23,'[9]ПОНТОННЫЙ Сент.'!BF23:BG23,'[10]ПОНТОННЫЙ Окт.'!BF23:BG23,'[11]ПОНТОННЫЙ Нояб.'!BF23:BG23,'[12]ПОНТОННЫЙ Дек.'!BF23:BG23)</f>
        <v>0</v>
      </c>
      <c r="BH37" s="32"/>
      <c r="BI37" s="21">
        <f>SUM('[1]ПОНТОННЫЙ Янв.'!BH23:BI23,'[2]ПОНТОННЫЙ Февр.'!BH23:BI23,'[3]ПОНТОННЫЙ Март'!BH23:BI23,'[4]ПОНТОННЫЙ Апр.'!BH23:BI23,'[5]ПОНТОННЫЙ Май'!BH23:BI23,'[6]ПОНТОННЫЙ Июнь'!BH23:BI23,'[7]ПОНТОННЫЙ Июль'!BH23:BI23,'[8]ПОНТОННЫЙ Авг.'!BH23:BI23,'[9]ПОНТОННЫЙ Сент.'!BH23:BI23,'[10]ПОНТОННЫЙ Окт.'!BH23:BI23,'[11]ПОНТОННЫЙ Нояб.'!BH23:BI23,'[12]ПОНТОННЫЙ Дек.'!BH23:BI23)</f>
        <v>0</v>
      </c>
      <c r="BJ37" s="32"/>
      <c r="BK37" s="21">
        <f>SUM('[1]ПОНТОННЫЙ Янв.'!BJ23:BK23,'[2]ПОНТОННЫЙ Февр.'!BJ23:BK23,'[3]ПОНТОННЫЙ Март'!BJ23:BK23,'[4]ПОНТОННЫЙ Апр.'!BJ23:BK23,'[5]ПОНТОННЫЙ Май'!BJ23:BK23,'[6]ПОНТОННЫЙ Июнь'!BJ23:BK23,'[7]ПОНТОННЫЙ Июль'!BJ23:BK23,'[8]ПОНТОННЫЙ Авг.'!BJ23:BK23,'[9]ПОНТОННЫЙ Сент.'!BJ23:BK23,'[10]ПОНТОННЫЙ Окт.'!BJ23:BK23,'[11]ПОНТОННЫЙ Нояб.'!BJ23:BK23,'[12]ПОНТОННЫЙ Дек.'!BJ23:BK23)</f>
        <v>0</v>
      </c>
      <c r="BL37" s="32"/>
      <c r="BM37" s="21">
        <f>SUM('[1]ПОНТОННЫЙ Янв.'!BL23:BM23,'[2]ПОНТОННЫЙ Февр.'!BL23:BM23,'[3]ПОНТОННЫЙ Март'!BL23:BM23,'[4]ПОНТОННЫЙ Апр.'!BL23:BM23,'[5]ПОНТОННЫЙ Май'!BL23:BM23,'[6]ПОНТОННЫЙ Июнь'!BL23:BM23,'[7]ПОНТОННЫЙ Июль'!BL23:BM23,'[8]ПОНТОННЫЙ Авг.'!BL23:BM23,'[9]ПОНТОННЫЙ Сент.'!BL23:BM23,'[10]ПОНТОННЫЙ Окт.'!BL23:BM23,'[11]ПОНТОННЫЙ Нояб.'!BL23:BM23,'[12]ПОНТОННЫЙ Дек.'!BL23:BM23)</f>
        <v>0</v>
      </c>
      <c r="BN37" s="32"/>
      <c r="BO37" s="21">
        <f>SUM('[1]ПОНТОННЫЙ Янв.'!BN23:BO23,'[2]ПОНТОННЫЙ Февр.'!BN23:BO23,'[3]ПОНТОННЫЙ Март'!BN23:BO23,'[4]ПОНТОННЫЙ Апр.'!BN23:BO23,'[5]ПОНТОННЫЙ Май'!BN23:BO23,'[6]ПОНТОННЫЙ Июнь'!BN23:BO23,'[7]ПОНТОННЫЙ Июль'!BN23:BO23,'[8]ПОНТОННЫЙ Авг.'!BN23:BO23,'[9]ПОНТОННЫЙ Сент.'!BN23:BO23,'[10]ПОНТОННЫЙ Окт.'!BN23:BO23,'[11]ПОНТОННЫЙ Нояб.'!BN23:BO23,'[12]ПОНТОННЫЙ Дек.'!BN23:BO23)</f>
        <v>0</v>
      </c>
      <c r="BP37" s="32"/>
      <c r="BQ37" s="21">
        <f>SUM('[1]ПОНТОННЫЙ Янв.'!BP23:BQ23,'[2]ПОНТОННЫЙ Февр.'!BP23:BQ23,'[3]ПОНТОННЫЙ Март'!BP23:BQ23,'[4]ПОНТОННЫЙ Апр.'!BP23:BQ23,'[5]ПОНТОННЫЙ Май'!BP23:BQ23,'[6]ПОНТОННЫЙ Июнь'!BP23:BQ23,'[7]ПОНТОННЫЙ Июль'!BP23:BQ23,'[8]ПОНТОННЫЙ Авг.'!BP23:BQ23,'[9]ПОНТОННЫЙ Сент.'!BP23:BQ23,'[10]ПОНТОННЫЙ Окт.'!BP23:BQ23,'[11]ПОНТОННЫЙ Нояб.'!BP23:BQ23,'[12]ПОНТОННЫЙ Дек.'!BP23:BQ23)</f>
        <v>0</v>
      </c>
      <c r="BR37" s="32"/>
      <c r="BS37" s="21">
        <f>SUM('[1]ПОНТОННЫЙ Янв.'!BR23:BS23,'[2]ПОНТОННЫЙ Февр.'!BR23:BS23,'[3]ПОНТОННЫЙ Март'!BR23:BS23,'[4]ПОНТОННЫЙ Апр.'!BR23:BS23,'[5]ПОНТОННЫЙ Май'!BR23:BS23,'[6]ПОНТОННЫЙ Июнь'!BR23:BS23,'[7]ПОНТОННЫЙ Июль'!BR23:BS23,'[8]ПОНТОННЫЙ Авг.'!BR23:BS23,'[9]ПОНТОННЫЙ Сент.'!BR23:BS23,'[10]ПОНТОННЫЙ Окт.'!BR23:BS23,'[11]ПОНТОННЫЙ Нояб.'!BR23:BS23,'[12]ПОНТОННЫЙ Дек.'!BR23:BS23)</f>
        <v>0</v>
      </c>
      <c r="BT37" s="32"/>
      <c r="BU37" s="21">
        <f>SUM('[1]ПОНТОННЫЙ Янв.'!BT23:BU23,'[2]ПОНТОННЫЙ Февр.'!BT23:BU23,'[3]ПОНТОННЫЙ Март'!BT23:BU23,'[4]ПОНТОННЫЙ Апр.'!BT23:BU23,'[5]ПОНТОННЫЙ Май'!BT23:BU23,'[6]ПОНТОННЫЙ Июнь'!BT23:BU23,'[7]ПОНТОННЫЙ Июль'!BT23:BU23,'[8]ПОНТОННЫЙ Авг.'!BT23:BU23,'[9]ПОНТОННЫЙ Сент.'!BT23:BU23,'[10]ПОНТОННЫЙ Окт.'!BT23:BU23,'[11]ПОНТОННЫЙ Нояб.'!BT23:BU23,'[12]ПОНТОННЫЙ Дек.'!BT23:BU23)</f>
        <v>0</v>
      </c>
      <c r="BV37" s="32"/>
      <c r="BW37" s="21">
        <f>SUM('[1]ПОНТОННЫЙ Янв.'!BV23:BW23,'[2]ПОНТОННЫЙ Февр.'!BV23:BW23,'[3]ПОНТОННЫЙ Март'!BV23:BW23,'[4]ПОНТОННЫЙ Апр.'!BV23:BW23,'[5]ПОНТОННЫЙ Май'!BV23:BW23,'[6]ПОНТОННЫЙ Июнь'!BV23:BW23,'[7]ПОНТОННЫЙ Июль'!BV23:BW23,'[8]ПОНТОННЫЙ Авг.'!BV23:BW23,'[9]ПОНТОННЫЙ Сент.'!BV23:BW23,'[10]ПОНТОННЫЙ Окт.'!BV23:BW23,'[11]ПОНТОННЫЙ Нояб.'!BV23:BW23,'[12]ПОНТОННЫЙ Дек.'!BV23:BW23)</f>
        <v>0</v>
      </c>
      <c r="BX37" s="32"/>
      <c r="BY37" s="21">
        <f>SUM('[1]ПОНТОННЫЙ Янв.'!BX23:BY23,'[2]ПОНТОННЫЙ Февр.'!BX23:BY23,'[3]ПОНТОННЫЙ Март'!BX23:BY23,'[4]ПОНТОННЫЙ Апр.'!BX23:BY23,'[5]ПОНТОННЫЙ Май'!BX23:BY23,'[6]ПОНТОННЫЙ Июнь'!BX23:BY23,'[7]ПОНТОННЫЙ Июль'!BX23:BY23,'[8]ПОНТОННЫЙ Авг.'!BX23:BY23,'[9]ПОНТОННЫЙ Сент.'!BX23:BY23,'[10]ПОНТОННЫЙ Окт.'!BX23:BY23,'[11]ПОНТОННЫЙ Нояб.'!BX23:BY23,'[12]ПОНТОННЫЙ Дек.'!BX23:BY23)</f>
        <v>0</v>
      </c>
      <c r="BZ37" s="32"/>
      <c r="CA37" s="21">
        <f>SUM('[1]ПОНТОННЫЙ Янв.'!BZ23:CA23,'[2]ПОНТОННЫЙ Февр.'!BZ23:CA23,'[3]ПОНТОННЫЙ Март'!BZ23:CA23,'[4]ПОНТОННЫЙ Апр.'!BZ23:CA23,'[5]ПОНТОННЫЙ Май'!BZ23:CA23,'[6]ПОНТОННЫЙ Июнь'!BZ23:CA23,'[7]ПОНТОННЫЙ Июль'!BZ23:CA23,'[8]ПОНТОННЫЙ Авг.'!BZ23:CA23,'[9]ПОНТОННЫЙ Сент.'!BZ23:CA23,'[10]ПОНТОННЫЙ Окт.'!BZ23:CA23,'[11]ПОНТОННЫЙ Нояб.'!BZ23:CA23,'[12]ПОНТОННЫЙ Дек.'!BZ23:CA23)</f>
        <v>0</v>
      </c>
      <c r="CB37" s="32"/>
      <c r="CC37" s="21">
        <f>SUM('[1]ПОНТОННЫЙ Янв.'!CB23:CC23,'[2]ПОНТОННЫЙ Февр.'!CB23:CC23,'[3]ПОНТОННЫЙ Март'!CB23:CC23,'[4]ПОНТОННЫЙ Апр.'!CB23:CC23,'[5]ПОНТОННЫЙ Май'!CB23:CC23,'[6]ПОНТОННЫЙ Июнь'!CB23:CC23,'[7]ПОНТОННЫЙ Июль'!CB23:CC23,'[8]ПОНТОННЫЙ Авг.'!CB23:CC23,'[9]ПОНТОННЫЙ Сент.'!CB23:CC23,'[10]ПОНТОННЫЙ Окт.'!CB23:CC23,'[11]ПОНТОННЫЙ Нояб.'!CB23:CC23,'[12]ПОНТОННЫЙ Дек.'!CB23:CC23)</f>
        <v>0</v>
      </c>
      <c r="CD37" s="32"/>
      <c r="CE37" s="21">
        <f>SUM('[1]ПОНТОННЫЙ Янв.'!CD23:CE23,'[2]ПОНТОННЫЙ Февр.'!CD23:CE23,'[3]ПОНТОННЫЙ Март'!CD23:CE23,'[4]ПОНТОННЫЙ Апр.'!CD23:CE23,'[5]ПОНТОННЫЙ Май'!CD23:CE23,'[6]ПОНТОННЫЙ Июнь'!CD23:CE23,'[7]ПОНТОННЫЙ Июль'!CD23:CE23,'[8]ПОНТОННЫЙ Авг.'!CD23:CE23,'[9]ПОНТОННЫЙ Сент.'!CD23:CE23,'[10]ПОНТОННЫЙ Окт.'!CD23:CE23,'[11]ПОНТОННЫЙ Нояб.'!CD23:CE23,'[12]ПОНТОННЫЙ Дек.'!CD23:CE23)</f>
        <v>0</v>
      </c>
      <c r="CF37" s="32"/>
      <c r="CG37" s="21">
        <f>SUM('[1]ПОНТОННЫЙ Янв.'!CF23:CG23,'[2]ПОНТОННЫЙ Февр.'!CF23:CG23,'[3]ПОНТОННЫЙ Март'!CF23:CG23,'[4]ПОНТОННЫЙ Апр.'!CF23:CG23,'[5]ПОНТОННЫЙ Май'!CF23:CG23,'[6]ПОНТОННЫЙ Июнь'!CF23:CG23,'[7]ПОНТОННЫЙ Июль'!CF23:CG23,'[8]ПОНТОННЫЙ Авг.'!CF23:CG23,'[9]ПОНТОННЫЙ Сент.'!CF23:CG23,'[10]ПОНТОННЫЙ Окт.'!CF23:CG23,'[11]ПОНТОННЫЙ Нояб.'!CF23:CG23,'[12]ПОНТОННЫЙ Дек.'!CF23:CG23)</f>
        <v>0</v>
      </c>
      <c r="CH37" s="32"/>
      <c r="CI37" s="21">
        <f>SUM('[1]ПОНТОННЫЙ Янв.'!CH23:CI23,'[2]ПОНТОННЫЙ Февр.'!CH23:CI23,'[3]ПОНТОННЫЙ Март'!CH23:CI23,'[4]ПОНТОННЫЙ Апр.'!CH23:CI23,'[5]ПОНТОННЫЙ Май'!CH23:CI23,'[6]ПОНТОННЫЙ Июнь'!CH23:CI23,'[7]ПОНТОННЫЙ Июль'!CH23:CI23,'[8]ПОНТОННЫЙ Авг.'!CH23:CI23,'[9]ПОНТОННЫЙ Сент.'!CH23:CI23,'[10]ПОНТОННЫЙ Окт.'!CH23:CI23,'[11]ПОНТОННЫЙ Нояб.'!CH23:CI23,'[12]ПОНТОННЫЙ Дек.'!CH23:CI23)</f>
        <v>0</v>
      </c>
      <c r="CJ37" s="32"/>
      <c r="CK37" s="21">
        <f>SUM('[1]ПОНТОННЫЙ Янв.'!CJ23:CK23,'[2]ПОНТОННЫЙ Февр.'!CJ23:CK23,'[3]ПОНТОННЫЙ Март'!CJ23:CK23,'[4]ПОНТОННЫЙ Апр.'!CJ23:CK23,'[5]ПОНТОННЫЙ Май'!CJ23:CK23,'[6]ПОНТОННЫЙ Июнь'!CJ23:CK23,'[7]ПОНТОННЫЙ Июль'!CJ23:CK23,'[8]ПОНТОННЫЙ Авг.'!CJ23:CK23,'[9]ПОНТОННЫЙ Сент.'!CJ23:CK23,'[10]ПОНТОННЫЙ Окт.'!CJ23:CK23,'[11]ПОНТОННЫЙ Нояб.'!CJ23:CK23,'[12]ПОНТОННЫЙ Дек.'!CJ23:CK23)</f>
        <v>0</v>
      </c>
      <c r="CL37" s="32"/>
      <c r="CM37" s="21">
        <f>SUM('[1]ПОНТОННЫЙ Янв.'!CL23:CM23,'[2]ПОНТОННЫЙ Февр.'!CL23:CM23,'[3]ПОНТОННЫЙ Март'!CL23:CM23,'[4]ПОНТОННЫЙ Апр.'!CL23:CM23,'[5]ПОНТОННЫЙ Май'!CL23:CM23,'[6]ПОНТОННЫЙ Июнь'!CL23:CM23,'[7]ПОНТОННЫЙ Июль'!CL23:CM23,'[8]ПОНТОННЫЙ Авг.'!CL23:CM23,'[9]ПОНТОННЫЙ Сент.'!CL23:CM23,'[10]ПОНТОННЫЙ Окт.'!CL23:CM23,'[11]ПОНТОННЫЙ Нояб.'!CL23:CM23,'[12]ПОНТОННЫЙ Дек.'!CL23:CM23)</f>
        <v>0</v>
      </c>
      <c r="CN37" s="32"/>
      <c r="CO37" s="21">
        <f>SUM('[1]ПОНТОННЫЙ Янв.'!CN23:CO23,'[2]ПОНТОННЫЙ Февр.'!CN23:CO23,'[3]ПОНТОННЫЙ Март'!CN23:CO23,'[4]ПОНТОННЫЙ Апр.'!CN23:CO23,'[5]ПОНТОННЫЙ Май'!CN23:CO23,'[6]ПОНТОННЫЙ Июнь'!CN23:CO23,'[7]ПОНТОННЫЙ Июль'!CN23:CO23,'[8]ПОНТОННЫЙ Авг.'!CN23:CO23,'[9]ПОНТОННЫЙ Сент.'!CN23:CO23,'[10]ПОНТОННЫЙ Окт.'!CN23:CO23,'[11]ПОНТОННЫЙ Нояб.'!CN23:CO23,'[12]ПОНТОННЫЙ Дек.'!CN23:CO23)</f>
        <v>0</v>
      </c>
      <c r="CP37" s="120"/>
      <c r="CQ37" s="400"/>
      <c r="CR37" s="81"/>
    </row>
    <row r="38" spans="1:96" s="30" customFormat="1" ht="15.9" customHeight="1" thickBot="1" x14ac:dyDescent="0.35">
      <c r="A38" s="382">
        <v>9</v>
      </c>
      <c r="B38" s="379" t="s">
        <v>234</v>
      </c>
      <c r="C38" s="8" t="s">
        <v>8</v>
      </c>
      <c r="D38" s="32"/>
      <c r="E38" s="21">
        <f>SUM('[1]ПОНТОННЫЙ Янв.'!D24:E24,'[2]ПОНТОННЫЙ Февр.'!D24:E24,'[3]ПОНТОННЫЙ Март'!D24:E24,'[4]ПОНТОННЫЙ Апр.'!D24:E24,'[5]ПОНТОННЫЙ Май'!D24:E24,'[6]ПОНТОННЫЙ Июнь'!D24:E24,'[7]ПОНТОННЫЙ Июль'!D24:E24,'[8]ПОНТОННЫЙ Авг.'!D24:E24,'[9]ПОНТОННЫЙ Сент.'!D24:E24,'[10]ПОНТОННЫЙ Окт.'!D24:E24,'[11]ПОНТОННЫЙ Нояб.'!D24:E24,'[12]ПОНТОННЫЙ Дек.'!D24:E24)</f>
        <v>0</v>
      </c>
      <c r="F38" s="32"/>
      <c r="G38" s="21">
        <f>SUM('[1]ПОНТОННЫЙ Янв.'!F24:G24,'[2]ПОНТОННЫЙ Февр.'!F24:G24,'[3]ПОНТОННЫЙ Март'!F24:G24,'[4]ПОНТОННЫЙ Апр.'!F24:G24,'[5]ПОНТОННЫЙ Май'!F24:G24,'[6]ПОНТОННЫЙ Июнь'!F24:G24,'[7]ПОНТОННЫЙ Июль'!F24:G24,'[8]ПОНТОННЫЙ Авг.'!F24:G24,'[9]ПОНТОННЫЙ Сент.'!F24:G24,'[10]ПОНТОННЫЙ Окт.'!F24:G24,'[11]ПОНТОННЫЙ Нояб.'!F24:G24,'[12]ПОНТОННЫЙ Дек.'!F24:G24)</f>
        <v>0</v>
      </c>
      <c r="H38" s="32"/>
      <c r="I38" s="21">
        <f>SUM('[1]ПОНТОННЫЙ Янв.'!H24:I24,'[2]ПОНТОННЫЙ Февр.'!H24:I24,'[3]ПОНТОННЫЙ Март'!H24:I24,'[4]ПОНТОННЫЙ Апр.'!H24:I24,'[5]ПОНТОННЫЙ Май'!H24:I24,'[6]ПОНТОННЫЙ Июнь'!H24:I24,'[7]ПОНТОННЫЙ Июль'!H24:I24,'[8]ПОНТОННЫЙ Авг.'!H24:I24,'[9]ПОНТОННЫЙ Сент.'!H24:I24,'[10]ПОНТОННЫЙ Окт.'!H24:I24,'[11]ПОНТОННЫЙ Нояб.'!H24:I24,'[12]ПОНТОННЫЙ Дек.'!H24:I24)</f>
        <v>0</v>
      </c>
      <c r="J38" s="32"/>
      <c r="K38" s="21">
        <f>SUM('[1]ПОНТОННЫЙ Янв.'!J24:K24,'[2]ПОНТОННЫЙ Февр.'!J24:K24,'[3]ПОНТОННЫЙ Март'!J24:K24,'[4]ПОНТОННЫЙ Апр.'!J24:K24,'[5]ПОНТОННЫЙ Май'!J24:K24,'[6]ПОНТОННЫЙ Июнь'!J24:K24,'[7]ПОНТОННЫЙ Июль'!J24:K24,'[8]ПОНТОННЫЙ Авг.'!J24:K24,'[9]ПОНТОННЫЙ Сент.'!J24:K24,'[10]ПОНТОННЫЙ Окт.'!J24:K24,'[11]ПОНТОННЫЙ Нояб.'!J24:K24,'[12]ПОНТОННЫЙ Дек.'!J24:K24)</f>
        <v>0</v>
      </c>
      <c r="L38" s="32"/>
      <c r="M38" s="21">
        <f>SUM('[1]ПОНТОННЫЙ Янв.'!L24:M24,'[2]ПОНТОННЫЙ Февр.'!L24:M24,'[3]ПОНТОННЫЙ Март'!L24:M24,'[4]ПОНТОННЫЙ Апр.'!L24:M24,'[5]ПОНТОННЫЙ Май'!L24:M24,'[6]ПОНТОННЫЙ Июнь'!L24:M24,'[7]ПОНТОННЫЙ Июль'!L24:M24,'[8]ПОНТОННЫЙ Авг.'!L24:M24,'[9]ПОНТОННЫЙ Сент.'!L24:M24,'[10]ПОНТОННЫЙ Окт.'!L24:M24,'[11]ПОНТОННЫЙ Нояб.'!L24:M24,'[12]ПОНТОННЫЙ Дек.'!L24:M24)</f>
        <v>0</v>
      </c>
      <c r="N38" s="32"/>
      <c r="O38" s="21">
        <f>SUM('[1]ПОНТОННЫЙ Янв.'!N24:O24,'[2]ПОНТОННЫЙ Февр.'!N24:O24,'[3]ПОНТОННЫЙ Март'!N24:O24,'[4]ПОНТОННЫЙ Апр.'!N24:O24,'[5]ПОНТОННЫЙ Май'!N24:O24,'[6]ПОНТОННЫЙ Июнь'!N24:O24,'[7]ПОНТОННЫЙ Июль'!N24:O24,'[8]ПОНТОННЫЙ Авг.'!N24:O24,'[9]ПОНТОННЫЙ Сент.'!N24:O24,'[10]ПОНТОННЫЙ Окт.'!N24:O24,'[11]ПОНТОННЫЙ Нояб.'!N24:O24,'[12]ПОНТОННЫЙ Дек.'!N24:O24)</f>
        <v>0</v>
      </c>
      <c r="P38" s="32"/>
      <c r="Q38" s="21">
        <f>SUM('[1]ПОНТОННЫЙ Янв.'!P24:Q24,'[2]ПОНТОННЫЙ Февр.'!P24:Q24,'[3]ПОНТОННЫЙ Март'!P24:Q24,'[4]ПОНТОННЫЙ Апр.'!P24:Q24,'[5]ПОНТОННЫЙ Май'!P24:Q24,'[6]ПОНТОННЫЙ Июнь'!P24:Q24,'[7]ПОНТОННЫЙ Июль'!P24:Q24,'[8]ПОНТОННЫЙ Авг.'!P24:Q24,'[9]ПОНТОННЫЙ Сент.'!P24:Q24,'[10]ПОНТОННЫЙ Окт.'!P24:Q24,'[11]ПОНТОННЫЙ Нояб.'!P24:Q24,'[12]ПОНТОННЫЙ Дек.'!P24:Q24)</f>
        <v>0</v>
      </c>
      <c r="R38" s="32"/>
      <c r="S38" s="21">
        <f>SUM('[1]ПОНТОННЫЙ Янв.'!R24:S24,'[2]ПОНТОННЫЙ Февр.'!R24:S24,'[3]ПОНТОННЫЙ Март'!R24:S24,'[4]ПОНТОННЫЙ Апр.'!R24:S24,'[5]ПОНТОННЫЙ Май'!R24:S24,'[6]ПОНТОННЫЙ Июнь'!R24:S24,'[7]ПОНТОННЫЙ Июль'!R24:S24,'[8]ПОНТОННЫЙ Авг.'!R24:S24,'[9]ПОНТОННЫЙ Сент.'!R24:S24,'[10]ПОНТОННЫЙ Окт.'!R24:S24,'[11]ПОНТОННЫЙ Нояб.'!R24:S24,'[12]ПОНТОННЫЙ Дек.'!R24:S24)</f>
        <v>0</v>
      </c>
      <c r="T38" s="32"/>
      <c r="U38" s="21">
        <f>SUM('[1]ПОНТОННЫЙ Янв.'!T24:U24,'[2]ПОНТОННЫЙ Февр.'!T24:U24,'[3]ПОНТОННЫЙ Март'!T24:U24,'[4]ПОНТОННЫЙ Апр.'!T24:U24,'[5]ПОНТОННЫЙ Май'!T24:U24,'[6]ПОНТОННЫЙ Июнь'!T24:U24,'[7]ПОНТОННЫЙ Июль'!T24:U24,'[8]ПОНТОННЫЙ Авг.'!T24:U24,'[9]ПОНТОННЫЙ Сент.'!T24:U24,'[10]ПОНТОННЫЙ Окт.'!T24:U24,'[11]ПОНТОННЫЙ Нояб.'!T24:U24,'[12]ПОНТОННЫЙ Дек.'!T24:U24)</f>
        <v>0</v>
      </c>
      <c r="V38" s="32"/>
      <c r="W38" s="21">
        <f>SUM('[1]ПОНТОННЫЙ Янв.'!V24:W24,'[2]ПОНТОННЫЙ Февр.'!V24:W24,'[3]ПОНТОННЫЙ Март'!V24:W24,'[4]ПОНТОННЫЙ Апр.'!V24:W24,'[5]ПОНТОННЫЙ Май'!V24:W24,'[6]ПОНТОННЫЙ Июнь'!V24:W24,'[7]ПОНТОННЫЙ Июль'!V24:W24,'[8]ПОНТОННЫЙ Авг.'!V24:W24,'[9]ПОНТОННЫЙ Сент.'!V24:W24,'[10]ПОНТОННЫЙ Окт.'!V24:W24,'[11]ПОНТОННЫЙ Нояб.'!V24:W24,'[12]ПОНТОННЫЙ Дек.'!V24:W24)</f>
        <v>0</v>
      </c>
      <c r="X38" s="32"/>
      <c r="Y38" s="21">
        <f>SUM('[1]ПОНТОННЫЙ Янв.'!X24:Y24,'[2]ПОНТОННЫЙ Февр.'!X24:Y24,'[3]ПОНТОННЫЙ Март'!X24:Y24,'[4]ПОНТОННЫЙ Апр.'!X24:Y24,'[5]ПОНТОННЫЙ Май'!X24:Y24,'[6]ПОНТОННЫЙ Июнь'!X24:Y24,'[7]ПОНТОННЫЙ Июль'!X24:Y24,'[8]ПОНТОННЫЙ Авг.'!X24:Y24,'[9]ПОНТОННЫЙ Сент.'!X24:Y24,'[10]ПОНТОННЫЙ Окт.'!X24:Y24,'[11]ПОНТОННЫЙ Нояб.'!X24:Y24,'[12]ПОНТОННЫЙ Дек.'!X24:Y24)</f>
        <v>6</v>
      </c>
      <c r="Z38" s="32"/>
      <c r="AA38" s="21">
        <f>SUM('[1]ПОНТОННЫЙ Янв.'!Z24:AA24,'[2]ПОНТОННЫЙ Февр.'!Z24:AA24,'[3]ПОНТОННЫЙ Март'!Z24:AA24,'[4]ПОНТОННЫЙ Апр.'!Z24:AA24,'[5]ПОНТОННЫЙ Май'!Z24:AA24,'[6]ПОНТОННЫЙ Июнь'!Z24:AA24,'[7]ПОНТОННЫЙ Июль'!Z24:AA24,'[8]ПОНТОННЫЙ Авг.'!Z24:AA24,'[9]ПОНТОННЫЙ Сент.'!Z24:AA24,'[10]ПОНТОННЫЙ Окт.'!Z24:AA24,'[11]ПОНТОННЫЙ Нояб.'!Z24:AA24,'[12]ПОНТОННЫЙ Дек.'!Z24:AA24)</f>
        <v>0</v>
      </c>
      <c r="AB38" s="150">
        <v>1</v>
      </c>
      <c r="AC38" s="21">
        <f>SUM('[1]ПОНТОННЫЙ Янв.'!AB24:AC24,'[2]ПОНТОННЫЙ Февр.'!AB24:AC24,'[3]ПОНТОННЫЙ Март'!AB24:AC24,'[4]ПОНТОННЫЙ Апр.'!AB24:AC24,'[5]ПОНТОННЫЙ Май'!AB24:AC24,'[6]ПОНТОННЫЙ Июнь'!AB24:AC24,'[7]ПОНТОННЫЙ Июль'!AB24:AC24,'[8]ПОНТОННЫЙ Авг.'!AB24:AC24,'[9]ПОНТОННЫЙ Сент.'!AB24:AC24,'[10]ПОНТОННЫЙ Окт.'!AB24:AC24,'[11]ПОНТОННЫЙ Нояб.'!AB24:AC24,'[12]ПОНТОННЫЙ Дек.'!AB24:AC24)</f>
        <v>3</v>
      </c>
      <c r="AD38" s="32"/>
      <c r="AE38" s="21">
        <f>SUM('[1]ПОНТОННЫЙ Янв.'!AD24:AE24,'[2]ПОНТОННЫЙ Февр.'!AD24:AE24,'[3]ПОНТОННЫЙ Март'!AD24:AE24,'[4]ПОНТОННЫЙ Апр.'!AD24:AE24,'[5]ПОНТОННЫЙ Май'!AD24:AE24,'[6]ПОНТОННЫЙ Июнь'!AD24:AE24,'[7]ПОНТОННЫЙ Июль'!AD24:AE24,'[8]ПОНТОННЫЙ Авг.'!AD24:AE24,'[9]ПОНТОННЫЙ Сент.'!AD24:AE24,'[10]ПОНТОННЫЙ Окт.'!AD24:AE24,'[11]ПОНТОННЫЙ Нояб.'!AD24:AE24,'[12]ПОНТОННЫЙ Дек.'!AD24:AE24)</f>
        <v>4</v>
      </c>
      <c r="AF38" s="32"/>
      <c r="AG38" s="21">
        <f>SUM('[1]ПОНТОННЫЙ Янв.'!AF24:AG24,'[2]ПОНТОННЫЙ Февр.'!AF24:AG24,'[3]ПОНТОННЫЙ Март'!AF24:AG24,'[4]ПОНТОННЫЙ Апр.'!AF24:AG24,'[5]ПОНТОННЫЙ Май'!AF24:AG24,'[6]ПОНТОННЫЙ Июнь'!AF24:AG24,'[7]ПОНТОННЫЙ Июль'!AF24:AG24,'[8]ПОНТОННЫЙ Авг.'!AF24:AG24,'[9]ПОНТОННЫЙ Сент.'!AF24:AG24,'[10]ПОНТОННЫЙ Окт.'!AF24:AG24,'[11]ПОНТОННЫЙ Нояб.'!AF24:AG24,'[12]ПОНТОННЫЙ Дек.'!AF24:AG24)</f>
        <v>0</v>
      </c>
      <c r="AH38" s="32"/>
      <c r="AI38" s="21">
        <f>SUM('[1]ПОНТОННЫЙ Янв.'!AH24:AI24,'[2]ПОНТОННЫЙ Февр.'!AH24:AI24,'[3]ПОНТОННЫЙ Март'!AH24:AI24,'[4]ПОНТОННЫЙ Апр.'!AH24:AI24,'[5]ПОНТОННЫЙ Май'!AH24:AI24,'[6]ПОНТОННЫЙ Июнь'!AH24:AI24,'[7]ПОНТОННЫЙ Июль'!AH24:AI24,'[8]ПОНТОННЫЙ Авг.'!AH24:AI24,'[9]ПОНТОННЫЙ Сент.'!AH24:AI24,'[10]ПОНТОННЫЙ Окт.'!AH24:AI24,'[11]ПОНТОННЫЙ Нояб.'!AH24:AI24,'[12]ПОНТОННЫЙ Дек.'!AH24:AI24)</f>
        <v>0</v>
      </c>
      <c r="AJ38" s="32"/>
      <c r="AK38" s="21">
        <f>SUM('[1]ПОНТОННЫЙ Янв.'!AJ24:AK24,'[2]ПОНТОННЫЙ Февр.'!AJ24:AK24,'[3]ПОНТОННЫЙ Март'!AJ24:AK24,'[4]ПОНТОННЫЙ Апр.'!AJ24:AK24,'[5]ПОНТОННЫЙ Май'!AJ24:AK24,'[6]ПОНТОННЫЙ Июнь'!AJ24:AK24,'[7]ПОНТОННЫЙ Июль'!AJ24:AK24,'[8]ПОНТОННЫЙ Авг.'!AJ24:AK24,'[9]ПОНТОННЫЙ Сент.'!AJ24:AK24,'[10]ПОНТОННЫЙ Окт.'!AJ24:AK24,'[11]ПОНТОННЫЙ Нояб.'!AJ24:AK24,'[12]ПОНТОННЫЙ Дек.'!AJ24:AK24)</f>
        <v>0</v>
      </c>
      <c r="AL38" s="32"/>
      <c r="AM38" s="21">
        <f>SUM('[1]ПОНТОННЫЙ Янв.'!AL24:AM24,'[2]ПОНТОННЫЙ Февр.'!AL24:AM24,'[3]ПОНТОННЫЙ Март'!AL24:AM24,'[4]ПОНТОННЫЙ Апр.'!AL24:AM24,'[5]ПОНТОННЫЙ Май'!AL24:AM24,'[6]ПОНТОННЫЙ Июнь'!AL24:AM24,'[7]ПОНТОННЫЙ Июль'!AL24:AM24,'[8]ПОНТОННЫЙ Авг.'!AL24:AM24,'[9]ПОНТОННЫЙ Сент.'!AL24:AM24,'[10]ПОНТОННЫЙ Окт.'!AL24:AM24,'[11]ПОНТОННЫЙ Нояб.'!AL24:AM24,'[12]ПОНТОННЫЙ Дек.'!AL24:AM24)</f>
        <v>0</v>
      </c>
      <c r="AN38" s="32"/>
      <c r="AO38" s="21">
        <f>SUM('[1]ПОНТОННЫЙ Янв.'!AN24:AO24,'[2]ПОНТОННЫЙ Февр.'!AN24:AO24,'[3]ПОНТОННЫЙ Март'!AN24:AO24,'[4]ПОНТОННЫЙ Апр.'!AN24:AO24,'[5]ПОНТОННЫЙ Май'!AN24:AO24,'[6]ПОНТОННЫЙ Июнь'!AN24:AO24,'[7]ПОНТОННЫЙ Июль'!AN24:AO24,'[8]ПОНТОННЫЙ Авг.'!AN24:AO24,'[9]ПОНТОННЫЙ Сент.'!AN24:AO24,'[10]ПОНТОННЫЙ Окт.'!AN24:AO24,'[11]ПОНТОННЫЙ Нояб.'!AN24:AO24,'[12]ПОНТОННЫЙ Дек.'!AN24:AO24)</f>
        <v>0</v>
      </c>
      <c r="AP38" s="32"/>
      <c r="AQ38" s="21">
        <f>SUM('[1]ПОНТОННЫЙ Янв.'!AP24:AQ24,'[2]ПОНТОННЫЙ Февр.'!AP24:AQ24,'[3]ПОНТОННЫЙ Март'!AP24:AQ24,'[4]ПОНТОННЫЙ Апр.'!AP24:AQ24,'[5]ПОНТОННЫЙ Май'!AP24:AQ24,'[6]ПОНТОННЫЙ Июнь'!AP24:AQ24,'[7]ПОНТОННЫЙ Июль'!AP24:AQ24,'[8]ПОНТОННЫЙ Авг.'!AP24:AQ24,'[9]ПОНТОННЫЙ Сент.'!AP24:AQ24,'[10]ПОНТОННЫЙ Окт.'!AP24:AQ24,'[11]ПОНТОННЫЙ Нояб.'!AP24:AQ24,'[12]ПОНТОННЫЙ Дек.'!AP24:AQ24)</f>
        <v>0</v>
      </c>
      <c r="AR38" s="150">
        <v>4</v>
      </c>
      <c r="AS38" s="21">
        <f>SUM('[1]ПОНТОННЫЙ Янв.'!AR24:AS24,'[2]ПОНТОННЫЙ Февр.'!AR24:AS24,'[3]ПОНТОННЫЙ Март'!AR24:AS24,'[4]ПОНТОННЫЙ Апр.'!AR24:AS24,'[5]ПОНТОННЫЙ Май'!AR24:AS24,'[6]ПОНТОННЫЙ Июнь'!AR24:AS24,'[7]ПОНТОННЫЙ Июль'!AR24:AS24,'[8]ПОНТОННЫЙ Авг.'!AR24:AS24,'[9]ПОНТОННЫЙ Сент.'!AR24:AS24,'[10]ПОНТОННЫЙ Окт.'!AR24:AS24,'[11]ПОНТОННЫЙ Нояб.'!AR24:AS24,'[12]ПОНТОННЫЙ Дек.'!AR24:AS24)</f>
        <v>0</v>
      </c>
      <c r="AT38" s="32"/>
      <c r="AU38" s="21">
        <f>SUM('[1]ПОНТОННЫЙ Янв.'!AT24:AU24,'[2]ПОНТОННЫЙ Февр.'!AT24:AU24,'[3]ПОНТОННЫЙ Март'!AT24:AU24,'[4]ПОНТОННЫЙ Апр.'!AT24:AU24,'[5]ПОНТОННЫЙ Май'!AT24:AU24,'[6]ПОНТОННЫЙ Июнь'!AT24:AU24,'[7]ПОНТОННЫЙ Июль'!AT24:AU24,'[8]ПОНТОННЫЙ Авг.'!AT24:AU24,'[9]ПОНТОННЫЙ Сент.'!AT24:AU24,'[10]ПОНТОННЫЙ Окт.'!AT24:AU24,'[11]ПОНТОННЫЙ Нояб.'!AT24:AU24,'[12]ПОНТОННЫЙ Дек.'!AT24:AU24)</f>
        <v>0</v>
      </c>
      <c r="AV38" s="150">
        <v>4</v>
      </c>
      <c r="AW38" s="21">
        <f>SUM('[1]ПОНТОННЫЙ Янв.'!AV24:AW24,'[2]ПОНТОННЫЙ Февр.'!AV24:AW24,'[3]ПОНТОННЫЙ Март'!AV24:AW24,'[4]ПОНТОННЫЙ Апр.'!AV24:AW24,'[5]ПОНТОННЫЙ Май'!AV24:AW24,'[6]ПОНТОННЫЙ Июнь'!AV24:AW24,'[7]ПОНТОННЫЙ Июль'!AV24:AW24,'[8]ПОНТОННЫЙ Авг.'!AV24:AW24,'[9]ПОНТОННЫЙ Сент.'!AV24:AW24,'[10]ПОНТОННЫЙ Окт.'!AV24:AW24,'[11]ПОНТОННЫЙ Нояб.'!AV24:AW24,'[12]ПОНТОННЫЙ Дек.'!AV24:AW24)</f>
        <v>11</v>
      </c>
      <c r="AX38" s="150">
        <v>2</v>
      </c>
      <c r="AY38" s="21">
        <f>SUM('[1]ПОНТОННЫЙ Янв.'!AX24:AY24,'[2]ПОНТОННЫЙ Февр.'!AX24:AY24,'[3]ПОНТОННЫЙ Март'!AX24:AY24,'[4]ПОНТОННЫЙ Апр.'!AX24:AY24,'[5]ПОНТОННЫЙ Май'!AX24:AY24,'[6]ПОНТОННЫЙ Июнь'!AX24:AY24,'[7]ПОНТОННЫЙ Июль'!AX24:AY24,'[8]ПОНТОННЫЙ Авг.'!AX24:AY24,'[9]ПОНТОННЫЙ Сент.'!AX24:AY24,'[10]ПОНТОННЫЙ Окт.'!AX24:AY24,'[11]ПОНТОННЫЙ Нояб.'!AX24:AY24,'[12]ПОНТОННЫЙ Дек.'!AX24:AY24)</f>
        <v>0</v>
      </c>
      <c r="AZ38" s="32"/>
      <c r="BA38" s="21">
        <f>SUM('[1]ПОНТОННЫЙ Янв.'!AZ24:BA24,'[2]ПОНТОННЫЙ Февр.'!AZ24:BA24,'[3]ПОНТОННЫЙ Март'!AZ24:BA24,'[4]ПОНТОННЫЙ Апр.'!AZ24:BA24,'[5]ПОНТОННЫЙ Май'!AZ24:BA24,'[6]ПОНТОННЫЙ Июнь'!AZ24:BA24,'[7]ПОНТОННЫЙ Июль'!AZ24:BA24,'[8]ПОНТОННЫЙ Авг.'!AZ24:BA24,'[9]ПОНТОННЫЙ Сент.'!AZ24:BA24,'[10]ПОНТОННЫЙ Окт.'!AZ24:BA24,'[11]ПОНТОННЫЙ Нояб.'!AZ24:BA24,'[12]ПОНТОННЫЙ Дек.'!AZ24:BA24)</f>
        <v>0</v>
      </c>
      <c r="BB38" s="32"/>
      <c r="BC38" s="21">
        <f>SUM('[1]ПОНТОННЫЙ Янв.'!BB24:BC24,'[2]ПОНТОННЫЙ Февр.'!BB24:BC24,'[3]ПОНТОННЫЙ Март'!BB24:BC24,'[4]ПОНТОННЫЙ Апр.'!BB24:BC24,'[5]ПОНТОННЫЙ Май'!BB24:BC24,'[6]ПОНТОННЫЙ Июнь'!BB24:BC24,'[7]ПОНТОННЫЙ Июль'!BB24:BC24,'[8]ПОНТОННЫЙ Авг.'!BB24:BC24,'[9]ПОНТОННЫЙ Сент.'!BB24:BC24,'[10]ПОНТОННЫЙ Окт.'!BB24:BC24,'[11]ПОНТОННЫЙ Нояб.'!BB24:BC24,'[12]ПОНТОННЫЙ Дек.'!BB24:BC24)</f>
        <v>0</v>
      </c>
      <c r="BD38" s="32"/>
      <c r="BE38" s="21">
        <f>SUM('[1]ПОНТОННЫЙ Янв.'!BD24:BE24,'[2]ПОНТОННЫЙ Февр.'!BD24:BE24,'[3]ПОНТОННЫЙ Март'!BD24:BE24,'[4]ПОНТОННЫЙ Апр.'!BD24:BE24,'[5]ПОНТОННЫЙ Май'!BD24:BE24,'[6]ПОНТОННЫЙ Июнь'!BD24:BE24,'[7]ПОНТОННЫЙ Июль'!BD24:BE24,'[8]ПОНТОННЫЙ Авг.'!BD24:BE24,'[9]ПОНТОННЫЙ Сент.'!BD24:BE24,'[10]ПОНТОННЫЙ Окт.'!BD24:BE24,'[11]ПОНТОННЫЙ Нояб.'!BD24:BE24,'[12]ПОНТОННЫЙ Дек.'!BD24:BE24)</f>
        <v>0</v>
      </c>
      <c r="BF38" s="32"/>
      <c r="BG38" s="21">
        <f>SUM('[1]ПОНТОННЫЙ Янв.'!BF24:BG24,'[2]ПОНТОННЫЙ Февр.'!BF24:BG24,'[3]ПОНТОННЫЙ Март'!BF24:BG24,'[4]ПОНТОННЫЙ Апр.'!BF24:BG24,'[5]ПОНТОННЫЙ Май'!BF24:BG24,'[6]ПОНТОННЫЙ Июнь'!BF24:BG24,'[7]ПОНТОННЫЙ Июль'!BF24:BG24,'[8]ПОНТОННЫЙ Авг.'!BF24:BG24,'[9]ПОНТОННЫЙ Сент.'!BF24:BG24,'[10]ПОНТОННЫЙ Окт.'!BF24:BG24,'[11]ПОНТОННЫЙ Нояб.'!BF24:BG24,'[12]ПОНТОННЫЙ Дек.'!BF24:BG24)</f>
        <v>0</v>
      </c>
      <c r="BH38" s="150">
        <v>1</v>
      </c>
      <c r="BI38" s="21">
        <f>SUM('[1]ПОНТОННЫЙ Янв.'!BH24:BI24,'[2]ПОНТОННЫЙ Февр.'!BH24:BI24,'[3]ПОНТОННЫЙ Март'!BH24:BI24,'[4]ПОНТОННЫЙ Апр.'!BH24:BI24,'[5]ПОНТОННЫЙ Май'!BH24:BI24,'[6]ПОНТОННЫЙ Июнь'!BH24:BI24,'[7]ПОНТОННЫЙ Июль'!BH24:BI24,'[8]ПОНТОННЫЙ Авг.'!BH24:BI24,'[9]ПОНТОННЫЙ Сент.'!BH24:BI24,'[10]ПОНТОННЫЙ Окт.'!BH24:BI24,'[11]ПОНТОННЫЙ Нояб.'!BH24:BI24,'[12]ПОНТОННЫЙ Дек.'!BH24:BI24)</f>
        <v>0</v>
      </c>
      <c r="BJ38" s="32"/>
      <c r="BK38" s="21">
        <f>SUM('[1]ПОНТОННЫЙ Янв.'!BJ24:BK24,'[2]ПОНТОННЫЙ Февр.'!BJ24:BK24,'[3]ПОНТОННЫЙ Март'!BJ24:BK24,'[4]ПОНТОННЫЙ Апр.'!BJ24:BK24,'[5]ПОНТОННЫЙ Май'!BJ24:BK24,'[6]ПОНТОННЫЙ Июнь'!BJ24:BK24,'[7]ПОНТОННЫЙ Июль'!BJ24:BK24,'[8]ПОНТОННЫЙ Авг.'!BJ24:BK24,'[9]ПОНТОННЫЙ Сент.'!BJ24:BK24,'[10]ПОНТОННЫЙ Окт.'!BJ24:BK24,'[11]ПОНТОННЫЙ Нояб.'!BJ24:BK24,'[12]ПОНТОННЫЙ Дек.'!BJ24:BK24)</f>
        <v>0</v>
      </c>
      <c r="BL38" s="32"/>
      <c r="BM38" s="21">
        <f>SUM('[1]ПОНТОННЫЙ Янв.'!BL24:BM24,'[2]ПОНТОННЫЙ Февр.'!BL24:BM24,'[3]ПОНТОННЫЙ Март'!BL24:BM24,'[4]ПОНТОННЫЙ Апр.'!BL24:BM24,'[5]ПОНТОННЫЙ Май'!BL24:BM24,'[6]ПОНТОННЫЙ Июнь'!BL24:BM24,'[7]ПОНТОННЫЙ Июль'!BL24:BM24,'[8]ПОНТОННЫЙ Авг.'!BL24:BM24,'[9]ПОНТОННЫЙ Сент.'!BL24:BM24,'[10]ПОНТОННЫЙ Окт.'!BL24:BM24,'[11]ПОНТОННЫЙ Нояб.'!BL24:BM24,'[12]ПОНТОННЫЙ Дек.'!BL24:BM24)</f>
        <v>0</v>
      </c>
      <c r="BN38" s="32"/>
      <c r="BO38" s="21">
        <f>SUM('[1]ПОНТОННЫЙ Янв.'!BN24:BO24,'[2]ПОНТОННЫЙ Февр.'!BN24:BO24,'[3]ПОНТОННЫЙ Март'!BN24:BO24,'[4]ПОНТОННЫЙ Апр.'!BN24:BO24,'[5]ПОНТОННЫЙ Май'!BN24:BO24,'[6]ПОНТОННЫЙ Июнь'!BN24:BO24,'[7]ПОНТОННЫЙ Июль'!BN24:BO24,'[8]ПОНТОННЫЙ Авг.'!BN24:BO24,'[9]ПОНТОННЫЙ Сент.'!BN24:BO24,'[10]ПОНТОННЫЙ Окт.'!BN24:BO24,'[11]ПОНТОННЫЙ Нояб.'!BN24:BO24,'[12]ПОНТОННЫЙ Дек.'!BN24:BO24)</f>
        <v>0</v>
      </c>
      <c r="BP38" s="32"/>
      <c r="BQ38" s="21">
        <f>SUM('[1]ПОНТОННЫЙ Янв.'!BP24:BQ24,'[2]ПОНТОННЫЙ Февр.'!BP24:BQ24,'[3]ПОНТОННЫЙ Март'!BP24:BQ24,'[4]ПОНТОННЫЙ Апр.'!BP24:BQ24,'[5]ПОНТОННЫЙ Май'!BP24:BQ24,'[6]ПОНТОННЫЙ Июнь'!BP24:BQ24,'[7]ПОНТОННЫЙ Июль'!BP24:BQ24,'[8]ПОНТОННЫЙ Авг.'!BP24:BQ24,'[9]ПОНТОННЫЙ Сент.'!BP24:BQ24,'[10]ПОНТОННЫЙ Окт.'!BP24:BQ24,'[11]ПОНТОННЫЙ Нояб.'!BP24:BQ24,'[12]ПОНТОННЫЙ Дек.'!BP24:BQ24)</f>
        <v>0</v>
      </c>
      <c r="BR38" s="32"/>
      <c r="BS38" s="21">
        <f>SUM('[1]ПОНТОННЫЙ Янв.'!BR24:BS24,'[2]ПОНТОННЫЙ Февр.'!BR24:BS24,'[3]ПОНТОННЫЙ Март'!BR24:BS24,'[4]ПОНТОННЫЙ Апр.'!BR24:BS24,'[5]ПОНТОННЫЙ Май'!BR24:BS24,'[6]ПОНТОННЫЙ Июнь'!BR24:BS24,'[7]ПОНТОННЫЙ Июль'!BR24:BS24,'[8]ПОНТОННЫЙ Авг.'!BR24:BS24,'[9]ПОНТОННЫЙ Сент.'!BR24:BS24,'[10]ПОНТОННЫЙ Окт.'!BR24:BS24,'[11]ПОНТОННЫЙ Нояб.'!BR24:BS24,'[12]ПОНТОННЫЙ Дек.'!BR24:BS24)</f>
        <v>0</v>
      </c>
      <c r="BT38" s="32"/>
      <c r="BU38" s="21">
        <f>SUM('[1]ПОНТОННЫЙ Янв.'!BT24:BU24,'[2]ПОНТОННЫЙ Февр.'!BT24:BU24,'[3]ПОНТОННЫЙ Март'!BT24:BU24,'[4]ПОНТОННЫЙ Апр.'!BT24:BU24,'[5]ПОНТОННЫЙ Май'!BT24:BU24,'[6]ПОНТОННЫЙ Июнь'!BT24:BU24,'[7]ПОНТОННЫЙ Июль'!BT24:BU24,'[8]ПОНТОННЫЙ Авг.'!BT24:BU24,'[9]ПОНТОННЫЙ Сент.'!BT24:BU24,'[10]ПОНТОННЫЙ Окт.'!BT24:BU24,'[11]ПОНТОННЫЙ Нояб.'!BT24:BU24,'[12]ПОНТОННЫЙ Дек.'!BT24:BU24)</f>
        <v>0</v>
      </c>
      <c r="BV38" s="32"/>
      <c r="BW38" s="21">
        <f>SUM('[1]ПОНТОННЫЙ Янв.'!BV24:BW24,'[2]ПОНТОННЫЙ Февр.'!BV24:BW24,'[3]ПОНТОННЫЙ Март'!BV24:BW24,'[4]ПОНТОННЫЙ Апр.'!BV24:BW24,'[5]ПОНТОННЫЙ Май'!BV24:BW24,'[6]ПОНТОННЫЙ Июнь'!BV24:BW24,'[7]ПОНТОННЫЙ Июль'!BV24:BW24,'[8]ПОНТОННЫЙ Авг.'!BV24:BW24,'[9]ПОНТОННЫЙ Сент.'!BV24:BW24,'[10]ПОНТОННЫЙ Окт.'!BV24:BW24,'[11]ПОНТОННЫЙ Нояб.'!BV24:BW24,'[12]ПОНТОННЫЙ Дек.'!BV24:BW24)</f>
        <v>0</v>
      </c>
      <c r="BX38" s="32"/>
      <c r="BY38" s="21">
        <f>SUM('[1]ПОНТОННЫЙ Янв.'!BX24:BY24,'[2]ПОНТОННЫЙ Февр.'!BX24:BY24,'[3]ПОНТОННЫЙ Март'!BX24:BY24,'[4]ПОНТОННЫЙ Апр.'!BX24:BY24,'[5]ПОНТОННЫЙ Май'!BX24:BY24,'[6]ПОНТОННЫЙ Июнь'!BX24:BY24,'[7]ПОНТОННЫЙ Июль'!BX24:BY24,'[8]ПОНТОННЫЙ Авг.'!BX24:BY24,'[9]ПОНТОННЫЙ Сент.'!BX24:BY24,'[10]ПОНТОННЫЙ Окт.'!BX24:BY24,'[11]ПОНТОННЫЙ Нояб.'!BX24:BY24,'[12]ПОНТОННЫЙ Дек.'!BX24:BY24)</f>
        <v>0</v>
      </c>
      <c r="BZ38" s="32"/>
      <c r="CA38" s="21">
        <f>SUM('[1]ПОНТОННЫЙ Янв.'!BZ24:CA24,'[2]ПОНТОННЫЙ Февр.'!BZ24:CA24,'[3]ПОНТОННЫЙ Март'!BZ24:CA24,'[4]ПОНТОННЫЙ Апр.'!BZ24:CA24,'[5]ПОНТОННЫЙ Май'!BZ24:CA24,'[6]ПОНТОННЫЙ Июнь'!BZ24:CA24,'[7]ПОНТОННЫЙ Июль'!BZ24:CA24,'[8]ПОНТОННЫЙ Авг.'!BZ24:CA24,'[9]ПОНТОННЫЙ Сент.'!BZ24:CA24,'[10]ПОНТОННЫЙ Окт.'!BZ24:CA24,'[11]ПОНТОННЫЙ Нояб.'!BZ24:CA24,'[12]ПОНТОННЫЙ Дек.'!BZ24:CA24)</f>
        <v>0</v>
      </c>
      <c r="CB38" s="32"/>
      <c r="CC38" s="21">
        <f>SUM('[1]ПОНТОННЫЙ Янв.'!CB24:CC24,'[2]ПОНТОННЫЙ Февр.'!CB24:CC24,'[3]ПОНТОННЫЙ Март'!CB24:CC24,'[4]ПОНТОННЫЙ Апр.'!CB24:CC24,'[5]ПОНТОННЫЙ Май'!CB24:CC24,'[6]ПОНТОННЫЙ Июнь'!CB24:CC24,'[7]ПОНТОННЫЙ Июль'!CB24:CC24,'[8]ПОНТОННЫЙ Авг.'!CB24:CC24,'[9]ПОНТОННЫЙ Сент.'!CB24:CC24,'[10]ПОНТОННЫЙ Окт.'!CB24:CC24,'[11]ПОНТОННЫЙ Нояб.'!CB24:CC24,'[12]ПОНТОННЫЙ Дек.'!CB24:CC24)</f>
        <v>0</v>
      </c>
      <c r="CD38" s="32"/>
      <c r="CE38" s="21">
        <f>SUM('[1]ПОНТОННЫЙ Янв.'!CD24:CE24,'[2]ПОНТОННЫЙ Февр.'!CD24:CE24,'[3]ПОНТОННЫЙ Март'!CD24:CE24,'[4]ПОНТОННЫЙ Апр.'!CD24:CE24,'[5]ПОНТОННЫЙ Май'!CD24:CE24,'[6]ПОНТОННЫЙ Июнь'!CD24:CE24,'[7]ПОНТОННЫЙ Июль'!CD24:CE24,'[8]ПОНТОННЫЙ Авг.'!CD24:CE24,'[9]ПОНТОННЫЙ Сент.'!CD24:CE24,'[10]ПОНТОННЫЙ Окт.'!CD24:CE24,'[11]ПОНТОННЫЙ Нояб.'!CD24:CE24,'[12]ПОНТОННЫЙ Дек.'!CD24:CE24)</f>
        <v>0</v>
      </c>
      <c r="CF38" s="32"/>
      <c r="CG38" s="21">
        <f>SUM('[1]ПОНТОННЫЙ Янв.'!CF24:CG24,'[2]ПОНТОННЫЙ Февр.'!CF24:CG24,'[3]ПОНТОННЫЙ Март'!CF24:CG24,'[4]ПОНТОННЫЙ Апр.'!CF24:CG24,'[5]ПОНТОННЫЙ Май'!CF24:CG24,'[6]ПОНТОННЫЙ Июнь'!CF24:CG24,'[7]ПОНТОННЫЙ Июль'!CF24:CG24,'[8]ПОНТОННЫЙ Авг.'!CF24:CG24,'[9]ПОНТОННЫЙ Сент.'!CF24:CG24,'[10]ПОНТОННЫЙ Окт.'!CF24:CG24,'[11]ПОНТОННЫЙ Нояб.'!CF24:CG24,'[12]ПОНТОННЫЙ Дек.'!CF24:CG24)</f>
        <v>0</v>
      </c>
      <c r="CH38" s="32"/>
      <c r="CI38" s="21">
        <f>SUM('[1]ПОНТОННЫЙ Янв.'!CH24:CI24,'[2]ПОНТОННЫЙ Февр.'!CH24:CI24,'[3]ПОНТОННЫЙ Март'!CH24:CI24,'[4]ПОНТОННЫЙ Апр.'!CH24:CI24,'[5]ПОНТОННЫЙ Май'!CH24:CI24,'[6]ПОНТОННЫЙ Июнь'!CH24:CI24,'[7]ПОНТОННЫЙ Июль'!CH24:CI24,'[8]ПОНТОННЫЙ Авг.'!CH24:CI24,'[9]ПОНТОННЫЙ Сент.'!CH24:CI24,'[10]ПОНТОННЫЙ Окт.'!CH24:CI24,'[11]ПОНТОННЫЙ Нояб.'!CH24:CI24,'[12]ПОНТОННЫЙ Дек.'!CH24:CI24)</f>
        <v>0</v>
      </c>
      <c r="CJ38" s="32"/>
      <c r="CK38" s="21">
        <f>SUM('[1]ПОНТОННЫЙ Янв.'!CJ24:CK24,'[2]ПОНТОННЫЙ Февр.'!CJ24:CK24,'[3]ПОНТОННЫЙ Март'!CJ24:CK24,'[4]ПОНТОННЫЙ Апр.'!CJ24:CK24,'[5]ПОНТОННЫЙ Май'!CJ24:CK24,'[6]ПОНТОННЫЙ Июнь'!CJ24:CK24,'[7]ПОНТОННЫЙ Июль'!CJ24:CK24,'[8]ПОНТОННЫЙ Авг.'!CJ24:CK24,'[9]ПОНТОННЫЙ Сент.'!CJ24:CK24,'[10]ПОНТОННЫЙ Окт.'!CJ24:CK24,'[11]ПОНТОННЫЙ Нояб.'!CJ24:CK24,'[12]ПОНТОННЫЙ Дек.'!CJ24:CK24)</f>
        <v>0</v>
      </c>
      <c r="CL38" s="32"/>
      <c r="CM38" s="21">
        <f>SUM('[1]ПОНТОННЫЙ Янв.'!CL24:CM24,'[2]ПОНТОННЫЙ Февр.'!CL24:CM24,'[3]ПОНТОННЫЙ Март'!CL24:CM24,'[4]ПОНТОННЫЙ Апр.'!CL24:CM24,'[5]ПОНТОННЫЙ Май'!CL24:CM24,'[6]ПОНТОННЫЙ Июнь'!CL24:CM24,'[7]ПОНТОННЫЙ Июль'!CL24:CM24,'[8]ПОНТОННЫЙ Авг.'!CL24:CM24,'[9]ПОНТОННЫЙ Сент.'!CL24:CM24,'[10]ПОНТОННЫЙ Окт.'!CL24:CM24,'[11]ПОНТОННЫЙ Нояб.'!CL24:CM24,'[12]ПОНТОННЫЙ Дек.'!CL24:CM24)</f>
        <v>0</v>
      </c>
      <c r="CN38" s="32"/>
      <c r="CO38" s="21">
        <f>SUM('[1]ПОНТОННЫЙ Янв.'!CN24:CO24,'[2]ПОНТОННЫЙ Февр.'!CN24:CO24,'[3]ПОНТОННЫЙ Март'!CN24:CO24,'[4]ПОНТОННЫЙ Апр.'!CN24:CO24,'[5]ПОНТОННЫЙ Май'!CN24:CO24,'[6]ПОНТОННЫЙ Июнь'!CN24:CO24,'[7]ПОНТОННЫЙ Июль'!CN24:CO24,'[8]ПОНТОННЫЙ Авг.'!CN24:CO24,'[9]ПОНТОННЫЙ Сент.'!CN24:CO24,'[10]ПОНТОННЫЙ Окт.'!CN24:CO24,'[11]ПОНТОННЫЙ Нояб.'!CN24:CO24,'[12]ПОНТОННЫЙ Дек.'!CN24:CO24)</f>
        <v>0</v>
      </c>
      <c r="CP38" s="120"/>
      <c r="CQ38" s="400"/>
      <c r="CR38" s="81"/>
    </row>
    <row r="39" spans="1:96" ht="15.9" customHeight="1" thickBot="1" x14ac:dyDescent="0.35">
      <c r="A39" s="382"/>
      <c r="B39" s="379"/>
      <c r="C39" s="8" t="s">
        <v>48</v>
      </c>
      <c r="D39" s="32"/>
      <c r="E39" s="21">
        <f>SUM('[1]ПОНТОННЫЙ Янв.'!D25:E25,'[2]ПОНТОННЫЙ Февр.'!D25:E25,'[3]ПОНТОННЫЙ Март'!D25:E25,'[4]ПОНТОННЫЙ Апр.'!D25:E25,'[5]ПОНТОННЫЙ Май'!D25:E25,'[6]ПОНТОННЫЙ Июнь'!D25:E25,'[7]ПОНТОННЫЙ Июль'!D25:E25,'[8]ПОНТОННЫЙ Авг.'!D25:E25,'[9]ПОНТОННЫЙ Сент.'!D25:E25,'[10]ПОНТОННЫЙ Окт.'!D25:E25,'[11]ПОНТОННЫЙ Нояб.'!D25:E25,'[12]ПОНТОННЫЙ Дек.'!D25:E25)</f>
        <v>0</v>
      </c>
      <c r="F39" s="32"/>
      <c r="G39" s="21">
        <f>SUM('[1]ПОНТОННЫЙ Янв.'!F25:G25,'[2]ПОНТОННЫЙ Февр.'!F25:G25,'[3]ПОНТОННЫЙ Март'!F25:G25,'[4]ПОНТОННЫЙ Апр.'!F25:G25,'[5]ПОНТОННЫЙ Май'!F25:G25,'[6]ПОНТОННЫЙ Июнь'!F25:G25,'[7]ПОНТОННЫЙ Июль'!F25:G25,'[8]ПОНТОННЫЙ Авг.'!F25:G25,'[9]ПОНТОННЫЙ Сент.'!F25:G25,'[10]ПОНТОННЫЙ Окт.'!F25:G25,'[11]ПОНТОННЫЙ Нояб.'!F25:G25,'[12]ПОНТОННЫЙ Дек.'!F25:G25)</f>
        <v>0</v>
      </c>
      <c r="H39" s="32"/>
      <c r="I39" s="21">
        <f>SUM('[1]ПОНТОННЫЙ Янв.'!H25:I25,'[2]ПОНТОННЫЙ Февр.'!H25:I25,'[3]ПОНТОННЫЙ Март'!H25:I25,'[4]ПОНТОННЫЙ Апр.'!H25:I25,'[5]ПОНТОННЫЙ Май'!H25:I25,'[6]ПОНТОННЫЙ Июнь'!H25:I25,'[7]ПОНТОННЫЙ Июль'!H25:I25,'[8]ПОНТОННЫЙ Авг.'!H25:I25,'[9]ПОНТОННЫЙ Сент.'!H25:I25,'[10]ПОНТОННЫЙ Окт.'!H25:I25,'[11]ПОНТОННЫЙ Нояб.'!H25:I25,'[12]ПОНТОННЫЙ Дек.'!H25:I25)</f>
        <v>0</v>
      </c>
      <c r="J39" s="32"/>
      <c r="K39" s="21">
        <f>SUM('[1]ПОНТОННЫЙ Янв.'!J25:K25,'[2]ПОНТОННЫЙ Февр.'!J25:K25,'[3]ПОНТОННЫЙ Март'!J25:K25,'[4]ПОНТОННЫЙ Апр.'!J25:K25,'[5]ПОНТОННЫЙ Май'!J25:K25,'[6]ПОНТОННЫЙ Июнь'!J25:K25,'[7]ПОНТОННЫЙ Июль'!J25:K25,'[8]ПОНТОННЫЙ Авг.'!J25:K25,'[9]ПОНТОННЫЙ Сент.'!J25:K25,'[10]ПОНТОННЫЙ Окт.'!J25:K25,'[11]ПОНТОННЫЙ Нояб.'!J25:K25,'[12]ПОНТОННЫЙ Дек.'!J25:K25)</f>
        <v>0</v>
      </c>
      <c r="L39" s="32"/>
      <c r="M39" s="21">
        <f>SUM('[1]ПОНТОННЫЙ Янв.'!L25:M25,'[2]ПОНТОННЫЙ Февр.'!L25:M25,'[3]ПОНТОННЫЙ Март'!L25:M25,'[4]ПОНТОННЫЙ Апр.'!L25:M25,'[5]ПОНТОННЫЙ Май'!L25:M25,'[6]ПОНТОННЫЙ Июнь'!L25:M25,'[7]ПОНТОННЫЙ Июль'!L25:M25,'[8]ПОНТОННЫЙ Авг.'!L25:M25,'[9]ПОНТОННЫЙ Сент.'!L25:M25,'[10]ПОНТОННЫЙ Окт.'!L25:M25,'[11]ПОНТОННЫЙ Нояб.'!L25:M25,'[12]ПОНТОННЫЙ Дек.'!L25:M25)</f>
        <v>0</v>
      </c>
      <c r="N39" s="32"/>
      <c r="O39" s="21">
        <f>SUM('[1]ПОНТОННЫЙ Янв.'!N25:O25,'[2]ПОНТОННЫЙ Февр.'!N25:O25,'[3]ПОНТОННЫЙ Март'!N25:O25,'[4]ПОНТОННЫЙ Апр.'!N25:O25,'[5]ПОНТОННЫЙ Май'!N25:O25,'[6]ПОНТОННЫЙ Июнь'!N25:O25,'[7]ПОНТОННЫЙ Июль'!N25:O25,'[8]ПОНТОННЫЙ Авг.'!N25:O25,'[9]ПОНТОННЫЙ Сент.'!N25:O25,'[10]ПОНТОННЫЙ Окт.'!N25:O25,'[11]ПОНТОННЫЙ Нояб.'!N25:O25,'[12]ПОНТОННЫЙ Дек.'!N25:O25)</f>
        <v>0</v>
      </c>
      <c r="P39" s="32"/>
      <c r="Q39" s="21">
        <f>SUM('[1]ПОНТОННЫЙ Янв.'!P25:Q25,'[2]ПОНТОННЫЙ Февр.'!P25:Q25,'[3]ПОНТОННЫЙ Март'!P25:Q25,'[4]ПОНТОННЫЙ Апр.'!P25:Q25,'[5]ПОНТОННЫЙ Май'!P25:Q25,'[6]ПОНТОННЫЙ Июнь'!P25:Q25,'[7]ПОНТОННЫЙ Июль'!P25:Q25,'[8]ПОНТОННЫЙ Авг.'!P25:Q25,'[9]ПОНТОННЫЙ Сент.'!P25:Q25,'[10]ПОНТОННЫЙ Окт.'!P25:Q25,'[11]ПОНТОННЫЙ Нояб.'!P25:Q25,'[12]ПОНТОННЫЙ Дек.'!P25:Q25)</f>
        <v>0</v>
      </c>
      <c r="R39" s="32"/>
      <c r="S39" s="21">
        <f>SUM('[1]ПОНТОННЫЙ Янв.'!R25:S25,'[2]ПОНТОННЫЙ Февр.'!R25:S25,'[3]ПОНТОННЫЙ Март'!R25:S25,'[4]ПОНТОННЫЙ Апр.'!R25:S25,'[5]ПОНТОННЫЙ Май'!R25:S25,'[6]ПОНТОННЫЙ Июнь'!R25:S25,'[7]ПОНТОННЫЙ Июль'!R25:S25,'[8]ПОНТОННЫЙ Авг.'!R25:S25,'[9]ПОНТОННЫЙ Сент.'!R25:S25,'[10]ПОНТОННЫЙ Окт.'!R25:S25,'[11]ПОНТОННЫЙ Нояб.'!R25:S25,'[12]ПОНТОННЫЙ Дек.'!R25:S25)</f>
        <v>0</v>
      </c>
      <c r="T39" s="32"/>
      <c r="U39" s="21">
        <f>SUM('[1]ПОНТОННЫЙ Янв.'!T25:U25,'[2]ПОНТОННЫЙ Февр.'!T25:U25,'[3]ПОНТОННЫЙ Март'!T25:U25,'[4]ПОНТОННЫЙ Апр.'!T25:U25,'[5]ПОНТОННЫЙ Май'!T25:U25,'[6]ПОНТОННЫЙ Июнь'!T25:U25,'[7]ПОНТОННЫЙ Июль'!T25:U25,'[8]ПОНТОННЫЙ Авг.'!T25:U25,'[9]ПОНТОННЫЙ Сент.'!T25:U25,'[10]ПОНТОННЫЙ Окт.'!T25:U25,'[11]ПОНТОННЫЙ Нояб.'!T25:U25,'[12]ПОНТОННЫЙ Дек.'!T25:U25)</f>
        <v>0</v>
      </c>
      <c r="V39" s="32"/>
      <c r="W39" s="21">
        <f>SUM('[1]ПОНТОННЫЙ Янв.'!V25:W25,'[2]ПОНТОННЫЙ Февр.'!V25:W25,'[3]ПОНТОННЫЙ Март'!V25:W25,'[4]ПОНТОННЫЙ Апр.'!V25:W25,'[5]ПОНТОННЫЙ Май'!V25:W25,'[6]ПОНТОННЫЙ Июнь'!V25:W25,'[7]ПОНТОННЫЙ Июль'!V25:W25,'[8]ПОНТОННЫЙ Авг.'!V25:W25,'[9]ПОНТОННЫЙ Сент.'!V25:W25,'[10]ПОНТОННЫЙ Окт.'!V25:W25,'[11]ПОНТОННЫЙ Нояб.'!V25:W25,'[12]ПОНТОННЫЙ Дек.'!V25:W25)</f>
        <v>0</v>
      </c>
      <c r="X39" s="32"/>
      <c r="Y39" s="21">
        <f>SUM('[1]ПОНТОННЫЙ Янв.'!X25:Y25,'[2]ПОНТОННЫЙ Февр.'!X25:Y25,'[3]ПОНТОННЫЙ Март'!X25:Y25,'[4]ПОНТОННЫЙ Апр.'!X25:Y25,'[5]ПОНТОННЫЙ Май'!X25:Y25,'[6]ПОНТОННЫЙ Июнь'!X25:Y25,'[7]ПОНТОННЫЙ Июль'!X25:Y25,'[8]ПОНТОННЫЙ Авг.'!X25:Y25,'[9]ПОНТОННЫЙ Сент.'!X25:Y25,'[10]ПОНТОННЫЙ Окт.'!X25:Y25,'[11]ПОНТОННЫЙ Нояб.'!X25:Y25,'[12]ПОНТОННЫЙ Дек.'!X25:Y25)</f>
        <v>1.6140000000000001</v>
      </c>
      <c r="Z39" s="32"/>
      <c r="AA39" s="21">
        <f>SUM('[1]ПОНТОННЫЙ Янв.'!Z25:AA25,'[2]ПОНТОННЫЙ Февр.'!Z25:AA25,'[3]ПОНТОННЫЙ Март'!Z25:AA25,'[4]ПОНТОННЫЙ Апр.'!Z25:AA25,'[5]ПОНТОННЫЙ Май'!Z25:AA25,'[6]ПОНТОННЫЙ Июнь'!Z25:AA25,'[7]ПОНТОННЫЙ Июль'!Z25:AA25,'[8]ПОНТОННЫЙ Авг.'!Z25:AA25,'[9]ПОНТОННЫЙ Сент.'!Z25:AA25,'[10]ПОНТОННЫЙ Окт.'!Z25:AA25,'[11]ПОНТОННЫЙ Нояб.'!Z25:AA25,'[12]ПОНТОННЫЙ Дек.'!Z25:AA25)</f>
        <v>0</v>
      </c>
      <c r="AB39" s="150">
        <v>4</v>
      </c>
      <c r="AC39" s="21">
        <f>SUM('[1]ПОНТОННЫЙ Янв.'!AB25:AC25,'[2]ПОНТОННЫЙ Февр.'!AB25:AC25,'[3]ПОНТОННЫЙ Март'!AB25:AC25,'[4]ПОНТОННЫЙ Апр.'!AB25:AC25,'[5]ПОНТОННЫЙ Май'!AB25:AC25,'[6]ПОНТОННЫЙ Июнь'!AB25:AC25,'[7]ПОНТОННЫЙ Июль'!AB25:AC25,'[8]ПОНТОННЫЙ Авг.'!AB25:AC25,'[9]ПОНТОННЫЙ Сент.'!AB25:AC25,'[10]ПОНТОННЫЙ Окт.'!AB25:AC25,'[11]ПОНТОННЫЙ Нояб.'!AB25:AC25,'[12]ПОНТОННЫЙ Дек.'!AB25:AC25)</f>
        <v>0.71199999999999997</v>
      </c>
      <c r="AD39" s="32"/>
      <c r="AE39" s="21">
        <f>SUM('[1]ПОНТОННЫЙ Янв.'!AD25:AE25,'[2]ПОНТОННЫЙ Февр.'!AD25:AE25,'[3]ПОНТОННЫЙ Март'!AD25:AE25,'[4]ПОНТОННЫЙ Апр.'!AD25:AE25,'[5]ПОНТОННЫЙ Май'!AD25:AE25,'[6]ПОНТОННЫЙ Июнь'!AD25:AE25,'[7]ПОНТОННЫЙ Июль'!AD25:AE25,'[8]ПОНТОННЫЙ Авг.'!AD25:AE25,'[9]ПОНТОННЫЙ Сент.'!AD25:AE25,'[10]ПОНТОННЫЙ Окт.'!AD25:AE25,'[11]ПОНТОННЫЙ Нояб.'!AD25:AE25,'[12]ПОНТОННЫЙ Дек.'!AD25:AE25)</f>
        <v>0.82199999999999995</v>
      </c>
      <c r="AF39" s="32"/>
      <c r="AG39" s="21">
        <f>SUM('[1]ПОНТОННЫЙ Янв.'!AF25:AG25,'[2]ПОНТОННЫЙ Февр.'!AF25:AG25,'[3]ПОНТОННЫЙ Март'!AF25:AG25,'[4]ПОНТОННЫЙ Апр.'!AF25:AG25,'[5]ПОНТОННЫЙ Май'!AF25:AG25,'[6]ПОНТОННЫЙ Июнь'!AF25:AG25,'[7]ПОНТОННЫЙ Июль'!AF25:AG25,'[8]ПОНТОННЫЙ Авг.'!AF25:AG25,'[9]ПОНТОННЫЙ Сент.'!AF25:AG25,'[10]ПОНТОННЫЙ Окт.'!AF25:AG25,'[11]ПОНТОННЫЙ Нояб.'!AF25:AG25,'[12]ПОНТОННЫЙ Дек.'!AF25:AG25)</f>
        <v>0</v>
      </c>
      <c r="AH39" s="32"/>
      <c r="AI39" s="21">
        <f>SUM('[1]ПОНТОННЫЙ Янв.'!AH25:AI25,'[2]ПОНТОННЫЙ Февр.'!AH25:AI25,'[3]ПОНТОННЫЙ Март'!AH25:AI25,'[4]ПОНТОННЫЙ Апр.'!AH25:AI25,'[5]ПОНТОННЫЙ Май'!AH25:AI25,'[6]ПОНТОННЫЙ Июнь'!AH25:AI25,'[7]ПОНТОННЫЙ Июль'!AH25:AI25,'[8]ПОНТОННЫЙ Авг.'!AH25:AI25,'[9]ПОНТОННЫЙ Сент.'!AH25:AI25,'[10]ПОНТОННЫЙ Окт.'!AH25:AI25,'[11]ПОНТОННЫЙ Нояб.'!AH25:AI25,'[12]ПОНТОННЫЙ Дек.'!AH25:AI25)</f>
        <v>0</v>
      </c>
      <c r="AJ39" s="32"/>
      <c r="AK39" s="21">
        <f>SUM('[1]ПОНТОННЫЙ Янв.'!AJ25:AK25,'[2]ПОНТОННЫЙ Февр.'!AJ25:AK25,'[3]ПОНТОННЫЙ Март'!AJ25:AK25,'[4]ПОНТОННЫЙ Апр.'!AJ25:AK25,'[5]ПОНТОННЫЙ Май'!AJ25:AK25,'[6]ПОНТОННЫЙ Июнь'!AJ25:AK25,'[7]ПОНТОННЫЙ Июль'!AJ25:AK25,'[8]ПОНТОННЫЙ Авг.'!AJ25:AK25,'[9]ПОНТОННЫЙ Сент.'!AJ25:AK25,'[10]ПОНТОННЫЙ Окт.'!AJ25:AK25,'[11]ПОНТОННЫЙ Нояб.'!AJ25:AK25,'[12]ПОНТОННЫЙ Дек.'!AJ25:AK25)</f>
        <v>0</v>
      </c>
      <c r="AL39" s="32"/>
      <c r="AM39" s="21">
        <f>SUM('[1]ПОНТОННЫЙ Янв.'!AL25:AM25,'[2]ПОНТОННЫЙ Февр.'!AL25:AM25,'[3]ПОНТОННЫЙ Март'!AL25:AM25,'[4]ПОНТОННЫЙ Апр.'!AL25:AM25,'[5]ПОНТОННЫЙ Май'!AL25:AM25,'[6]ПОНТОННЫЙ Июнь'!AL25:AM25,'[7]ПОНТОННЫЙ Июль'!AL25:AM25,'[8]ПОНТОННЫЙ Авг.'!AL25:AM25,'[9]ПОНТОННЫЙ Сент.'!AL25:AM25,'[10]ПОНТОННЫЙ Окт.'!AL25:AM25,'[11]ПОНТОННЫЙ Нояб.'!AL25:AM25,'[12]ПОНТОННЫЙ Дек.'!AL25:AM25)</f>
        <v>0</v>
      </c>
      <c r="AN39" s="32"/>
      <c r="AO39" s="21">
        <f>SUM('[1]ПОНТОННЫЙ Янв.'!AN25:AO25,'[2]ПОНТОННЫЙ Февр.'!AN25:AO25,'[3]ПОНТОННЫЙ Март'!AN25:AO25,'[4]ПОНТОННЫЙ Апр.'!AN25:AO25,'[5]ПОНТОННЫЙ Май'!AN25:AO25,'[6]ПОНТОННЫЙ Июнь'!AN25:AO25,'[7]ПОНТОННЫЙ Июль'!AN25:AO25,'[8]ПОНТОННЫЙ Авг.'!AN25:AO25,'[9]ПОНТОННЫЙ Сент.'!AN25:AO25,'[10]ПОНТОННЫЙ Окт.'!AN25:AO25,'[11]ПОНТОННЫЙ Нояб.'!AN25:AO25,'[12]ПОНТОННЫЙ Дек.'!AN25:AO25)</f>
        <v>0</v>
      </c>
      <c r="AP39" s="32"/>
      <c r="AQ39" s="21">
        <f>SUM('[1]ПОНТОННЫЙ Янв.'!AP25:AQ25,'[2]ПОНТОННЫЙ Февр.'!AP25:AQ25,'[3]ПОНТОННЫЙ Март'!AP25:AQ25,'[4]ПОНТОННЫЙ Апр.'!AP25:AQ25,'[5]ПОНТОННЫЙ Май'!AP25:AQ25,'[6]ПОНТОННЫЙ Июнь'!AP25:AQ25,'[7]ПОНТОННЫЙ Июль'!AP25:AQ25,'[8]ПОНТОННЫЙ Авг.'!AP25:AQ25,'[9]ПОНТОННЫЙ Сент.'!AP25:AQ25,'[10]ПОНТОННЫЙ Окт.'!AP25:AQ25,'[11]ПОНТОННЫЙ Нояб.'!AP25:AQ25,'[12]ПОНТОННЫЙ Дек.'!AP25:AQ25)</f>
        <v>0</v>
      </c>
      <c r="AR39" s="337">
        <v>16</v>
      </c>
      <c r="AS39" s="21">
        <f>SUM('[1]ПОНТОННЫЙ Янв.'!AR25:AS25,'[2]ПОНТОННЫЙ Февр.'!AR25:AS25,'[3]ПОНТОННЫЙ Март'!AR25:AS25,'[4]ПОНТОННЫЙ Апр.'!AR25:AS25,'[5]ПОНТОННЫЙ Май'!AR25:AS25,'[6]ПОНТОННЫЙ Июнь'!AR25:AS25,'[7]ПОНТОННЫЙ Июль'!AR25:AS25,'[8]ПОНТОННЫЙ Авг.'!AR25:AS25,'[9]ПОНТОННЫЙ Сент.'!AR25:AS25,'[10]ПОНТОННЫЙ Окт.'!AR25:AS25,'[11]ПОНТОННЫЙ Нояб.'!AR25:AS25,'[12]ПОНТОННЫЙ Дек.'!AR25:AS25)</f>
        <v>0</v>
      </c>
      <c r="AT39" s="32"/>
      <c r="AU39" s="21">
        <f>SUM('[1]ПОНТОННЫЙ Янв.'!AT25:AU25,'[2]ПОНТОННЫЙ Февр.'!AT25:AU25,'[3]ПОНТОННЫЙ Март'!AT25:AU25,'[4]ПОНТОННЫЙ Апр.'!AT25:AU25,'[5]ПОНТОННЫЙ Май'!AT25:AU25,'[6]ПОНТОННЫЙ Июнь'!AT25:AU25,'[7]ПОНТОННЫЙ Июль'!AT25:AU25,'[8]ПОНТОННЫЙ Авг.'!AT25:AU25,'[9]ПОНТОННЫЙ Сент.'!AT25:AU25,'[10]ПОНТОННЫЙ Окт.'!AT25:AU25,'[11]ПОНТОННЫЙ Нояб.'!AT25:AU25,'[12]ПОНТОННЫЙ Дек.'!AT25:AU25)</f>
        <v>0</v>
      </c>
      <c r="AV39" s="34">
        <v>16</v>
      </c>
      <c r="AW39" s="21">
        <f>SUM('[1]ПОНТОННЫЙ Янв.'!AV25:AW25,'[2]ПОНТОННЫЙ Февр.'!AV25:AW25,'[3]ПОНТОННЫЙ Март'!AV25:AW25,'[4]ПОНТОННЫЙ Апр.'!AV25:AW25,'[5]ПОНТОННЫЙ Май'!AV25:AW25,'[6]ПОНТОННЫЙ Июнь'!AV25:AW25,'[7]ПОНТОННЫЙ Июль'!AV25:AW25,'[8]ПОНТОННЫЙ Авг.'!AV25:AW25,'[9]ПОНТОННЫЙ Сент.'!AV25:AW25,'[10]ПОНТОННЫЙ Окт.'!AV25:AW25,'[11]ПОНТОННЫЙ Нояб.'!AV25:AW25,'[12]ПОНТОННЫЙ Дек.'!AV25:AW25)</f>
        <v>2.3540000000000001</v>
      </c>
      <c r="AX39" s="150">
        <v>8</v>
      </c>
      <c r="AY39" s="21">
        <f>SUM('[1]ПОНТОННЫЙ Янв.'!AX25:AY25,'[2]ПОНТОННЫЙ Февр.'!AX25:AY25,'[3]ПОНТОННЫЙ Март'!AX25:AY25,'[4]ПОНТОННЫЙ Апр.'!AX25:AY25,'[5]ПОНТОННЫЙ Май'!AX25:AY25,'[6]ПОНТОННЫЙ Июнь'!AX25:AY25,'[7]ПОНТОННЫЙ Июль'!AX25:AY25,'[8]ПОНТОННЫЙ Авг.'!AX25:AY25,'[9]ПОНТОННЫЙ Сент.'!AX25:AY25,'[10]ПОНТОННЫЙ Окт.'!AX25:AY25,'[11]ПОНТОННЫЙ Нояб.'!AX25:AY25,'[12]ПОНТОННЫЙ Дек.'!AX25:AY25)</f>
        <v>0</v>
      </c>
      <c r="AZ39" s="32"/>
      <c r="BA39" s="21">
        <f>SUM('[1]ПОНТОННЫЙ Янв.'!AZ25:BA25,'[2]ПОНТОННЫЙ Февр.'!AZ25:BA25,'[3]ПОНТОННЫЙ Март'!AZ25:BA25,'[4]ПОНТОННЫЙ Апр.'!AZ25:BA25,'[5]ПОНТОННЫЙ Май'!AZ25:BA25,'[6]ПОНТОННЫЙ Июнь'!AZ25:BA25,'[7]ПОНТОННЫЙ Июль'!AZ25:BA25,'[8]ПОНТОННЫЙ Авг.'!AZ25:BA25,'[9]ПОНТОННЫЙ Сент.'!AZ25:BA25,'[10]ПОНТОННЫЙ Окт.'!AZ25:BA25,'[11]ПОНТОННЫЙ Нояб.'!AZ25:BA25,'[12]ПОНТОННЫЙ Дек.'!AZ25:BA25)</f>
        <v>0</v>
      </c>
      <c r="BB39" s="32"/>
      <c r="BC39" s="21">
        <f>SUM('[1]ПОНТОННЫЙ Янв.'!BB25:BC25,'[2]ПОНТОННЫЙ Февр.'!BB25:BC25,'[3]ПОНТОННЫЙ Март'!BB25:BC25,'[4]ПОНТОННЫЙ Апр.'!BB25:BC25,'[5]ПОНТОННЫЙ Май'!BB25:BC25,'[6]ПОНТОННЫЙ Июнь'!BB25:BC25,'[7]ПОНТОННЫЙ Июль'!BB25:BC25,'[8]ПОНТОННЫЙ Авг.'!BB25:BC25,'[9]ПОНТОННЫЙ Сент.'!BB25:BC25,'[10]ПОНТОННЫЙ Окт.'!BB25:BC25,'[11]ПОНТОННЫЙ Нояб.'!BB25:BC25,'[12]ПОНТОННЫЙ Дек.'!BB25:BC25)</f>
        <v>0</v>
      </c>
      <c r="BD39" s="32"/>
      <c r="BE39" s="21">
        <f>SUM('[1]ПОНТОННЫЙ Янв.'!BD25:BE25,'[2]ПОНТОННЫЙ Февр.'!BD25:BE25,'[3]ПОНТОННЫЙ Март'!BD25:BE25,'[4]ПОНТОННЫЙ Апр.'!BD25:BE25,'[5]ПОНТОННЫЙ Май'!BD25:BE25,'[6]ПОНТОННЫЙ Июнь'!BD25:BE25,'[7]ПОНТОННЫЙ Июль'!BD25:BE25,'[8]ПОНТОННЫЙ Авг.'!BD25:BE25,'[9]ПОНТОННЫЙ Сент.'!BD25:BE25,'[10]ПОНТОННЫЙ Окт.'!BD25:BE25,'[11]ПОНТОННЫЙ Нояб.'!BD25:BE25,'[12]ПОНТОННЫЙ Дек.'!BD25:BE25)</f>
        <v>0</v>
      </c>
      <c r="BF39" s="32"/>
      <c r="BG39" s="21">
        <f>SUM('[1]ПОНТОННЫЙ Янв.'!BF25:BG25,'[2]ПОНТОННЫЙ Февр.'!BF25:BG25,'[3]ПОНТОННЫЙ Март'!BF25:BG25,'[4]ПОНТОННЫЙ Апр.'!BF25:BG25,'[5]ПОНТОННЫЙ Май'!BF25:BG25,'[6]ПОНТОННЫЙ Июнь'!BF25:BG25,'[7]ПОНТОННЫЙ Июль'!BF25:BG25,'[8]ПОНТОННЫЙ Авг.'!BF25:BG25,'[9]ПОНТОННЫЙ Сент.'!BF25:BG25,'[10]ПОНТОННЫЙ Окт.'!BF25:BG25,'[11]ПОНТОННЫЙ Нояб.'!BF25:BG25,'[12]ПОНТОННЫЙ Дек.'!BF25:BG25)</f>
        <v>0</v>
      </c>
      <c r="BH39" s="150">
        <v>4</v>
      </c>
      <c r="BI39" s="21">
        <f>SUM('[1]ПОНТОННЫЙ Янв.'!BH25:BI25,'[2]ПОНТОННЫЙ Февр.'!BH25:BI25,'[3]ПОНТОННЫЙ Март'!BH25:BI25,'[4]ПОНТОННЫЙ Апр.'!BH25:BI25,'[5]ПОНТОННЫЙ Май'!BH25:BI25,'[6]ПОНТОННЫЙ Июнь'!BH25:BI25,'[7]ПОНТОННЫЙ Июль'!BH25:BI25,'[8]ПОНТОННЫЙ Авг.'!BH25:BI25,'[9]ПОНТОННЫЙ Сент.'!BH25:BI25,'[10]ПОНТОННЫЙ Окт.'!BH25:BI25,'[11]ПОНТОННЫЙ Нояб.'!BH25:BI25,'[12]ПОНТОННЫЙ Дек.'!BH25:BI25)</f>
        <v>0</v>
      </c>
      <c r="BJ39" s="32"/>
      <c r="BK39" s="21">
        <f>SUM('[1]ПОНТОННЫЙ Янв.'!BJ25:BK25,'[2]ПОНТОННЫЙ Февр.'!BJ25:BK25,'[3]ПОНТОННЫЙ Март'!BJ25:BK25,'[4]ПОНТОННЫЙ Апр.'!BJ25:BK25,'[5]ПОНТОННЫЙ Май'!BJ25:BK25,'[6]ПОНТОННЫЙ Июнь'!BJ25:BK25,'[7]ПОНТОННЫЙ Июль'!BJ25:BK25,'[8]ПОНТОННЫЙ Авг.'!BJ25:BK25,'[9]ПОНТОННЫЙ Сент.'!BJ25:BK25,'[10]ПОНТОННЫЙ Окт.'!BJ25:BK25,'[11]ПОНТОННЫЙ Нояб.'!BJ25:BK25,'[12]ПОНТОННЫЙ Дек.'!BJ25:BK25)</f>
        <v>0</v>
      </c>
      <c r="BL39" s="32"/>
      <c r="BM39" s="21">
        <f>SUM('[1]ПОНТОННЫЙ Янв.'!BL25:BM25,'[2]ПОНТОННЫЙ Февр.'!BL25:BM25,'[3]ПОНТОННЫЙ Март'!BL25:BM25,'[4]ПОНТОННЫЙ Апр.'!BL25:BM25,'[5]ПОНТОННЫЙ Май'!BL25:BM25,'[6]ПОНТОННЫЙ Июнь'!BL25:BM25,'[7]ПОНТОННЫЙ Июль'!BL25:BM25,'[8]ПОНТОННЫЙ Авг.'!BL25:BM25,'[9]ПОНТОННЫЙ Сент.'!BL25:BM25,'[10]ПОНТОННЫЙ Окт.'!BL25:BM25,'[11]ПОНТОННЫЙ Нояб.'!BL25:BM25,'[12]ПОНТОННЫЙ Дек.'!BL25:BM25)</f>
        <v>0</v>
      </c>
      <c r="BN39" s="32"/>
      <c r="BO39" s="21">
        <f>SUM('[1]ПОНТОННЫЙ Янв.'!BN25:BO25,'[2]ПОНТОННЫЙ Февр.'!BN25:BO25,'[3]ПОНТОННЫЙ Март'!BN25:BO25,'[4]ПОНТОННЫЙ Апр.'!BN25:BO25,'[5]ПОНТОННЫЙ Май'!BN25:BO25,'[6]ПОНТОННЫЙ Июнь'!BN25:BO25,'[7]ПОНТОННЫЙ Июль'!BN25:BO25,'[8]ПОНТОННЫЙ Авг.'!BN25:BO25,'[9]ПОНТОННЫЙ Сент.'!BN25:BO25,'[10]ПОНТОННЫЙ Окт.'!BN25:BO25,'[11]ПОНТОННЫЙ Нояб.'!BN25:BO25,'[12]ПОНТОННЫЙ Дек.'!BN25:BO25)</f>
        <v>0</v>
      </c>
      <c r="BP39" s="32"/>
      <c r="BQ39" s="21">
        <f>SUM('[1]ПОНТОННЫЙ Янв.'!BP25:BQ25,'[2]ПОНТОННЫЙ Февр.'!BP25:BQ25,'[3]ПОНТОННЫЙ Март'!BP25:BQ25,'[4]ПОНТОННЫЙ Апр.'!BP25:BQ25,'[5]ПОНТОННЫЙ Май'!BP25:BQ25,'[6]ПОНТОННЫЙ Июнь'!BP25:BQ25,'[7]ПОНТОННЫЙ Июль'!BP25:BQ25,'[8]ПОНТОННЫЙ Авг.'!BP25:BQ25,'[9]ПОНТОННЫЙ Сент.'!BP25:BQ25,'[10]ПОНТОННЫЙ Окт.'!BP25:BQ25,'[11]ПОНТОННЫЙ Нояб.'!BP25:BQ25,'[12]ПОНТОННЫЙ Дек.'!BP25:BQ25)</f>
        <v>0</v>
      </c>
      <c r="BR39" s="32"/>
      <c r="BS39" s="21">
        <f>SUM('[1]ПОНТОННЫЙ Янв.'!BR25:BS25,'[2]ПОНТОННЫЙ Февр.'!BR25:BS25,'[3]ПОНТОННЫЙ Март'!BR25:BS25,'[4]ПОНТОННЫЙ Апр.'!BR25:BS25,'[5]ПОНТОННЫЙ Май'!BR25:BS25,'[6]ПОНТОННЫЙ Июнь'!BR25:BS25,'[7]ПОНТОННЫЙ Июль'!BR25:BS25,'[8]ПОНТОННЫЙ Авг.'!BR25:BS25,'[9]ПОНТОННЫЙ Сент.'!BR25:BS25,'[10]ПОНТОННЫЙ Окт.'!BR25:BS25,'[11]ПОНТОННЫЙ Нояб.'!BR25:BS25,'[12]ПОНТОННЫЙ Дек.'!BR25:BS25)</f>
        <v>0</v>
      </c>
      <c r="BT39" s="32"/>
      <c r="BU39" s="21">
        <f>SUM('[1]ПОНТОННЫЙ Янв.'!BT25:BU25,'[2]ПОНТОННЫЙ Февр.'!BT25:BU25,'[3]ПОНТОННЫЙ Март'!BT25:BU25,'[4]ПОНТОННЫЙ Апр.'!BT25:BU25,'[5]ПОНТОННЫЙ Май'!BT25:BU25,'[6]ПОНТОННЫЙ Июнь'!BT25:BU25,'[7]ПОНТОННЫЙ Июль'!BT25:BU25,'[8]ПОНТОННЫЙ Авг.'!BT25:BU25,'[9]ПОНТОННЫЙ Сент.'!BT25:BU25,'[10]ПОНТОННЫЙ Окт.'!BT25:BU25,'[11]ПОНТОННЫЙ Нояб.'!BT25:BU25,'[12]ПОНТОННЫЙ Дек.'!BT25:BU25)</f>
        <v>0</v>
      </c>
      <c r="BV39" s="32"/>
      <c r="BW39" s="21">
        <f>SUM('[1]ПОНТОННЫЙ Янв.'!BV25:BW25,'[2]ПОНТОННЫЙ Февр.'!BV25:BW25,'[3]ПОНТОННЫЙ Март'!BV25:BW25,'[4]ПОНТОННЫЙ Апр.'!BV25:BW25,'[5]ПОНТОННЫЙ Май'!BV25:BW25,'[6]ПОНТОННЫЙ Июнь'!BV25:BW25,'[7]ПОНТОННЫЙ Июль'!BV25:BW25,'[8]ПОНТОННЫЙ Авг.'!BV25:BW25,'[9]ПОНТОННЫЙ Сент.'!BV25:BW25,'[10]ПОНТОННЫЙ Окт.'!BV25:BW25,'[11]ПОНТОННЫЙ Нояб.'!BV25:BW25,'[12]ПОНТОННЫЙ Дек.'!BV25:BW25)</f>
        <v>0</v>
      </c>
      <c r="BX39" s="32"/>
      <c r="BY39" s="21">
        <f>SUM('[1]ПОНТОННЫЙ Янв.'!BX25:BY25,'[2]ПОНТОННЫЙ Февр.'!BX25:BY25,'[3]ПОНТОННЫЙ Март'!BX25:BY25,'[4]ПОНТОННЫЙ Апр.'!BX25:BY25,'[5]ПОНТОННЫЙ Май'!BX25:BY25,'[6]ПОНТОННЫЙ Июнь'!BX25:BY25,'[7]ПОНТОННЫЙ Июль'!BX25:BY25,'[8]ПОНТОННЫЙ Авг.'!BX25:BY25,'[9]ПОНТОННЫЙ Сент.'!BX25:BY25,'[10]ПОНТОННЫЙ Окт.'!BX25:BY25,'[11]ПОНТОННЫЙ Нояб.'!BX25:BY25,'[12]ПОНТОННЫЙ Дек.'!BX25:BY25)</f>
        <v>0</v>
      </c>
      <c r="BZ39" s="32"/>
      <c r="CA39" s="21">
        <f>SUM('[1]ПОНТОННЫЙ Янв.'!BZ25:CA25,'[2]ПОНТОННЫЙ Февр.'!BZ25:CA25,'[3]ПОНТОННЫЙ Март'!BZ25:CA25,'[4]ПОНТОННЫЙ Апр.'!BZ25:CA25,'[5]ПОНТОННЫЙ Май'!BZ25:CA25,'[6]ПОНТОННЫЙ Июнь'!BZ25:CA25,'[7]ПОНТОННЫЙ Июль'!BZ25:CA25,'[8]ПОНТОННЫЙ Авг.'!BZ25:CA25,'[9]ПОНТОННЫЙ Сент.'!BZ25:CA25,'[10]ПОНТОННЫЙ Окт.'!BZ25:CA25,'[11]ПОНТОННЫЙ Нояб.'!BZ25:CA25,'[12]ПОНТОННЫЙ Дек.'!BZ25:CA25)</f>
        <v>0</v>
      </c>
      <c r="CB39" s="32"/>
      <c r="CC39" s="21">
        <f>SUM('[1]ПОНТОННЫЙ Янв.'!CB25:CC25,'[2]ПОНТОННЫЙ Февр.'!CB25:CC25,'[3]ПОНТОННЫЙ Март'!CB25:CC25,'[4]ПОНТОННЫЙ Апр.'!CB25:CC25,'[5]ПОНТОННЫЙ Май'!CB25:CC25,'[6]ПОНТОННЫЙ Июнь'!CB25:CC25,'[7]ПОНТОННЫЙ Июль'!CB25:CC25,'[8]ПОНТОННЫЙ Авг.'!CB25:CC25,'[9]ПОНТОННЫЙ Сент.'!CB25:CC25,'[10]ПОНТОННЫЙ Окт.'!CB25:CC25,'[11]ПОНТОННЫЙ Нояб.'!CB25:CC25,'[12]ПОНТОННЫЙ Дек.'!CB25:CC25)</f>
        <v>0</v>
      </c>
      <c r="CD39" s="32"/>
      <c r="CE39" s="21">
        <f>SUM('[1]ПОНТОННЫЙ Янв.'!CD25:CE25,'[2]ПОНТОННЫЙ Февр.'!CD25:CE25,'[3]ПОНТОННЫЙ Март'!CD25:CE25,'[4]ПОНТОННЫЙ Апр.'!CD25:CE25,'[5]ПОНТОННЫЙ Май'!CD25:CE25,'[6]ПОНТОННЫЙ Июнь'!CD25:CE25,'[7]ПОНТОННЫЙ Июль'!CD25:CE25,'[8]ПОНТОННЫЙ Авг.'!CD25:CE25,'[9]ПОНТОННЫЙ Сент.'!CD25:CE25,'[10]ПОНТОННЫЙ Окт.'!CD25:CE25,'[11]ПОНТОННЫЙ Нояб.'!CD25:CE25,'[12]ПОНТОННЫЙ Дек.'!CD25:CE25)</f>
        <v>0</v>
      </c>
      <c r="CF39" s="32"/>
      <c r="CG39" s="21">
        <f>SUM('[1]ПОНТОННЫЙ Янв.'!CF25:CG25,'[2]ПОНТОННЫЙ Февр.'!CF25:CG25,'[3]ПОНТОННЫЙ Март'!CF25:CG25,'[4]ПОНТОННЫЙ Апр.'!CF25:CG25,'[5]ПОНТОННЫЙ Май'!CF25:CG25,'[6]ПОНТОННЫЙ Июнь'!CF25:CG25,'[7]ПОНТОННЫЙ Июль'!CF25:CG25,'[8]ПОНТОННЫЙ Авг.'!CF25:CG25,'[9]ПОНТОННЫЙ Сент.'!CF25:CG25,'[10]ПОНТОННЫЙ Окт.'!CF25:CG25,'[11]ПОНТОННЫЙ Нояб.'!CF25:CG25,'[12]ПОНТОННЫЙ Дек.'!CF25:CG25)</f>
        <v>0</v>
      </c>
      <c r="CH39" s="32"/>
      <c r="CI39" s="21">
        <f>SUM('[1]ПОНТОННЫЙ Янв.'!CH25:CI25,'[2]ПОНТОННЫЙ Февр.'!CH25:CI25,'[3]ПОНТОННЫЙ Март'!CH25:CI25,'[4]ПОНТОННЫЙ Апр.'!CH25:CI25,'[5]ПОНТОННЫЙ Май'!CH25:CI25,'[6]ПОНТОННЫЙ Июнь'!CH25:CI25,'[7]ПОНТОННЫЙ Июль'!CH25:CI25,'[8]ПОНТОННЫЙ Авг.'!CH25:CI25,'[9]ПОНТОННЫЙ Сент.'!CH25:CI25,'[10]ПОНТОННЫЙ Окт.'!CH25:CI25,'[11]ПОНТОННЫЙ Нояб.'!CH25:CI25,'[12]ПОНТОННЫЙ Дек.'!CH25:CI25)</f>
        <v>0</v>
      </c>
      <c r="CJ39" s="32"/>
      <c r="CK39" s="21">
        <f>SUM('[1]ПОНТОННЫЙ Янв.'!CJ25:CK25,'[2]ПОНТОННЫЙ Февр.'!CJ25:CK25,'[3]ПОНТОННЫЙ Март'!CJ25:CK25,'[4]ПОНТОННЫЙ Апр.'!CJ25:CK25,'[5]ПОНТОННЫЙ Май'!CJ25:CK25,'[6]ПОНТОННЫЙ Июнь'!CJ25:CK25,'[7]ПОНТОННЫЙ Июль'!CJ25:CK25,'[8]ПОНТОННЫЙ Авг.'!CJ25:CK25,'[9]ПОНТОННЫЙ Сент.'!CJ25:CK25,'[10]ПОНТОННЫЙ Окт.'!CJ25:CK25,'[11]ПОНТОННЫЙ Нояб.'!CJ25:CK25,'[12]ПОНТОННЫЙ Дек.'!CJ25:CK25)</f>
        <v>0</v>
      </c>
      <c r="CL39" s="32"/>
      <c r="CM39" s="21">
        <f>SUM('[1]ПОНТОННЫЙ Янв.'!CL25:CM25,'[2]ПОНТОННЫЙ Февр.'!CL25:CM25,'[3]ПОНТОННЫЙ Март'!CL25:CM25,'[4]ПОНТОННЫЙ Апр.'!CL25:CM25,'[5]ПОНТОННЫЙ Май'!CL25:CM25,'[6]ПОНТОННЫЙ Июнь'!CL25:CM25,'[7]ПОНТОННЫЙ Июль'!CL25:CM25,'[8]ПОНТОННЫЙ Авг.'!CL25:CM25,'[9]ПОНТОННЫЙ Сент.'!CL25:CM25,'[10]ПОНТОННЫЙ Окт.'!CL25:CM25,'[11]ПОНТОННЫЙ Нояб.'!CL25:CM25,'[12]ПОНТОННЫЙ Дек.'!CL25:CM25)</f>
        <v>0</v>
      </c>
      <c r="CN39" s="32"/>
      <c r="CO39" s="21">
        <f>SUM('[1]ПОНТОННЫЙ Янв.'!CN25:CO25,'[2]ПОНТОННЫЙ Февр.'!CN25:CO25,'[3]ПОНТОННЫЙ Март'!CN25:CO25,'[4]ПОНТОННЫЙ Апр.'!CN25:CO25,'[5]ПОНТОННЫЙ Май'!CN25:CO25,'[6]ПОНТОННЫЙ Июнь'!CN25:CO25,'[7]ПОНТОННЫЙ Июль'!CN25:CO25,'[8]ПОНТОННЫЙ Авг.'!CN25:CO25,'[9]ПОНТОННЫЙ Сент.'!CN25:CO25,'[10]ПОНТОННЫЙ Окт.'!CN25:CO25,'[11]ПОНТОННЫЙ Нояб.'!CN25:CO25,'[12]ПОНТОННЫЙ Дек.'!CN25:CO25)</f>
        <v>0</v>
      </c>
      <c r="CP39" s="79"/>
      <c r="CQ39" s="79"/>
      <c r="CR39" s="79"/>
    </row>
    <row r="40" spans="1:96" ht="15.9" customHeight="1" thickBot="1" x14ac:dyDescent="0.35">
      <c r="A40" s="470">
        <v>10</v>
      </c>
      <c r="B40" s="412" t="s">
        <v>197</v>
      </c>
      <c r="C40" s="8" t="s">
        <v>198</v>
      </c>
      <c r="D40" s="32"/>
      <c r="E40" s="21">
        <f>SUM('[1]ПОНТОННЫЙ Янв.'!D26:E26,'[2]ПОНТОННЫЙ Февр.'!D26:E26,'[3]ПОНТОННЫЙ Март'!D26:E26,'[4]ПОНТОННЫЙ Апр.'!D26:E26,'[5]ПОНТОННЫЙ Май'!D26:E26,'[6]ПОНТОННЫЙ Июнь'!D26:E26,'[7]ПОНТОННЫЙ Июль'!D26:E26,'[8]ПОНТОННЫЙ Авг.'!D26:E26,'[9]ПОНТОННЫЙ Сент.'!D26:E26,'[10]ПОНТОННЫЙ Окт.'!D26:E26,'[11]ПОНТОННЫЙ Нояб.'!D26:E26,'[12]ПОНТОННЫЙ Дек.'!D26:E26)</f>
        <v>0</v>
      </c>
      <c r="F40" s="32"/>
      <c r="G40" s="21">
        <f>SUM('[1]ПОНТОННЫЙ Янв.'!F26:G26,'[2]ПОНТОННЫЙ Февр.'!F26:G26,'[3]ПОНТОННЫЙ Март'!F26:G26,'[4]ПОНТОННЫЙ Апр.'!F26:G26,'[5]ПОНТОННЫЙ Май'!F26:G26,'[6]ПОНТОННЫЙ Июнь'!F26:G26,'[7]ПОНТОННЫЙ Июль'!F26:G26,'[8]ПОНТОННЫЙ Авг.'!F26:G26,'[9]ПОНТОННЫЙ Сент.'!F26:G26,'[10]ПОНТОННЫЙ Окт.'!F26:G26,'[11]ПОНТОННЫЙ Нояб.'!F26:G26,'[12]ПОНТОННЫЙ Дек.'!F26:G26)</f>
        <v>0</v>
      </c>
      <c r="H40" s="32"/>
      <c r="I40" s="21">
        <f>SUM('[1]ПОНТОННЫЙ Янв.'!H26:I26,'[2]ПОНТОННЫЙ Февр.'!H26:I26,'[3]ПОНТОННЫЙ Март'!H26:I26,'[4]ПОНТОННЫЙ Апр.'!H26:I26,'[5]ПОНТОННЫЙ Май'!H26:I26,'[6]ПОНТОННЫЙ Июнь'!H26:I26,'[7]ПОНТОННЫЙ Июль'!H26:I26,'[8]ПОНТОННЫЙ Авг.'!H26:I26,'[9]ПОНТОННЫЙ Сент.'!H26:I26,'[10]ПОНТОННЫЙ Окт.'!H26:I26,'[11]ПОНТОННЫЙ Нояб.'!H26:I26,'[12]ПОНТОННЫЙ Дек.'!H26:I26)</f>
        <v>0</v>
      </c>
      <c r="J40" s="32"/>
      <c r="K40" s="21">
        <f>SUM('[1]ПОНТОННЫЙ Янв.'!J26:K26,'[2]ПОНТОННЫЙ Февр.'!J26:K26,'[3]ПОНТОННЫЙ Март'!J26:K26,'[4]ПОНТОННЫЙ Апр.'!J26:K26,'[5]ПОНТОННЫЙ Май'!J26:K26,'[6]ПОНТОННЫЙ Июнь'!J26:K26,'[7]ПОНТОННЫЙ Июль'!J26:K26,'[8]ПОНТОННЫЙ Авг.'!J26:K26,'[9]ПОНТОННЫЙ Сент.'!J26:K26,'[10]ПОНТОННЫЙ Окт.'!J26:K26,'[11]ПОНТОННЫЙ Нояб.'!J26:K26,'[12]ПОНТОННЫЙ Дек.'!J26:K26)</f>
        <v>0</v>
      </c>
      <c r="L40" s="32"/>
      <c r="M40" s="21">
        <f>SUM('[1]ПОНТОННЫЙ Янв.'!L26:M26,'[2]ПОНТОННЫЙ Февр.'!L26:M26,'[3]ПОНТОННЫЙ Март'!L26:M26,'[4]ПОНТОННЫЙ Апр.'!L26:M26,'[5]ПОНТОННЫЙ Май'!L26:M26,'[6]ПОНТОННЫЙ Июнь'!L26:M26,'[7]ПОНТОННЫЙ Июль'!L26:M26,'[8]ПОНТОННЫЙ Авг.'!L26:M26,'[9]ПОНТОННЫЙ Сент.'!L26:M26,'[10]ПОНТОННЫЙ Окт.'!L26:M26,'[11]ПОНТОННЫЙ Нояб.'!L26:M26,'[12]ПОНТОННЫЙ Дек.'!L26:M26)</f>
        <v>0</v>
      </c>
      <c r="N40" s="32"/>
      <c r="O40" s="21">
        <f>SUM('[1]ПОНТОННЫЙ Янв.'!N26:O26,'[2]ПОНТОННЫЙ Февр.'!N26:O26,'[3]ПОНТОННЫЙ Март'!N26:O26,'[4]ПОНТОННЫЙ Апр.'!N26:O26,'[5]ПОНТОННЫЙ Май'!N26:O26,'[6]ПОНТОННЫЙ Июнь'!N26:O26,'[7]ПОНТОННЫЙ Июль'!N26:O26,'[8]ПОНТОННЫЙ Авг.'!N26:O26,'[9]ПОНТОННЫЙ Сент.'!N26:O26,'[10]ПОНТОННЫЙ Окт.'!N26:O26,'[11]ПОНТОННЫЙ Нояб.'!N26:O26,'[12]ПОНТОННЫЙ Дек.'!N26:O26)</f>
        <v>0</v>
      </c>
      <c r="P40" s="32"/>
      <c r="Q40" s="21">
        <f>SUM('[1]ПОНТОННЫЙ Янв.'!P26:Q26,'[2]ПОНТОННЫЙ Февр.'!P26:Q26,'[3]ПОНТОННЫЙ Март'!P26:Q26,'[4]ПОНТОННЫЙ Апр.'!P26:Q26,'[5]ПОНТОННЫЙ Май'!P26:Q26,'[6]ПОНТОННЫЙ Июнь'!P26:Q26,'[7]ПОНТОННЫЙ Июль'!P26:Q26,'[8]ПОНТОННЫЙ Авг.'!P26:Q26,'[9]ПОНТОННЫЙ Сент.'!P26:Q26,'[10]ПОНТОННЫЙ Окт.'!P26:Q26,'[11]ПОНТОННЫЙ Нояб.'!P26:Q26,'[12]ПОНТОННЫЙ Дек.'!P26:Q26)</f>
        <v>0</v>
      </c>
      <c r="R40" s="32"/>
      <c r="S40" s="21">
        <f>SUM('[1]ПОНТОННЫЙ Янв.'!R26:S26,'[2]ПОНТОННЫЙ Февр.'!R26:S26,'[3]ПОНТОННЫЙ Март'!R26:S26,'[4]ПОНТОННЫЙ Апр.'!R26:S26,'[5]ПОНТОННЫЙ Май'!R26:S26,'[6]ПОНТОННЫЙ Июнь'!R26:S26,'[7]ПОНТОННЫЙ Июль'!R26:S26,'[8]ПОНТОННЫЙ Авг.'!R26:S26,'[9]ПОНТОННЫЙ Сент.'!R26:S26,'[10]ПОНТОННЫЙ Окт.'!R26:S26,'[11]ПОНТОННЫЙ Нояб.'!R26:S26,'[12]ПОНТОННЫЙ Дек.'!R26:S26)</f>
        <v>0</v>
      </c>
      <c r="T40" s="32"/>
      <c r="U40" s="21">
        <f>SUM('[1]ПОНТОННЫЙ Янв.'!T26:U26,'[2]ПОНТОННЫЙ Февр.'!T26:U26,'[3]ПОНТОННЫЙ Март'!T26:U26,'[4]ПОНТОННЫЙ Апр.'!T26:U26,'[5]ПОНТОННЫЙ Май'!T26:U26,'[6]ПОНТОННЫЙ Июнь'!T26:U26,'[7]ПОНТОННЫЙ Июль'!T26:U26,'[8]ПОНТОННЫЙ Авг.'!T26:U26,'[9]ПОНТОННЫЙ Сент.'!T26:U26,'[10]ПОНТОННЫЙ Окт.'!T26:U26,'[11]ПОНТОННЫЙ Нояб.'!T26:U26,'[12]ПОНТОННЫЙ Дек.'!T26:U26)</f>
        <v>0</v>
      </c>
      <c r="V40" s="32"/>
      <c r="W40" s="21">
        <f>SUM('[1]ПОНТОННЫЙ Янв.'!V26:W26,'[2]ПОНТОННЫЙ Февр.'!V26:W26,'[3]ПОНТОННЫЙ Март'!V26:W26,'[4]ПОНТОННЫЙ Апр.'!V26:W26,'[5]ПОНТОННЫЙ Май'!V26:W26,'[6]ПОНТОННЫЙ Июнь'!V26:W26,'[7]ПОНТОННЫЙ Июль'!V26:W26,'[8]ПОНТОННЫЙ Авг.'!V26:W26,'[9]ПОНТОННЫЙ Сент.'!V26:W26,'[10]ПОНТОННЫЙ Окт.'!V26:W26,'[11]ПОНТОННЫЙ Нояб.'!V26:W26,'[12]ПОНТОННЫЙ Дек.'!V26:W26)</f>
        <v>0</v>
      </c>
      <c r="X40" s="32"/>
      <c r="Y40" s="21">
        <f>SUM('[1]ПОНТОННЫЙ Янв.'!X26:Y26,'[2]ПОНТОННЫЙ Февр.'!X26:Y26,'[3]ПОНТОННЫЙ Март'!X26:Y26,'[4]ПОНТОННЫЙ Апр.'!X26:Y26,'[5]ПОНТОННЫЙ Май'!X26:Y26,'[6]ПОНТОННЫЙ Июнь'!X26:Y26,'[7]ПОНТОННЫЙ Июль'!X26:Y26,'[8]ПОНТОННЫЙ Авг.'!X26:Y26,'[9]ПОНТОННЫЙ Сент.'!X26:Y26,'[10]ПОНТОННЫЙ Окт.'!X26:Y26,'[11]ПОНТОННЫЙ Нояб.'!X26:Y26,'[12]ПОНТОННЫЙ Дек.'!X26:Y26)</f>
        <v>0</v>
      </c>
      <c r="Z40" s="32"/>
      <c r="AA40" s="21">
        <f>SUM('[1]ПОНТОННЫЙ Янв.'!Z26:AA26,'[2]ПОНТОННЫЙ Февр.'!Z26:AA26,'[3]ПОНТОННЫЙ Март'!Z26:AA26,'[4]ПОНТОННЫЙ Апр.'!Z26:AA26,'[5]ПОНТОННЫЙ Май'!Z26:AA26,'[6]ПОНТОННЫЙ Июнь'!Z26:AA26,'[7]ПОНТОННЫЙ Июль'!Z26:AA26,'[8]ПОНТОННЫЙ Авг.'!Z26:AA26,'[9]ПОНТОННЫЙ Сент.'!Z26:AA26,'[10]ПОНТОННЫЙ Окт.'!Z26:AA26,'[11]ПОНТОННЫЙ Нояб.'!Z26:AA26,'[12]ПОНТОННЫЙ Дек.'!Z26:AA26)</f>
        <v>0</v>
      </c>
      <c r="AB40" s="32"/>
      <c r="AC40" s="21">
        <f>SUM('[1]ПОНТОННЫЙ Янв.'!AB26:AC26,'[2]ПОНТОННЫЙ Февр.'!AB26:AC26,'[3]ПОНТОННЫЙ Март'!AB26:AC26,'[4]ПОНТОННЫЙ Апр.'!AB26:AC26,'[5]ПОНТОННЫЙ Май'!AB26:AC26,'[6]ПОНТОННЫЙ Июнь'!AB26:AC26,'[7]ПОНТОННЫЙ Июль'!AB26:AC26,'[8]ПОНТОННЫЙ Авг.'!AB26:AC26,'[9]ПОНТОННЫЙ Сент.'!AB26:AC26,'[10]ПОНТОННЫЙ Окт.'!AB26:AC26,'[11]ПОНТОННЫЙ Нояб.'!AB26:AC26,'[12]ПОНТОННЫЙ Дек.'!AB26:AC26)</f>
        <v>0</v>
      </c>
      <c r="AD40" s="32"/>
      <c r="AE40" s="21">
        <f>SUM('[1]ПОНТОННЫЙ Янв.'!AD26:AE26,'[2]ПОНТОННЫЙ Февр.'!AD26:AE26,'[3]ПОНТОННЫЙ Март'!AD26:AE26,'[4]ПОНТОННЫЙ Апр.'!AD26:AE26,'[5]ПОНТОННЫЙ Май'!AD26:AE26,'[6]ПОНТОННЫЙ Июнь'!AD26:AE26,'[7]ПОНТОННЫЙ Июль'!AD26:AE26,'[8]ПОНТОННЫЙ Авг.'!AD26:AE26,'[9]ПОНТОННЫЙ Сент.'!AD26:AE26,'[10]ПОНТОННЫЙ Окт.'!AD26:AE26,'[11]ПОНТОННЫЙ Нояб.'!AD26:AE26,'[12]ПОНТОННЫЙ Дек.'!AD26:AE26)</f>
        <v>0</v>
      </c>
      <c r="AF40" s="32"/>
      <c r="AG40" s="21">
        <f>SUM('[1]ПОНТОННЫЙ Янв.'!AF26:AG26,'[2]ПОНТОННЫЙ Февр.'!AF26:AG26,'[3]ПОНТОННЫЙ Март'!AF26:AG26,'[4]ПОНТОННЫЙ Апр.'!AF26:AG26,'[5]ПОНТОННЫЙ Май'!AF26:AG26,'[6]ПОНТОННЫЙ Июнь'!AF26:AG26,'[7]ПОНТОННЫЙ Июль'!AF26:AG26,'[8]ПОНТОННЫЙ Авг.'!AF26:AG26,'[9]ПОНТОННЫЙ Сент.'!AF26:AG26,'[10]ПОНТОННЫЙ Окт.'!AF26:AG26,'[11]ПОНТОННЫЙ Нояб.'!AF26:AG26,'[12]ПОНТОННЫЙ Дек.'!AF26:AG26)</f>
        <v>0</v>
      </c>
      <c r="AH40" s="32"/>
      <c r="AI40" s="21">
        <f>SUM('[1]ПОНТОННЫЙ Янв.'!AH26:AI26,'[2]ПОНТОННЫЙ Февр.'!AH26:AI26,'[3]ПОНТОННЫЙ Март'!AH26:AI26,'[4]ПОНТОННЫЙ Апр.'!AH26:AI26,'[5]ПОНТОННЫЙ Май'!AH26:AI26,'[6]ПОНТОННЫЙ Июнь'!AH26:AI26,'[7]ПОНТОННЫЙ Июль'!AH26:AI26,'[8]ПОНТОННЫЙ Авг.'!AH26:AI26,'[9]ПОНТОННЫЙ Сент.'!AH26:AI26,'[10]ПОНТОННЫЙ Окт.'!AH26:AI26,'[11]ПОНТОННЫЙ Нояб.'!AH26:AI26,'[12]ПОНТОННЫЙ Дек.'!AH26:AI26)</f>
        <v>0</v>
      </c>
      <c r="AJ40" s="32"/>
      <c r="AK40" s="21">
        <f>SUM('[1]ПОНТОННЫЙ Янв.'!AJ26:AK26,'[2]ПОНТОННЫЙ Февр.'!AJ26:AK26,'[3]ПОНТОННЫЙ Март'!AJ26:AK26,'[4]ПОНТОННЫЙ Апр.'!AJ26:AK26,'[5]ПОНТОННЫЙ Май'!AJ26:AK26,'[6]ПОНТОННЫЙ Июнь'!AJ26:AK26,'[7]ПОНТОННЫЙ Июль'!AJ26:AK26,'[8]ПОНТОННЫЙ Авг.'!AJ26:AK26,'[9]ПОНТОННЫЙ Сент.'!AJ26:AK26,'[10]ПОНТОННЫЙ Окт.'!AJ26:AK26,'[11]ПОНТОННЫЙ Нояб.'!AJ26:AK26,'[12]ПОНТОННЫЙ Дек.'!AJ26:AK26)</f>
        <v>0</v>
      </c>
      <c r="AL40" s="32"/>
      <c r="AM40" s="21">
        <f>SUM('[1]ПОНТОННЫЙ Янв.'!AL26:AM26,'[2]ПОНТОННЫЙ Февр.'!AL26:AM26,'[3]ПОНТОННЫЙ Март'!AL26:AM26,'[4]ПОНТОННЫЙ Апр.'!AL26:AM26,'[5]ПОНТОННЫЙ Май'!AL26:AM26,'[6]ПОНТОННЫЙ Июнь'!AL26:AM26,'[7]ПОНТОННЫЙ Июль'!AL26:AM26,'[8]ПОНТОННЫЙ Авг.'!AL26:AM26,'[9]ПОНТОННЫЙ Сент.'!AL26:AM26,'[10]ПОНТОННЫЙ Окт.'!AL26:AM26,'[11]ПОНТОННЫЙ Нояб.'!AL26:AM26,'[12]ПОНТОННЫЙ Дек.'!AL26:AM26)</f>
        <v>0</v>
      </c>
      <c r="AN40" s="32"/>
      <c r="AO40" s="21">
        <f>SUM('[1]ПОНТОННЫЙ Янв.'!AN26:AO26,'[2]ПОНТОННЫЙ Февр.'!AN26:AO26,'[3]ПОНТОННЫЙ Март'!AN26:AO26,'[4]ПОНТОННЫЙ Апр.'!AN26:AO26,'[5]ПОНТОННЫЙ Май'!AN26:AO26,'[6]ПОНТОННЫЙ Июнь'!AN26:AO26,'[7]ПОНТОННЫЙ Июль'!AN26:AO26,'[8]ПОНТОННЫЙ Авг.'!AN26:AO26,'[9]ПОНТОННЫЙ Сент.'!AN26:AO26,'[10]ПОНТОННЫЙ Окт.'!AN26:AO26,'[11]ПОНТОННЫЙ Нояб.'!AN26:AO26,'[12]ПОНТОННЫЙ Дек.'!AN26:AO26)</f>
        <v>0</v>
      </c>
      <c r="AP40" s="32"/>
      <c r="AQ40" s="21">
        <f>SUM('[1]ПОНТОННЫЙ Янв.'!AP26:AQ26,'[2]ПОНТОННЫЙ Февр.'!AP26:AQ26,'[3]ПОНТОННЫЙ Март'!AP26:AQ26,'[4]ПОНТОННЫЙ Апр.'!AP26:AQ26,'[5]ПОНТОННЫЙ Май'!AP26:AQ26,'[6]ПОНТОННЫЙ Июнь'!AP26:AQ26,'[7]ПОНТОННЫЙ Июль'!AP26:AQ26,'[8]ПОНТОННЫЙ Авг.'!AP26:AQ26,'[9]ПОНТОННЫЙ Сент.'!AP26:AQ26,'[10]ПОНТОННЫЙ Окт.'!AP26:AQ26,'[11]ПОНТОННЫЙ Нояб.'!AP26:AQ26,'[12]ПОНТОННЫЙ Дек.'!AP26:AQ26)</f>
        <v>0</v>
      </c>
      <c r="AR40" s="32"/>
      <c r="AS40" s="21">
        <f>SUM('[1]ПОНТОННЫЙ Янв.'!AR26:AS26,'[2]ПОНТОННЫЙ Февр.'!AR26:AS26,'[3]ПОНТОННЫЙ Март'!AR26:AS26,'[4]ПОНТОННЫЙ Апр.'!AR26:AS26,'[5]ПОНТОННЫЙ Май'!AR26:AS26,'[6]ПОНТОННЫЙ Июнь'!AR26:AS26,'[7]ПОНТОННЫЙ Июль'!AR26:AS26,'[8]ПОНТОННЫЙ Авг.'!AR26:AS26,'[9]ПОНТОННЫЙ Сент.'!AR26:AS26,'[10]ПОНТОННЫЙ Окт.'!AR26:AS26,'[11]ПОНТОННЫЙ Нояб.'!AR26:AS26,'[12]ПОНТОННЫЙ Дек.'!AR26:AS26)</f>
        <v>0</v>
      </c>
      <c r="AT40" s="32"/>
      <c r="AU40" s="21">
        <f>SUM('[1]ПОНТОННЫЙ Янв.'!AT26:AU26,'[2]ПОНТОННЫЙ Февр.'!AT26:AU26,'[3]ПОНТОННЫЙ Март'!AT26:AU26,'[4]ПОНТОННЫЙ Апр.'!AT26:AU26,'[5]ПОНТОННЫЙ Май'!AT26:AU26,'[6]ПОНТОННЫЙ Июнь'!AT26:AU26,'[7]ПОНТОННЫЙ Июль'!AT26:AU26,'[8]ПОНТОННЫЙ Авг.'!AT26:AU26,'[9]ПОНТОННЫЙ Сент.'!AT26:AU26,'[10]ПОНТОННЫЙ Окт.'!AT26:AU26,'[11]ПОНТОННЫЙ Нояб.'!AT26:AU26,'[12]ПОНТОННЫЙ Дек.'!AT26:AU26)</f>
        <v>0</v>
      </c>
      <c r="AV40" s="32"/>
      <c r="AW40" s="21">
        <f>SUM('[1]ПОНТОННЫЙ Янв.'!AV26:AW26,'[2]ПОНТОННЫЙ Февр.'!AV26:AW26,'[3]ПОНТОННЫЙ Март'!AV26:AW26,'[4]ПОНТОННЫЙ Апр.'!AV26:AW26,'[5]ПОНТОННЫЙ Май'!AV26:AW26,'[6]ПОНТОННЫЙ Июнь'!AV26:AW26,'[7]ПОНТОННЫЙ Июль'!AV26:AW26,'[8]ПОНТОННЫЙ Авг.'!AV26:AW26,'[9]ПОНТОННЫЙ Сент.'!AV26:AW26,'[10]ПОНТОННЫЙ Окт.'!AV26:AW26,'[11]ПОНТОННЫЙ Нояб.'!AV26:AW26,'[12]ПОНТОННЫЙ Дек.'!AV26:AW26)</f>
        <v>0</v>
      </c>
      <c r="AX40" s="32"/>
      <c r="AY40" s="21">
        <f>SUM('[1]ПОНТОННЫЙ Янв.'!AX26:AY26,'[2]ПОНТОННЫЙ Февр.'!AX26:AY26,'[3]ПОНТОННЫЙ Март'!AX26:AY26,'[4]ПОНТОННЫЙ Апр.'!AX26:AY26,'[5]ПОНТОННЫЙ Май'!AX26:AY26,'[6]ПОНТОННЫЙ Июнь'!AX26:AY26,'[7]ПОНТОННЫЙ Июль'!AX26:AY26,'[8]ПОНТОННЫЙ Авг.'!AX26:AY26,'[9]ПОНТОННЫЙ Сент.'!AX26:AY26,'[10]ПОНТОННЫЙ Окт.'!AX26:AY26,'[11]ПОНТОННЫЙ Нояб.'!AX26:AY26,'[12]ПОНТОННЫЙ Дек.'!AX26:AY26)</f>
        <v>0</v>
      </c>
      <c r="AZ40" s="32"/>
      <c r="BA40" s="21">
        <f>SUM('[1]ПОНТОННЫЙ Янв.'!AZ26:BA26,'[2]ПОНТОННЫЙ Февр.'!AZ26:BA26,'[3]ПОНТОННЫЙ Март'!AZ26:BA26,'[4]ПОНТОННЫЙ Апр.'!AZ26:BA26,'[5]ПОНТОННЫЙ Май'!AZ26:BA26,'[6]ПОНТОННЫЙ Июнь'!AZ26:BA26,'[7]ПОНТОННЫЙ Июль'!AZ26:BA26,'[8]ПОНТОННЫЙ Авг.'!AZ26:BA26,'[9]ПОНТОННЫЙ Сент.'!AZ26:BA26,'[10]ПОНТОННЫЙ Окт.'!AZ26:BA26,'[11]ПОНТОННЫЙ Нояб.'!AZ26:BA26,'[12]ПОНТОННЫЙ Дек.'!AZ26:BA26)</f>
        <v>0</v>
      </c>
      <c r="BB40" s="32"/>
      <c r="BC40" s="21">
        <f>SUM('[1]ПОНТОННЫЙ Янв.'!BB26:BC26,'[2]ПОНТОННЫЙ Февр.'!BB26:BC26,'[3]ПОНТОННЫЙ Март'!BB26:BC26,'[4]ПОНТОННЫЙ Апр.'!BB26:BC26,'[5]ПОНТОННЫЙ Май'!BB26:BC26,'[6]ПОНТОННЫЙ Июнь'!BB26:BC26,'[7]ПОНТОННЫЙ Июль'!BB26:BC26,'[8]ПОНТОННЫЙ Авг.'!BB26:BC26,'[9]ПОНТОННЫЙ Сент.'!BB26:BC26,'[10]ПОНТОННЫЙ Окт.'!BB26:BC26,'[11]ПОНТОННЫЙ Нояб.'!BB26:BC26,'[12]ПОНТОННЫЙ Дек.'!BB26:BC26)</f>
        <v>0</v>
      </c>
      <c r="BD40" s="32"/>
      <c r="BE40" s="21">
        <f>SUM('[1]ПОНТОННЫЙ Янв.'!BD26:BE26,'[2]ПОНТОННЫЙ Февр.'!BD26:BE26,'[3]ПОНТОННЫЙ Март'!BD26:BE26,'[4]ПОНТОННЫЙ Апр.'!BD26:BE26,'[5]ПОНТОННЫЙ Май'!BD26:BE26,'[6]ПОНТОННЫЙ Июнь'!BD26:BE26,'[7]ПОНТОННЫЙ Июль'!BD26:BE26,'[8]ПОНТОННЫЙ Авг.'!BD26:BE26,'[9]ПОНТОННЫЙ Сент.'!BD26:BE26,'[10]ПОНТОННЫЙ Окт.'!BD26:BE26,'[11]ПОНТОННЫЙ Нояб.'!BD26:BE26,'[12]ПОНТОННЫЙ Дек.'!BD26:BE26)</f>
        <v>0</v>
      </c>
      <c r="BF40" s="32"/>
      <c r="BG40" s="21">
        <f>SUM('[1]ПОНТОННЫЙ Янв.'!BF26:BG26,'[2]ПОНТОННЫЙ Февр.'!BF26:BG26,'[3]ПОНТОННЫЙ Март'!BF26:BG26,'[4]ПОНТОННЫЙ Апр.'!BF26:BG26,'[5]ПОНТОННЫЙ Май'!BF26:BG26,'[6]ПОНТОННЫЙ Июнь'!BF26:BG26,'[7]ПОНТОННЫЙ Июль'!BF26:BG26,'[8]ПОНТОННЫЙ Авг.'!BF26:BG26,'[9]ПОНТОННЫЙ Сент.'!BF26:BG26,'[10]ПОНТОННЫЙ Окт.'!BF26:BG26,'[11]ПОНТОННЫЙ Нояб.'!BF26:BG26,'[12]ПОНТОННЫЙ Дек.'!BF26:BG26)</f>
        <v>0</v>
      </c>
      <c r="BH40" s="32"/>
      <c r="BI40" s="21">
        <f>SUM('[1]ПОНТОННЫЙ Янв.'!BH26:BI26,'[2]ПОНТОННЫЙ Февр.'!BH26:BI26,'[3]ПОНТОННЫЙ Март'!BH26:BI26,'[4]ПОНТОННЫЙ Апр.'!BH26:BI26,'[5]ПОНТОННЫЙ Май'!BH26:BI26,'[6]ПОНТОННЫЙ Июнь'!BH26:BI26,'[7]ПОНТОННЫЙ Июль'!BH26:BI26,'[8]ПОНТОННЫЙ Авг.'!BH26:BI26,'[9]ПОНТОННЫЙ Сент.'!BH26:BI26,'[10]ПОНТОННЫЙ Окт.'!BH26:BI26,'[11]ПОНТОННЫЙ Нояб.'!BH26:BI26,'[12]ПОНТОННЫЙ Дек.'!BH26:BI26)</f>
        <v>0</v>
      </c>
      <c r="BJ40" s="32"/>
      <c r="BK40" s="21">
        <f>SUM('[1]ПОНТОННЫЙ Янв.'!BJ26:BK26,'[2]ПОНТОННЫЙ Февр.'!BJ26:BK26,'[3]ПОНТОННЫЙ Март'!BJ26:BK26,'[4]ПОНТОННЫЙ Апр.'!BJ26:BK26,'[5]ПОНТОННЫЙ Май'!BJ26:BK26,'[6]ПОНТОННЫЙ Июнь'!BJ26:BK26,'[7]ПОНТОННЫЙ Июль'!BJ26:BK26,'[8]ПОНТОННЫЙ Авг.'!BJ26:BK26,'[9]ПОНТОННЫЙ Сент.'!BJ26:BK26,'[10]ПОНТОННЫЙ Окт.'!BJ26:BK26,'[11]ПОНТОННЫЙ Нояб.'!BJ26:BK26,'[12]ПОНТОННЫЙ Дек.'!BJ26:BK26)</f>
        <v>0</v>
      </c>
      <c r="BL40" s="32"/>
      <c r="BM40" s="21">
        <f>SUM('[1]ПОНТОННЫЙ Янв.'!BL26:BM26,'[2]ПОНТОННЫЙ Февр.'!BL26:BM26,'[3]ПОНТОННЫЙ Март'!BL26:BM26,'[4]ПОНТОННЫЙ Апр.'!BL26:BM26,'[5]ПОНТОННЫЙ Май'!BL26:BM26,'[6]ПОНТОННЫЙ Июнь'!BL26:BM26,'[7]ПОНТОННЫЙ Июль'!BL26:BM26,'[8]ПОНТОННЫЙ Авг.'!BL26:BM26,'[9]ПОНТОННЫЙ Сент.'!BL26:BM26,'[10]ПОНТОННЫЙ Окт.'!BL26:BM26,'[11]ПОНТОННЫЙ Нояб.'!BL26:BM26,'[12]ПОНТОННЫЙ Дек.'!BL26:BM26)</f>
        <v>0</v>
      </c>
      <c r="BN40" s="32"/>
      <c r="BO40" s="21">
        <f>SUM('[1]ПОНТОННЫЙ Янв.'!BN26:BO26,'[2]ПОНТОННЫЙ Февр.'!BN26:BO26,'[3]ПОНТОННЫЙ Март'!BN26:BO26,'[4]ПОНТОННЫЙ Апр.'!BN26:BO26,'[5]ПОНТОННЫЙ Май'!BN26:BO26,'[6]ПОНТОННЫЙ Июнь'!BN26:BO26,'[7]ПОНТОННЫЙ Июль'!BN26:BO26,'[8]ПОНТОННЫЙ Авг.'!BN26:BO26,'[9]ПОНТОННЫЙ Сент.'!BN26:BO26,'[10]ПОНТОННЫЙ Окт.'!BN26:BO26,'[11]ПОНТОННЫЙ Нояб.'!BN26:BO26,'[12]ПОНТОННЫЙ Дек.'!BN26:BO26)</f>
        <v>0</v>
      </c>
      <c r="BP40" s="32"/>
      <c r="BQ40" s="21">
        <f>SUM('[1]ПОНТОННЫЙ Янв.'!BP26:BQ26,'[2]ПОНТОННЫЙ Февр.'!BP26:BQ26,'[3]ПОНТОННЫЙ Март'!BP26:BQ26,'[4]ПОНТОННЫЙ Апр.'!BP26:BQ26,'[5]ПОНТОННЫЙ Май'!BP26:BQ26,'[6]ПОНТОННЫЙ Июнь'!BP26:BQ26,'[7]ПОНТОННЫЙ Июль'!BP26:BQ26,'[8]ПОНТОННЫЙ Авг.'!BP26:BQ26,'[9]ПОНТОННЫЙ Сент.'!BP26:BQ26,'[10]ПОНТОННЫЙ Окт.'!BP26:BQ26,'[11]ПОНТОННЫЙ Нояб.'!BP26:BQ26,'[12]ПОНТОННЫЙ Дек.'!BP26:BQ26)</f>
        <v>0</v>
      </c>
      <c r="BR40" s="32"/>
      <c r="BS40" s="21">
        <f>SUM('[1]ПОНТОННЫЙ Янв.'!BR26:BS26,'[2]ПОНТОННЫЙ Февр.'!BR26:BS26,'[3]ПОНТОННЫЙ Март'!BR26:BS26,'[4]ПОНТОННЫЙ Апр.'!BR26:BS26,'[5]ПОНТОННЫЙ Май'!BR26:BS26,'[6]ПОНТОННЫЙ Июнь'!BR26:BS26,'[7]ПОНТОННЫЙ Июль'!BR26:BS26,'[8]ПОНТОННЫЙ Авг.'!BR26:BS26,'[9]ПОНТОННЫЙ Сент.'!BR26:BS26,'[10]ПОНТОННЫЙ Окт.'!BR26:BS26,'[11]ПОНТОННЫЙ Нояб.'!BR26:BS26,'[12]ПОНТОННЫЙ Дек.'!BR26:BS26)</f>
        <v>0</v>
      </c>
      <c r="BT40" s="32"/>
      <c r="BU40" s="21">
        <f>SUM('[1]ПОНТОННЫЙ Янв.'!BT26:BU26,'[2]ПОНТОННЫЙ Февр.'!BT26:BU26,'[3]ПОНТОННЫЙ Март'!BT26:BU26,'[4]ПОНТОННЫЙ Апр.'!BT26:BU26,'[5]ПОНТОННЫЙ Май'!BT26:BU26,'[6]ПОНТОННЫЙ Июнь'!BT26:BU26,'[7]ПОНТОННЫЙ Июль'!BT26:BU26,'[8]ПОНТОННЫЙ Авг.'!BT26:BU26,'[9]ПОНТОННЫЙ Сент.'!BT26:BU26,'[10]ПОНТОННЫЙ Окт.'!BT26:BU26,'[11]ПОНТОННЫЙ Нояб.'!BT26:BU26,'[12]ПОНТОННЫЙ Дек.'!BT26:BU26)</f>
        <v>0</v>
      </c>
      <c r="BV40" s="32"/>
      <c r="BW40" s="21">
        <f>SUM('[1]ПОНТОННЫЙ Янв.'!BV26:BW26,'[2]ПОНТОННЫЙ Февр.'!BV26:BW26,'[3]ПОНТОННЫЙ Март'!BV26:BW26,'[4]ПОНТОННЫЙ Апр.'!BV26:BW26,'[5]ПОНТОННЫЙ Май'!BV26:BW26,'[6]ПОНТОННЫЙ Июнь'!BV26:BW26,'[7]ПОНТОННЫЙ Июль'!BV26:BW26,'[8]ПОНТОННЫЙ Авг.'!BV26:BW26,'[9]ПОНТОННЫЙ Сент.'!BV26:BW26,'[10]ПОНТОННЫЙ Окт.'!BV26:BW26,'[11]ПОНТОННЫЙ Нояб.'!BV26:BW26,'[12]ПОНТОННЫЙ Дек.'!BV26:BW26)</f>
        <v>0</v>
      </c>
      <c r="BX40" s="32"/>
      <c r="BY40" s="21">
        <f>SUM('[1]ПОНТОННЫЙ Янв.'!BX26:BY26,'[2]ПОНТОННЫЙ Февр.'!BX26:BY26,'[3]ПОНТОННЫЙ Март'!BX26:BY26,'[4]ПОНТОННЫЙ Апр.'!BX26:BY26,'[5]ПОНТОННЫЙ Май'!BX26:BY26,'[6]ПОНТОННЫЙ Июнь'!BX26:BY26,'[7]ПОНТОННЫЙ Июль'!BX26:BY26,'[8]ПОНТОННЫЙ Авг.'!BX26:BY26,'[9]ПОНТОННЫЙ Сент.'!BX26:BY26,'[10]ПОНТОННЫЙ Окт.'!BX26:BY26,'[11]ПОНТОННЫЙ Нояб.'!BX26:BY26,'[12]ПОНТОННЫЙ Дек.'!BX26:BY26)</f>
        <v>0</v>
      </c>
      <c r="BZ40" s="32"/>
      <c r="CA40" s="21">
        <f>SUM('[1]ПОНТОННЫЙ Янв.'!BZ26:CA26,'[2]ПОНТОННЫЙ Февр.'!BZ26:CA26,'[3]ПОНТОННЫЙ Март'!BZ26:CA26,'[4]ПОНТОННЫЙ Апр.'!BZ26:CA26,'[5]ПОНТОННЫЙ Май'!BZ26:CA26,'[6]ПОНТОННЫЙ Июнь'!BZ26:CA26,'[7]ПОНТОННЫЙ Июль'!BZ26:CA26,'[8]ПОНТОННЫЙ Авг.'!BZ26:CA26,'[9]ПОНТОННЫЙ Сент.'!BZ26:CA26,'[10]ПОНТОННЫЙ Окт.'!BZ26:CA26,'[11]ПОНТОННЫЙ Нояб.'!BZ26:CA26,'[12]ПОНТОННЫЙ Дек.'!BZ26:CA26)</f>
        <v>0</v>
      </c>
      <c r="CB40" s="32"/>
      <c r="CC40" s="21">
        <f>SUM('[1]ПОНТОННЫЙ Янв.'!CB26:CC26,'[2]ПОНТОННЫЙ Февр.'!CB26:CC26,'[3]ПОНТОННЫЙ Март'!CB26:CC26,'[4]ПОНТОННЫЙ Апр.'!CB26:CC26,'[5]ПОНТОННЫЙ Май'!CB26:CC26,'[6]ПОНТОННЫЙ Июнь'!CB26:CC26,'[7]ПОНТОННЫЙ Июль'!CB26:CC26,'[8]ПОНТОННЫЙ Авг.'!CB26:CC26,'[9]ПОНТОННЫЙ Сент.'!CB26:CC26,'[10]ПОНТОННЫЙ Окт.'!CB26:CC26,'[11]ПОНТОННЫЙ Нояб.'!CB26:CC26,'[12]ПОНТОННЫЙ Дек.'!CB26:CC26)</f>
        <v>0</v>
      </c>
      <c r="CD40" s="32"/>
      <c r="CE40" s="21">
        <f>SUM('[1]ПОНТОННЫЙ Янв.'!CD26:CE26,'[2]ПОНТОННЫЙ Февр.'!CD26:CE26,'[3]ПОНТОННЫЙ Март'!CD26:CE26,'[4]ПОНТОННЫЙ Апр.'!CD26:CE26,'[5]ПОНТОННЫЙ Май'!CD26:CE26,'[6]ПОНТОННЫЙ Июнь'!CD26:CE26,'[7]ПОНТОННЫЙ Июль'!CD26:CE26,'[8]ПОНТОННЫЙ Авг.'!CD26:CE26,'[9]ПОНТОННЫЙ Сент.'!CD26:CE26,'[10]ПОНТОННЫЙ Окт.'!CD26:CE26,'[11]ПОНТОННЫЙ Нояб.'!CD26:CE26,'[12]ПОНТОННЫЙ Дек.'!CD26:CE26)</f>
        <v>0</v>
      </c>
      <c r="CF40" s="32"/>
      <c r="CG40" s="21">
        <f>SUM('[1]ПОНТОННЫЙ Янв.'!CF26:CG26,'[2]ПОНТОННЫЙ Февр.'!CF26:CG26,'[3]ПОНТОННЫЙ Март'!CF26:CG26,'[4]ПОНТОННЫЙ Апр.'!CF26:CG26,'[5]ПОНТОННЫЙ Май'!CF26:CG26,'[6]ПОНТОННЫЙ Июнь'!CF26:CG26,'[7]ПОНТОННЫЙ Июль'!CF26:CG26,'[8]ПОНТОННЫЙ Авг.'!CF26:CG26,'[9]ПОНТОННЫЙ Сент.'!CF26:CG26,'[10]ПОНТОННЫЙ Окт.'!CF26:CG26,'[11]ПОНТОННЫЙ Нояб.'!CF26:CG26,'[12]ПОНТОННЫЙ Дек.'!CF26:CG26)</f>
        <v>0</v>
      </c>
      <c r="CH40" s="32"/>
      <c r="CI40" s="21">
        <f>SUM('[1]ПОНТОННЫЙ Янв.'!CH26:CI26,'[2]ПОНТОННЫЙ Февр.'!CH26:CI26,'[3]ПОНТОННЫЙ Март'!CH26:CI26,'[4]ПОНТОННЫЙ Апр.'!CH26:CI26,'[5]ПОНТОННЫЙ Май'!CH26:CI26,'[6]ПОНТОННЫЙ Июнь'!CH26:CI26,'[7]ПОНТОННЫЙ Июль'!CH26:CI26,'[8]ПОНТОННЫЙ Авг.'!CH26:CI26,'[9]ПОНТОННЫЙ Сент.'!CH26:CI26,'[10]ПОНТОННЫЙ Окт.'!CH26:CI26,'[11]ПОНТОННЫЙ Нояб.'!CH26:CI26,'[12]ПОНТОННЫЙ Дек.'!CH26:CI26)</f>
        <v>0</v>
      </c>
      <c r="CJ40" s="32"/>
      <c r="CK40" s="21">
        <f>SUM('[1]ПОНТОННЫЙ Янв.'!CJ26:CK26,'[2]ПОНТОННЫЙ Февр.'!CJ26:CK26,'[3]ПОНТОННЫЙ Март'!CJ26:CK26,'[4]ПОНТОННЫЙ Апр.'!CJ26:CK26,'[5]ПОНТОННЫЙ Май'!CJ26:CK26,'[6]ПОНТОННЫЙ Июнь'!CJ26:CK26,'[7]ПОНТОННЫЙ Июль'!CJ26:CK26,'[8]ПОНТОННЫЙ Авг.'!CJ26:CK26,'[9]ПОНТОННЫЙ Сент.'!CJ26:CK26,'[10]ПОНТОННЫЙ Окт.'!CJ26:CK26,'[11]ПОНТОННЫЙ Нояб.'!CJ26:CK26,'[12]ПОНТОННЫЙ Дек.'!CJ26:CK26)</f>
        <v>0</v>
      </c>
      <c r="CL40" s="32"/>
      <c r="CM40" s="21">
        <f>SUM('[1]ПОНТОННЫЙ Янв.'!CL26:CM26,'[2]ПОНТОННЫЙ Февр.'!CL26:CM26,'[3]ПОНТОННЫЙ Март'!CL26:CM26,'[4]ПОНТОННЫЙ Апр.'!CL26:CM26,'[5]ПОНТОННЫЙ Май'!CL26:CM26,'[6]ПОНТОННЫЙ Июнь'!CL26:CM26,'[7]ПОНТОННЫЙ Июль'!CL26:CM26,'[8]ПОНТОННЫЙ Авг.'!CL26:CM26,'[9]ПОНТОННЫЙ Сент.'!CL26:CM26,'[10]ПОНТОННЫЙ Окт.'!CL26:CM26,'[11]ПОНТОННЫЙ Нояб.'!CL26:CM26,'[12]ПОНТОННЫЙ Дек.'!CL26:CM26)</f>
        <v>0</v>
      </c>
      <c r="CN40" s="32"/>
      <c r="CO40" s="21">
        <f>SUM('[1]ПОНТОННЫЙ Янв.'!CN26:CO26,'[2]ПОНТОННЫЙ Февр.'!CN26:CO26,'[3]ПОНТОННЫЙ Март'!CN26:CO26,'[4]ПОНТОННЫЙ Апр.'!CN26:CO26,'[5]ПОНТОННЫЙ Май'!CN26:CO26,'[6]ПОНТОННЫЙ Июнь'!CN26:CO26,'[7]ПОНТОННЫЙ Июль'!CN26:CO26,'[8]ПОНТОННЫЙ Авг.'!CN26:CO26,'[9]ПОНТОННЫЙ Сент.'!CN26:CO26,'[10]ПОНТОННЫЙ Окт.'!CN26:CO26,'[11]ПОНТОННЫЙ Нояб.'!CN26:CO26,'[12]ПОНТОННЫЙ Дек.'!CN26:CO26)</f>
        <v>0</v>
      </c>
      <c r="CP40" s="79"/>
      <c r="CQ40" s="79"/>
      <c r="CR40" s="79"/>
    </row>
    <row r="41" spans="1:96" ht="15.9" customHeight="1" thickBot="1" x14ac:dyDescent="0.35">
      <c r="A41" s="470"/>
      <c r="B41" s="413"/>
      <c r="C41" s="8" t="s">
        <v>5</v>
      </c>
      <c r="D41" s="32"/>
      <c r="E41" s="21">
        <f>SUM('[1]ПОНТОННЫЙ Янв.'!D27:E27,'[2]ПОНТОННЫЙ Февр.'!D27:E27,'[3]ПОНТОННЫЙ Март'!D27:E27,'[4]ПОНТОННЫЙ Апр.'!D27:E27,'[5]ПОНТОННЫЙ Май'!D27:E27,'[6]ПОНТОННЫЙ Июнь'!D27:E27,'[7]ПОНТОННЫЙ Июль'!D27:E27,'[8]ПОНТОННЫЙ Авг.'!D27:E27,'[9]ПОНТОННЫЙ Сент.'!D27:E27,'[10]ПОНТОННЫЙ Окт.'!D27:E27,'[11]ПОНТОННЫЙ Нояб.'!D27:E27,'[12]ПОНТОННЫЙ Дек.'!D27:E27)</f>
        <v>0</v>
      </c>
      <c r="F41" s="32"/>
      <c r="G41" s="21">
        <f>SUM('[1]ПОНТОННЫЙ Янв.'!F27:G27,'[2]ПОНТОННЫЙ Февр.'!F27:G27,'[3]ПОНТОННЫЙ Март'!F27:G27,'[4]ПОНТОННЫЙ Апр.'!F27:G27,'[5]ПОНТОННЫЙ Май'!F27:G27,'[6]ПОНТОННЫЙ Июнь'!F27:G27,'[7]ПОНТОННЫЙ Июль'!F27:G27,'[8]ПОНТОННЫЙ Авг.'!F27:G27,'[9]ПОНТОННЫЙ Сент.'!F27:G27,'[10]ПОНТОННЫЙ Окт.'!F27:G27,'[11]ПОНТОННЫЙ Нояб.'!F27:G27,'[12]ПОНТОННЫЙ Дек.'!F27:G27)</f>
        <v>0</v>
      </c>
      <c r="H41" s="32"/>
      <c r="I41" s="21">
        <f>SUM('[1]ПОНТОННЫЙ Янв.'!H27:I27,'[2]ПОНТОННЫЙ Февр.'!H27:I27,'[3]ПОНТОННЫЙ Март'!H27:I27,'[4]ПОНТОННЫЙ Апр.'!H27:I27,'[5]ПОНТОННЫЙ Май'!H27:I27,'[6]ПОНТОННЫЙ Июнь'!H27:I27,'[7]ПОНТОННЫЙ Июль'!H27:I27,'[8]ПОНТОННЫЙ Авг.'!H27:I27,'[9]ПОНТОННЫЙ Сент.'!H27:I27,'[10]ПОНТОННЫЙ Окт.'!H27:I27,'[11]ПОНТОННЫЙ Нояб.'!H27:I27,'[12]ПОНТОННЫЙ Дек.'!H27:I27)</f>
        <v>0</v>
      </c>
      <c r="J41" s="32"/>
      <c r="K41" s="21">
        <f>SUM('[1]ПОНТОННЫЙ Янв.'!J27:K27,'[2]ПОНТОННЫЙ Февр.'!J27:K27,'[3]ПОНТОННЫЙ Март'!J27:K27,'[4]ПОНТОННЫЙ Апр.'!J27:K27,'[5]ПОНТОННЫЙ Май'!J27:K27,'[6]ПОНТОННЫЙ Июнь'!J27:K27,'[7]ПОНТОННЫЙ Июль'!J27:K27,'[8]ПОНТОННЫЙ Авг.'!J27:K27,'[9]ПОНТОННЫЙ Сент.'!J27:K27,'[10]ПОНТОННЫЙ Окт.'!J27:K27,'[11]ПОНТОННЫЙ Нояб.'!J27:K27,'[12]ПОНТОННЫЙ Дек.'!J27:K27)</f>
        <v>0</v>
      </c>
      <c r="L41" s="32"/>
      <c r="M41" s="21">
        <f>SUM('[1]ПОНТОННЫЙ Янв.'!L27:M27,'[2]ПОНТОННЫЙ Февр.'!L27:M27,'[3]ПОНТОННЫЙ Март'!L27:M27,'[4]ПОНТОННЫЙ Апр.'!L27:M27,'[5]ПОНТОННЫЙ Май'!L27:M27,'[6]ПОНТОННЫЙ Июнь'!L27:M27,'[7]ПОНТОННЫЙ Июль'!L27:M27,'[8]ПОНТОННЫЙ Авг.'!L27:M27,'[9]ПОНТОННЫЙ Сент.'!L27:M27,'[10]ПОНТОННЫЙ Окт.'!L27:M27,'[11]ПОНТОННЫЙ Нояб.'!L27:M27,'[12]ПОНТОННЫЙ Дек.'!L27:M27)</f>
        <v>0</v>
      </c>
      <c r="N41" s="32"/>
      <c r="O41" s="21">
        <f>SUM('[1]ПОНТОННЫЙ Янв.'!N27:O27,'[2]ПОНТОННЫЙ Февр.'!N27:O27,'[3]ПОНТОННЫЙ Март'!N27:O27,'[4]ПОНТОННЫЙ Апр.'!N27:O27,'[5]ПОНТОННЫЙ Май'!N27:O27,'[6]ПОНТОННЫЙ Июнь'!N27:O27,'[7]ПОНТОННЫЙ Июль'!N27:O27,'[8]ПОНТОННЫЙ Авг.'!N27:O27,'[9]ПОНТОННЫЙ Сент.'!N27:O27,'[10]ПОНТОННЫЙ Окт.'!N27:O27,'[11]ПОНТОННЫЙ Нояб.'!N27:O27,'[12]ПОНТОННЫЙ Дек.'!N27:O27)</f>
        <v>0</v>
      </c>
      <c r="P41" s="32"/>
      <c r="Q41" s="21">
        <f>SUM('[1]ПОНТОННЫЙ Янв.'!P27:Q27,'[2]ПОНТОННЫЙ Февр.'!P27:Q27,'[3]ПОНТОННЫЙ Март'!P27:Q27,'[4]ПОНТОННЫЙ Апр.'!P27:Q27,'[5]ПОНТОННЫЙ Май'!P27:Q27,'[6]ПОНТОННЫЙ Июнь'!P27:Q27,'[7]ПОНТОННЫЙ Июль'!P27:Q27,'[8]ПОНТОННЫЙ Авг.'!P27:Q27,'[9]ПОНТОННЫЙ Сент.'!P27:Q27,'[10]ПОНТОННЫЙ Окт.'!P27:Q27,'[11]ПОНТОННЫЙ Нояб.'!P27:Q27,'[12]ПОНТОННЫЙ Дек.'!P27:Q27)</f>
        <v>0</v>
      </c>
      <c r="R41" s="32"/>
      <c r="S41" s="21">
        <f>SUM('[1]ПОНТОННЫЙ Янв.'!R27:S27,'[2]ПОНТОННЫЙ Февр.'!R27:S27,'[3]ПОНТОННЫЙ Март'!R27:S27,'[4]ПОНТОННЫЙ Апр.'!R27:S27,'[5]ПОНТОННЫЙ Май'!R27:S27,'[6]ПОНТОННЫЙ Июнь'!R27:S27,'[7]ПОНТОННЫЙ Июль'!R27:S27,'[8]ПОНТОННЫЙ Авг.'!R27:S27,'[9]ПОНТОННЫЙ Сент.'!R27:S27,'[10]ПОНТОННЫЙ Окт.'!R27:S27,'[11]ПОНТОННЫЙ Нояб.'!R27:S27,'[12]ПОНТОННЫЙ Дек.'!R27:S27)</f>
        <v>0</v>
      </c>
      <c r="T41" s="32"/>
      <c r="U41" s="21">
        <f>SUM('[1]ПОНТОННЫЙ Янв.'!T27:U27,'[2]ПОНТОННЫЙ Февр.'!T27:U27,'[3]ПОНТОННЫЙ Март'!T27:U27,'[4]ПОНТОННЫЙ Апр.'!T27:U27,'[5]ПОНТОННЫЙ Май'!T27:U27,'[6]ПОНТОННЫЙ Июнь'!T27:U27,'[7]ПОНТОННЫЙ Июль'!T27:U27,'[8]ПОНТОННЫЙ Авг.'!T27:U27,'[9]ПОНТОННЫЙ Сент.'!T27:U27,'[10]ПОНТОННЫЙ Окт.'!T27:U27,'[11]ПОНТОННЫЙ Нояб.'!T27:U27,'[12]ПОНТОННЫЙ Дек.'!T27:U27)</f>
        <v>0</v>
      </c>
      <c r="V41" s="32"/>
      <c r="W41" s="21">
        <f>SUM('[1]ПОНТОННЫЙ Янв.'!V27:W27,'[2]ПОНТОННЫЙ Февр.'!V27:W27,'[3]ПОНТОННЫЙ Март'!V27:W27,'[4]ПОНТОННЫЙ Апр.'!V27:W27,'[5]ПОНТОННЫЙ Май'!V27:W27,'[6]ПОНТОННЫЙ Июнь'!V27:W27,'[7]ПОНТОННЫЙ Июль'!V27:W27,'[8]ПОНТОННЫЙ Авг.'!V27:W27,'[9]ПОНТОННЫЙ Сент.'!V27:W27,'[10]ПОНТОННЫЙ Окт.'!V27:W27,'[11]ПОНТОННЫЙ Нояб.'!V27:W27,'[12]ПОНТОННЫЙ Дек.'!V27:W27)</f>
        <v>0</v>
      </c>
      <c r="X41" s="32"/>
      <c r="Y41" s="21">
        <f>SUM('[1]ПОНТОННЫЙ Янв.'!X27:Y27,'[2]ПОНТОННЫЙ Февр.'!X27:Y27,'[3]ПОНТОННЫЙ Март'!X27:Y27,'[4]ПОНТОННЫЙ Апр.'!X27:Y27,'[5]ПОНТОННЫЙ Май'!X27:Y27,'[6]ПОНТОННЫЙ Июнь'!X27:Y27,'[7]ПОНТОННЫЙ Июль'!X27:Y27,'[8]ПОНТОННЫЙ Авг.'!X27:Y27,'[9]ПОНТОННЫЙ Сент.'!X27:Y27,'[10]ПОНТОННЫЙ Окт.'!X27:Y27,'[11]ПОНТОННЫЙ Нояб.'!X27:Y27,'[12]ПОНТОННЫЙ Дек.'!X27:Y27)</f>
        <v>0</v>
      </c>
      <c r="Z41" s="32"/>
      <c r="AA41" s="21">
        <f>SUM('[1]ПОНТОННЫЙ Янв.'!Z27:AA27,'[2]ПОНТОННЫЙ Февр.'!Z27:AA27,'[3]ПОНТОННЫЙ Март'!Z27:AA27,'[4]ПОНТОННЫЙ Апр.'!Z27:AA27,'[5]ПОНТОННЫЙ Май'!Z27:AA27,'[6]ПОНТОННЫЙ Июнь'!Z27:AA27,'[7]ПОНТОННЫЙ Июль'!Z27:AA27,'[8]ПОНТОННЫЙ Авг.'!Z27:AA27,'[9]ПОНТОННЫЙ Сент.'!Z27:AA27,'[10]ПОНТОННЫЙ Окт.'!Z27:AA27,'[11]ПОНТОННЫЙ Нояб.'!Z27:AA27,'[12]ПОНТОННЫЙ Дек.'!Z27:AA27)</f>
        <v>0</v>
      </c>
      <c r="AB41" s="32"/>
      <c r="AC41" s="21">
        <f>SUM('[1]ПОНТОННЫЙ Янв.'!AB27:AC27,'[2]ПОНТОННЫЙ Февр.'!AB27:AC27,'[3]ПОНТОННЫЙ Март'!AB27:AC27,'[4]ПОНТОННЫЙ Апр.'!AB27:AC27,'[5]ПОНТОННЫЙ Май'!AB27:AC27,'[6]ПОНТОННЫЙ Июнь'!AB27:AC27,'[7]ПОНТОННЫЙ Июль'!AB27:AC27,'[8]ПОНТОННЫЙ Авг.'!AB27:AC27,'[9]ПОНТОННЫЙ Сент.'!AB27:AC27,'[10]ПОНТОННЫЙ Окт.'!AB27:AC27,'[11]ПОНТОННЫЙ Нояб.'!AB27:AC27,'[12]ПОНТОННЫЙ Дек.'!AB27:AC27)</f>
        <v>0</v>
      </c>
      <c r="AD41" s="32"/>
      <c r="AE41" s="21">
        <f>SUM('[1]ПОНТОННЫЙ Янв.'!AD27:AE27,'[2]ПОНТОННЫЙ Февр.'!AD27:AE27,'[3]ПОНТОННЫЙ Март'!AD27:AE27,'[4]ПОНТОННЫЙ Апр.'!AD27:AE27,'[5]ПОНТОННЫЙ Май'!AD27:AE27,'[6]ПОНТОННЫЙ Июнь'!AD27:AE27,'[7]ПОНТОННЫЙ Июль'!AD27:AE27,'[8]ПОНТОННЫЙ Авг.'!AD27:AE27,'[9]ПОНТОННЫЙ Сент.'!AD27:AE27,'[10]ПОНТОННЫЙ Окт.'!AD27:AE27,'[11]ПОНТОННЫЙ Нояб.'!AD27:AE27,'[12]ПОНТОННЫЙ Дек.'!AD27:AE27)</f>
        <v>0</v>
      </c>
      <c r="AF41" s="32"/>
      <c r="AG41" s="21">
        <f>SUM('[1]ПОНТОННЫЙ Янв.'!AF27:AG27,'[2]ПОНТОННЫЙ Февр.'!AF27:AG27,'[3]ПОНТОННЫЙ Март'!AF27:AG27,'[4]ПОНТОННЫЙ Апр.'!AF27:AG27,'[5]ПОНТОННЫЙ Май'!AF27:AG27,'[6]ПОНТОННЫЙ Июнь'!AF27:AG27,'[7]ПОНТОННЫЙ Июль'!AF27:AG27,'[8]ПОНТОННЫЙ Авг.'!AF27:AG27,'[9]ПОНТОННЫЙ Сент.'!AF27:AG27,'[10]ПОНТОННЫЙ Окт.'!AF27:AG27,'[11]ПОНТОННЫЙ Нояб.'!AF27:AG27,'[12]ПОНТОННЫЙ Дек.'!AF27:AG27)</f>
        <v>0</v>
      </c>
      <c r="AH41" s="32"/>
      <c r="AI41" s="21">
        <f>SUM('[1]ПОНТОННЫЙ Янв.'!AH27:AI27,'[2]ПОНТОННЫЙ Февр.'!AH27:AI27,'[3]ПОНТОННЫЙ Март'!AH27:AI27,'[4]ПОНТОННЫЙ Апр.'!AH27:AI27,'[5]ПОНТОННЫЙ Май'!AH27:AI27,'[6]ПОНТОННЫЙ Июнь'!AH27:AI27,'[7]ПОНТОННЫЙ Июль'!AH27:AI27,'[8]ПОНТОННЫЙ Авг.'!AH27:AI27,'[9]ПОНТОННЫЙ Сент.'!AH27:AI27,'[10]ПОНТОННЫЙ Окт.'!AH27:AI27,'[11]ПОНТОННЫЙ Нояб.'!AH27:AI27,'[12]ПОНТОННЫЙ Дек.'!AH27:AI27)</f>
        <v>0</v>
      </c>
      <c r="AJ41" s="32"/>
      <c r="AK41" s="21">
        <f>SUM('[1]ПОНТОННЫЙ Янв.'!AJ27:AK27,'[2]ПОНТОННЫЙ Февр.'!AJ27:AK27,'[3]ПОНТОННЫЙ Март'!AJ27:AK27,'[4]ПОНТОННЫЙ Апр.'!AJ27:AK27,'[5]ПОНТОННЫЙ Май'!AJ27:AK27,'[6]ПОНТОННЫЙ Июнь'!AJ27:AK27,'[7]ПОНТОННЫЙ Июль'!AJ27:AK27,'[8]ПОНТОННЫЙ Авг.'!AJ27:AK27,'[9]ПОНТОННЫЙ Сент.'!AJ27:AK27,'[10]ПОНТОННЫЙ Окт.'!AJ27:AK27,'[11]ПОНТОННЫЙ Нояб.'!AJ27:AK27,'[12]ПОНТОННЫЙ Дек.'!AJ27:AK27)</f>
        <v>0</v>
      </c>
      <c r="AL41" s="32"/>
      <c r="AM41" s="21">
        <f>SUM('[1]ПОНТОННЫЙ Янв.'!AL27:AM27,'[2]ПОНТОННЫЙ Февр.'!AL27:AM27,'[3]ПОНТОННЫЙ Март'!AL27:AM27,'[4]ПОНТОННЫЙ Апр.'!AL27:AM27,'[5]ПОНТОННЫЙ Май'!AL27:AM27,'[6]ПОНТОННЫЙ Июнь'!AL27:AM27,'[7]ПОНТОННЫЙ Июль'!AL27:AM27,'[8]ПОНТОННЫЙ Авг.'!AL27:AM27,'[9]ПОНТОННЫЙ Сент.'!AL27:AM27,'[10]ПОНТОННЫЙ Окт.'!AL27:AM27,'[11]ПОНТОННЫЙ Нояб.'!AL27:AM27,'[12]ПОНТОННЫЙ Дек.'!AL27:AM27)</f>
        <v>0</v>
      </c>
      <c r="AN41" s="32"/>
      <c r="AO41" s="21">
        <f>SUM('[1]ПОНТОННЫЙ Янв.'!AN27:AO27,'[2]ПОНТОННЫЙ Февр.'!AN27:AO27,'[3]ПОНТОННЫЙ Март'!AN27:AO27,'[4]ПОНТОННЫЙ Апр.'!AN27:AO27,'[5]ПОНТОННЫЙ Май'!AN27:AO27,'[6]ПОНТОННЫЙ Июнь'!AN27:AO27,'[7]ПОНТОННЫЙ Июль'!AN27:AO27,'[8]ПОНТОННЫЙ Авг.'!AN27:AO27,'[9]ПОНТОННЫЙ Сент.'!AN27:AO27,'[10]ПОНТОННЫЙ Окт.'!AN27:AO27,'[11]ПОНТОННЫЙ Нояб.'!AN27:AO27,'[12]ПОНТОННЫЙ Дек.'!AN27:AO27)</f>
        <v>0</v>
      </c>
      <c r="AP41" s="32"/>
      <c r="AQ41" s="21">
        <f>SUM('[1]ПОНТОННЫЙ Янв.'!AP27:AQ27,'[2]ПОНТОННЫЙ Февр.'!AP27:AQ27,'[3]ПОНТОННЫЙ Март'!AP27:AQ27,'[4]ПОНТОННЫЙ Апр.'!AP27:AQ27,'[5]ПОНТОННЫЙ Май'!AP27:AQ27,'[6]ПОНТОННЫЙ Июнь'!AP27:AQ27,'[7]ПОНТОННЫЙ Июль'!AP27:AQ27,'[8]ПОНТОННЫЙ Авг.'!AP27:AQ27,'[9]ПОНТОННЫЙ Сент.'!AP27:AQ27,'[10]ПОНТОННЫЙ Окт.'!AP27:AQ27,'[11]ПОНТОННЫЙ Нояб.'!AP27:AQ27,'[12]ПОНТОННЫЙ Дек.'!AP27:AQ27)</f>
        <v>0</v>
      </c>
      <c r="AR41" s="32"/>
      <c r="AS41" s="21">
        <f>SUM('[1]ПОНТОННЫЙ Янв.'!AR27:AS27,'[2]ПОНТОННЫЙ Февр.'!AR27:AS27,'[3]ПОНТОННЫЙ Март'!AR27:AS27,'[4]ПОНТОННЫЙ Апр.'!AR27:AS27,'[5]ПОНТОННЫЙ Май'!AR27:AS27,'[6]ПОНТОННЫЙ Июнь'!AR27:AS27,'[7]ПОНТОННЫЙ Июль'!AR27:AS27,'[8]ПОНТОННЫЙ Авг.'!AR27:AS27,'[9]ПОНТОННЫЙ Сент.'!AR27:AS27,'[10]ПОНТОННЫЙ Окт.'!AR27:AS27,'[11]ПОНТОННЫЙ Нояб.'!AR27:AS27,'[12]ПОНТОННЫЙ Дек.'!AR27:AS27)</f>
        <v>0</v>
      </c>
      <c r="AT41" s="32"/>
      <c r="AU41" s="21">
        <f>SUM('[1]ПОНТОННЫЙ Янв.'!AT27:AU27,'[2]ПОНТОННЫЙ Февр.'!AT27:AU27,'[3]ПОНТОННЫЙ Март'!AT27:AU27,'[4]ПОНТОННЫЙ Апр.'!AT27:AU27,'[5]ПОНТОННЫЙ Май'!AT27:AU27,'[6]ПОНТОННЫЙ Июнь'!AT27:AU27,'[7]ПОНТОННЫЙ Июль'!AT27:AU27,'[8]ПОНТОННЫЙ Авг.'!AT27:AU27,'[9]ПОНТОННЫЙ Сент.'!AT27:AU27,'[10]ПОНТОННЫЙ Окт.'!AT27:AU27,'[11]ПОНТОННЫЙ Нояб.'!AT27:AU27,'[12]ПОНТОННЫЙ Дек.'!AT27:AU27)</f>
        <v>0</v>
      </c>
      <c r="AV41" s="32"/>
      <c r="AW41" s="21">
        <f>SUM('[1]ПОНТОННЫЙ Янв.'!AV27:AW27,'[2]ПОНТОННЫЙ Февр.'!AV27:AW27,'[3]ПОНТОННЫЙ Март'!AV27:AW27,'[4]ПОНТОННЫЙ Апр.'!AV27:AW27,'[5]ПОНТОННЫЙ Май'!AV27:AW27,'[6]ПОНТОННЫЙ Июнь'!AV27:AW27,'[7]ПОНТОННЫЙ Июль'!AV27:AW27,'[8]ПОНТОННЫЙ Авг.'!AV27:AW27,'[9]ПОНТОННЫЙ Сент.'!AV27:AW27,'[10]ПОНТОННЫЙ Окт.'!AV27:AW27,'[11]ПОНТОННЫЙ Нояб.'!AV27:AW27,'[12]ПОНТОННЫЙ Дек.'!AV27:AW27)</f>
        <v>0</v>
      </c>
      <c r="AX41" s="32"/>
      <c r="AY41" s="21">
        <f>SUM('[1]ПОНТОННЫЙ Янв.'!AX27:AY27,'[2]ПОНТОННЫЙ Февр.'!AX27:AY27,'[3]ПОНТОННЫЙ Март'!AX27:AY27,'[4]ПОНТОННЫЙ Апр.'!AX27:AY27,'[5]ПОНТОННЫЙ Май'!AX27:AY27,'[6]ПОНТОННЫЙ Июнь'!AX27:AY27,'[7]ПОНТОННЫЙ Июль'!AX27:AY27,'[8]ПОНТОННЫЙ Авг.'!AX27:AY27,'[9]ПОНТОННЫЙ Сент.'!AX27:AY27,'[10]ПОНТОННЫЙ Окт.'!AX27:AY27,'[11]ПОНТОННЫЙ Нояб.'!AX27:AY27,'[12]ПОНТОННЫЙ Дек.'!AX27:AY27)</f>
        <v>0</v>
      </c>
      <c r="AZ41" s="32"/>
      <c r="BA41" s="21">
        <f>SUM('[1]ПОНТОННЫЙ Янв.'!AZ27:BA27,'[2]ПОНТОННЫЙ Февр.'!AZ27:BA27,'[3]ПОНТОННЫЙ Март'!AZ27:BA27,'[4]ПОНТОННЫЙ Апр.'!AZ27:BA27,'[5]ПОНТОННЫЙ Май'!AZ27:BA27,'[6]ПОНТОННЫЙ Июнь'!AZ27:BA27,'[7]ПОНТОННЫЙ Июль'!AZ27:BA27,'[8]ПОНТОННЫЙ Авг.'!AZ27:BA27,'[9]ПОНТОННЫЙ Сент.'!AZ27:BA27,'[10]ПОНТОННЫЙ Окт.'!AZ27:BA27,'[11]ПОНТОННЫЙ Нояб.'!AZ27:BA27,'[12]ПОНТОННЫЙ Дек.'!AZ27:BA27)</f>
        <v>0</v>
      </c>
      <c r="BB41" s="32"/>
      <c r="BC41" s="21">
        <f>SUM('[1]ПОНТОННЫЙ Янв.'!BB27:BC27,'[2]ПОНТОННЫЙ Февр.'!BB27:BC27,'[3]ПОНТОННЫЙ Март'!BB27:BC27,'[4]ПОНТОННЫЙ Апр.'!BB27:BC27,'[5]ПОНТОННЫЙ Май'!BB27:BC27,'[6]ПОНТОННЫЙ Июнь'!BB27:BC27,'[7]ПОНТОННЫЙ Июль'!BB27:BC27,'[8]ПОНТОННЫЙ Авг.'!BB27:BC27,'[9]ПОНТОННЫЙ Сент.'!BB27:BC27,'[10]ПОНТОННЫЙ Окт.'!BB27:BC27,'[11]ПОНТОННЫЙ Нояб.'!BB27:BC27,'[12]ПОНТОННЫЙ Дек.'!BB27:BC27)</f>
        <v>0</v>
      </c>
      <c r="BD41" s="32"/>
      <c r="BE41" s="21">
        <f>SUM('[1]ПОНТОННЫЙ Янв.'!BD27:BE27,'[2]ПОНТОННЫЙ Февр.'!BD27:BE27,'[3]ПОНТОННЫЙ Март'!BD27:BE27,'[4]ПОНТОННЫЙ Апр.'!BD27:BE27,'[5]ПОНТОННЫЙ Май'!BD27:BE27,'[6]ПОНТОННЫЙ Июнь'!BD27:BE27,'[7]ПОНТОННЫЙ Июль'!BD27:BE27,'[8]ПОНТОННЫЙ Авг.'!BD27:BE27,'[9]ПОНТОННЫЙ Сент.'!BD27:BE27,'[10]ПОНТОННЫЙ Окт.'!BD27:BE27,'[11]ПОНТОННЫЙ Нояб.'!BD27:BE27,'[12]ПОНТОННЫЙ Дек.'!BD27:BE27)</f>
        <v>0</v>
      </c>
      <c r="BF41" s="32"/>
      <c r="BG41" s="21">
        <f>SUM('[1]ПОНТОННЫЙ Янв.'!BF27:BG27,'[2]ПОНТОННЫЙ Февр.'!BF27:BG27,'[3]ПОНТОННЫЙ Март'!BF27:BG27,'[4]ПОНТОННЫЙ Апр.'!BF27:BG27,'[5]ПОНТОННЫЙ Май'!BF27:BG27,'[6]ПОНТОННЫЙ Июнь'!BF27:BG27,'[7]ПОНТОННЫЙ Июль'!BF27:BG27,'[8]ПОНТОННЫЙ Авг.'!BF27:BG27,'[9]ПОНТОННЫЙ Сент.'!BF27:BG27,'[10]ПОНТОННЫЙ Окт.'!BF27:BG27,'[11]ПОНТОННЫЙ Нояб.'!BF27:BG27,'[12]ПОНТОННЫЙ Дек.'!BF27:BG27)</f>
        <v>0</v>
      </c>
      <c r="BH41" s="32"/>
      <c r="BI41" s="21">
        <f>SUM('[1]ПОНТОННЫЙ Янв.'!BH27:BI27,'[2]ПОНТОННЫЙ Февр.'!BH27:BI27,'[3]ПОНТОННЫЙ Март'!BH27:BI27,'[4]ПОНТОННЫЙ Апр.'!BH27:BI27,'[5]ПОНТОННЫЙ Май'!BH27:BI27,'[6]ПОНТОННЫЙ Июнь'!BH27:BI27,'[7]ПОНТОННЫЙ Июль'!BH27:BI27,'[8]ПОНТОННЫЙ Авг.'!BH27:BI27,'[9]ПОНТОННЫЙ Сент.'!BH27:BI27,'[10]ПОНТОННЫЙ Окт.'!BH27:BI27,'[11]ПОНТОННЫЙ Нояб.'!BH27:BI27,'[12]ПОНТОННЫЙ Дек.'!BH27:BI27)</f>
        <v>0</v>
      </c>
      <c r="BJ41" s="32"/>
      <c r="BK41" s="21">
        <f>SUM('[1]ПОНТОННЫЙ Янв.'!BJ27:BK27,'[2]ПОНТОННЫЙ Февр.'!BJ27:BK27,'[3]ПОНТОННЫЙ Март'!BJ27:BK27,'[4]ПОНТОННЫЙ Апр.'!BJ27:BK27,'[5]ПОНТОННЫЙ Май'!BJ27:BK27,'[6]ПОНТОННЫЙ Июнь'!BJ27:BK27,'[7]ПОНТОННЫЙ Июль'!BJ27:BK27,'[8]ПОНТОННЫЙ Авг.'!BJ27:BK27,'[9]ПОНТОННЫЙ Сент.'!BJ27:BK27,'[10]ПОНТОННЫЙ Окт.'!BJ27:BK27,'[11]ПОНТОННЫЙ Нояб.'!BJ27:BK27,'[12]ПОНТОННЫЙ Дек.'!BJ27:BK27)</f>
        <v>0</v>
      </c>
      <c r="BL41" s="32"/>
      <c r="BM41" s="21">
        <f>SUM('[1]ПОНТОННЫЙ Янв.'!BL27:BM27,'[2]ПОНТОННЫЙ Февр.'!BL27:BM27,'[3]ПОНТОННЫЙ Март'!BL27:BM27,'[4]ПОНТОННЫЙ Апр.'!BL27:BM27,'[5]ПОНТОННЫЙ Май'!BL27:BM27,'[6]ПОНТОННЫЙ Июнь'!BL27:BM27,'[7]ПОНТОННЫЙ Июль'!BL27:BM27,'[8]ПОНТОННЫЙ Авг.'!BL27:BM27,'[9]ПОНТОННЫЙ Сент.'!BL27:BM27,'[10]ПОНТОННЫЙ Окт.'!BL27:BM27,'[11]ПОНТОННЫЙ Нояб.'!BL27:BM27,'[12]ПОНТОННЫЙ Дек.'!BL27:BM27)</f>
        <v>0</v>
      </c>
      <c r="BN41" s="32"/>
      <c r="BO41" s="21">
        <f>SUM('[1]ПОНТОННЫЙ Янв.'!BN27:BO27,'[2]ПОНТОННЫЙ Февр.'!BN27:BO27,'[3]ПОНТОННЫЙ Март'!BN27:BO27,'[4]ПОНТОННЫЙ Апр.'!BN27:BO27,'[5]ПОНТОННЫЙ Май'!BN27:BO27,'[6]ПОНТОННЫЙ Июнь'!BN27:BO27,'[7]ПОНТОННЫЙ Июль'!BN27:BO27,'[8]ПОНТОННЫЙ Авг.'!BN27:BO27,'[9]ПОНТОННЫЙ Сент.'!BN27:BO27,'[10]ПОНТОННЫЙ Окт.'!BN27:BO27,'[11]ПОНТОННЫЙ Нояб.'!BN27:BO27,'[12]ПОНТОННЫЙ Дек.'!BN27:BO27)</f>
        <v>0</v>
      </c>
      <c r="BP41" s="32"/>
      <c r="BQ41" s="21">
        <f>SUM('[1]ПОНТОННЫЙ Янв.'!BP27:BQ27,'[2]ПОНТОННЫЙ Февр.'!BP27:BQ27,'[3]ПОНТОННЫЙ Март'!BP27:BQ27,'[4]ПОНТОННЫЙ Апр.'!BP27:BQ27,'[5]ПОНТОННЫЙ Май'!BP27:BQ27,'[6]ПОНТОННЫЙ Июнь'!BP27:BQ27,'[7]ПОНТОННЫЙ Июль'!BP27:BQ27,'[8]ПОНТОННЫЙ Авг.'!BP27:BQ27,'[9]ПОНТОННЫЙ Сент.'!BP27:BQ27,'[10]ПОНТОННЫЙ Окт.'!BP27:BQ27,'[11]ПОНТОННЫЙ Нояб.'!BP27:BQ27,'[12]ПОНТОННЫЙ Дек.'!BP27:BQ27)</f>
        <v>0</v>
      </c>
      <c r="BR41" s="32"/>
      <c r="BS41" s="21">
        <f>SUM('[1]ПОНТОННЫЙ Янв.'!BR27:BS27,'[2]ПОНТОННЫЙ Февр.'!BR27:BS27,'[3]ПОНТОННЫЙ Март'!BR27:BS27,'[4]ПОНТОННЫЙ Апр.'!BR27:BS27,'[5]ПОНТОННЫЙ Май'!BR27:BS27,'[6]ПОНТОННЫЙ Июнь'!BR27:BS27,'[7]ПОНТОННЫЙ Июль'!BR27:BS27,'[8]ПОНТОННЫЙ Авг.'!BR27:BS27,'[9]ПОНТОННЫЙ Сент.'!BR27:BS27,'[10]ПОНТОННЫЙ Окт.'!BR27:BS27,'[11]ПОНТОННЫЙ Нояб.'!BR27:BS27,'[12]ПОНТОННЫЙ Дек.'!BR27:BS27)</f>
        <v>0</v>
      </c>
      <c r="BT41" s="32"/>
      <c r="BU41" s="21">
        <f>SUM('[1]ПОНТОННЫЙ Янв.'!BT27:BU27,'[2]ПОНТОННЫЙ Февр.'!BT27:BU27,'[3]ПОНТОННЫЙ Март'!BT27:BU27,'[4]ПОНТОННЫЙ Апр.'!BT27:BU27,'[5]ПОНТОННЫЙ Май'!BT27:BU27,'[6]ПОНТОННЫЙ Июнь'!BT27:BU27,'[7]ПОНТОННЫЙ Июль'!BT27:BU27,'[8]ПОНТОННЫЙ Авг.'!BT27:BU27,'[9]ПОНТОННЫЙ Сент.'!BT27:BU27,'[10]ПОНТОННЫЙ Окт.'!BT27:BU27,'[11]ПОНТОННЫЙ Нояб.'!BT27:BU27,'[12]ПОНТОННЫЙ Дек.'!BT27:BU27)</f>
        <v>0</v>
      </c>
      <c r="BV41" s="32"/>
      <c r="BW41" s="21">
        <f>SUM('[1]ПОНТОННЫЙ Янв.'!BV27:BW27,'[2]ПОНТОННЫЙ Февр.'!BV27:BW27,'[3]ПОНТОННЫЙ Март'!BV27:BW27,'[4]ПОНТОННЫЙ Апр.'!BV27:BW27,'[5]ПОНТОННЫЙ Май'!BV27:BW27,'[6]ПОНТОННЫЙ Июнь'!BV27:BW27,'[7]ПОНТОННЫЙ Июль'!BV27:BW27,'[8]ПОНТОННЫЙ Авг.'!BV27:BW27,'[9]ПОНТОННЫЙ Сент.'!BV27:BW27,'[10]ПОНТОННЫЙ Окт.'!BV27:BW27,'[11]ПОНТОННЫЙ Нояб.'!BV27:BW27,'[12]ПОНТОННЫЙ Дек.'!BV27:BW27)</f>
        <v>0</v>
      </c>
      <c r="BX41" s="32"/>
      <c r="BY41" s="21">
        <f>SUM('[1]ПОНТОННЫЙ Янв.'!BX27:BY27,'[2]ПОНТОННЫЙ Февр.'!BX27:BY27,'[3]ПОНТОННЫЙ Март'!BX27:BY27,'[4]ПОНТОННЫЙ Апр.'!BX27:BY27,'[5]ПОНТОННЫЙ Май'!BX27:BY27,'[6]ПОНТОННЫЙ Июнь'!BX27:BY27,'[7]ПОНТОННЫЙ Июль'!BX27:BY27,'[8]ПОНТОННЫЙ Авг.'!BX27:BY27,'[9]ПОНТОННЫЙ Сент.'!BX27:BY27,'[10]ПОНТОННЫЙ Окт.'!BX27:BY27,'[11]ПОНТОННЫЙ Нояб.'!BX27:BY27,'[12]ПОНТОННЫЙ Дек.'!BX27:BY27)</f>
        <v>0</v>
      </c>
      <c r="BZ41" s="32"/>
      <c r="CA41" s="21">
        <f>SUM('[1]ПОНТОННЫЙ Янв.'!BZ27:CA27,'[2]ПОНТОННЫЙ Февр.'!BZ27:CA27,'[3]ПОНТОННЫЙ Март'!BZ27:CA27,'[4]ПОНТОННЫЙ Апр.'!BZ27:CA27,'[5]ПОНТОННЫЙ Май'!BZ27:CA27,'[6]ПОНТОННЫЙ Июнь'!BZ27:CA27,'[7]ПОНТОННЫЙ Июль'!BZ27:CA27,'[8]ПОНТОННЫЙ Авг.'!BZ27:CA27,'[9]ПОНТОННЫЙ Сент.'!BZ27:CA27,'[10]ПОНТОННЫЙ Окт.'!BZ27:CA27,'[11]ПОНТОННЫЙ Нояб.'!BZ27:CA27,'[12]ПОНТОННЫЙ Дек.'!BZ27:CA27)</f>
        <v>0</v>
      </c>
      <c r="CB41" s="32"/>
      <c r="CC41" s="21">
        <f>SUM('[1]ПОНТОННЫЙ Янв.'!CB27:CC27,'[2]ПОНТОННЫЙ Февр.'!CB27:CC27,'[3]ПОНТОННЫЙ Март'!CB27:CC27,'[4]ПОНТОННЫЙ Апр.'!CB27:CC27,'[5]ПОНТОННЫЙ Май'!CB27:CC27,'[6]ПОНТОННЫЙ Июнь'!CB27:CC27,'[7]ПОНТОННЫЙ Июль'!CB27:CC27,'[8]ПОНТОННЫЙ Авг.'!CB27:CC27,'[9]ПОНТОННЫЙ Сент.'!CB27:CC27,'[10]ПОНТОННЫЙ Окт.'!CB27:CC27,'[11]ПОНТОННЫЙ Нояб.'!CB27:CC27,'[12]ПОНТОННЫЙ Дек.'!CB27:CC27)</f>
        <v>0</v>
      </c>
      <c r="CD41" s="32"/>
      <c r="CE41" s="21">
        <f>SUM('[1]ПОНТОННЫЙ Янв.'!CD27:CE27,'[2]ПОНТОННЫЙ Февр.'!CD27:CE27,'[3]ПОНТОННЫЙ Март'!CD27:CE27,'[4]ПОНТОННЫЙ Апр.'!CD27:CE27,'[5]ПОНТОННЫЙ Май'!CD27:CE27,'[6]ПОНТОННЫЙ Июнь'!CD27:CE27,'[7]ПОНТОННЫЙ Июль'!CD27:CE27,'[8]ПОНТОННЫЙ Авг.'!CD27:CE27,'[9]ПОНТОННЫЙ Сент.'!CD27:CE27,'[10]ПОНТОННЫЙ Окт.'!CD27:CE27,'[11]ПОНТОННЫЙ Нояб.'!CD27:CE27,'[12]ПОНТОННЫЙ Дек.'!CD27:CE27)</f>
        <v>0</v>
      </c>
      <c r="CF41" s="32"/>
      <c r="CG41" s="21">
        <f>SUM('[1]ПОНТОННЫЙ Янв.'!CF27:CG27,'[2]ПОНТОННЫЙ Февр.'!CF27:CG27,'[3]ПОНТОННЫЙ Март'!CF27:CG27,'[4]ПОНТОННЫЙ Апр.'!CF27:CG27,'[5]ПОНТОННЫЙ Май'!CF27:CG27,'[6]ПОНТОННЫЙ Июнь'!CF27:CG27,'[7]ПОНТОННЫЙ Июль'!CF27:CG27,'[8]ПОНТОННЫЙ Авг.'!CF27:CG27,'[9]ПОНТОННЫЙ Сент.'!CF27:CG27,'[10]ПОНТОННЫЙ Окт.'!CF27:CG27,'[11]ПОНТОННЫЙ Нояб.'!CF27:CG27,'[12]ПОНТОННЫЙ Дек.'!CF27:CG27)</f>
        <v>0</v>
      </c>
      <c r="CH41" s="32"/>
      <c r="CI41" s="21">
        <f>SUM('[1]ПОНТОННЫЙ Янв.'!CH27:CI27,'[2]ПОНТОННЫЙ Февр.'!CH27:CI27,'[3]ПОНТОННЫЙ Март'!CH27:CI27,'[4]ПОНТОННЫЙ Апр.'!CH27:CI27,'[5]ПОНТОННЫЙ Май'!CH27:CI27,'[6]ПОНТОННЫЙ Июнь'!CH27:CI27,'[7]ПОНТОННЫЙ Июль'!CH27:CI27,'[8]ПОНТОННЫЙ Авг.'!CH27:CI27,'[9]ПОНТОННЫЙ Сент.'!CH27:CI27,'[10]ПОНТОННЫЙ Окт.'!CH27:CI27,'[11]ПОНТОННЫЙ Нояб.'!CH27:CI27,'[12]ПОНТОННЫЙ Дек.'!CH27:CI27)</f>
        <v>0</v>
      </c>
      <c r="CJ41" s="32"/>
      <c r="CK41" s="21">
        <f>SUM('[1]ПОНТОННЫЙ Янв.'!CJ27:CK27,'[2]ПОНТОННЫЙ Февр.'!CJ27:CK27,'[3]ПОНТОННЫЙ Март'!CJ27:CK27,'[4]ПОНТОННЫЙ Апр.'!CJ27:CK27,'[5]ПОНТОННЫЙ Май'!CJ27:CK27,'[6]ПОНТОННЫЙ Июнь'!CJ27:CK27,'[7]ПОНТОННЫЙ Июль'!CJ27:CK27,'[8]ПОНТОННЫЙ Авг.'!CJ27:CK27,'[9]ПОНТОННЫЙ Сент.'!CJ27:CK27,'[10]ПОНТОННЫЙ Окт.'!CJ27:CK27,'[11]ПОНТОННЫЙ Нояб.'!CJ27:CK27,'[12]ПОНТОННЫЙ Дек.'!CJ27:CK27)</f>
        <v>0</v>
      </c>
      <c r="CL41" s="32"/>
      <c r="CM41" s="21">
        <f>SUM('[1]ПОНТОННЫЙ Янв.'!CL27:CM27,'[2]ПОНТОННЫЙ Февр.'!CL27:CM27,'[3]ПОНТОННЫЙ Март'!CL27:CM27,'[4]ПОНТОННЫЙ Апр.'!CL27:CM27,'[5]ПОНТОННЫЙ Май'!CL27:CM27,'[6]ПОНТОННЫЙ Июнь'!CL27:CM27,'[7]ПОНТОННЫЙ Июль'!CL27:CM27,'[8]ПОНТОННЫЙ Авг.'!CL27:CM27,'[9]ПОНТОННЫЙ Сент.'!CL27:CM27,'[10]ПОНТОННЫЙ Окт.'!CL27:CM27,'[11]ПОНТОННЫЙ Нояб.'!CL27:CM27,'[12]ПОНТОННЫЙ Дек.'!CL27:CM27)</f>
        <v>0</v>
      </c>
      <c r="CN41" s="32"/>
      <c r="CO41" s="21">
        <f>SUM('[1]ПОНТОННЫЙ Янв.'!CN27:CO27,'[2]ПОНТОННЫЙ Февр.'!CN27:CO27,'[3]ПОНТОННЫЙ Март'!CN27:CO27,'[4]ПОНТОННЫЙ Апр.'!CN27:CO27,'[5]ПОНТОННЫЙ Май'!CN27:CO27,'[6]ПОНТОННЫЙ Июнь'!CN27:CO27,'[7]ПОНТОННЫЙ Июль'!CN27:CO27,'[8]ПОНТОННЫЙ Авг.'!CN27:CO27,'[9]ПОНТОННЫЙ Сент.'!CN27:CO27,'[10]ПОНТОННЫЙ Окт.'!CN27:CO27,'[11]ПОНТОННЫЙ Нояб.'!CN27:CO27,'[12]ПОНТОННЫЙ Дек.'!CN27:CO27)</f>
        <v>0</v>
      </c>
      <c r="CP41" s="79"/>
      <c r="CQ41" s="79"/>
      <c r="CR41" s="79"/>
    </row>
    <row r="42" spans="1:96" ht="15.9" customHeight="1" thickBot="1" x14ac:dyDescent="0.35">
      <c r="A42" s="478">
        <v>11</v>
      </c>
      <c r="B42" s="414" t="s">
        <v>199</v>
      </c>
      <c r="C42" s="416"/>
      <c r="D42" s="32"/>
      <c r="E42" s="21">
        <f>SUM('[1]ПОНТОННЫЙ Янв.'!D28:E28,'[2]ПОНТОННЫЙ Февр.'!D28:E28,'[3]ПОНТОННЫЙ Март'!D28:E28,'[4]ПОНТОННЫЙ Апр.'!D28:E28,'[5]ПОНТОННЫЙ Май'!D28:E28,'[6]ПОНТОННЫЙ Июнь'!D28:E28,'[7]ПОНТОННЫЙ Июль'!D28:E28,'[8]ПОНТОННЫЙ Авг.'!D28:E28,'[9]ПОНТОННЫЙ Сент.'!D28:E28,'[10]ПОНТОННЫЙ Окт.'!D28:E28,'[11]ПОНТОННЫЙ Нояб.'!D28:E28,'[12]ПОНТОННЫЙ Дек.'!D28:E28)</f>
        <v>0</v>
      </c>
      <c r="F42" s="32"/>
      <c r="G42" s="21">
        <f>SUM('[1]ПОНТОННЫЙ Янв.'!F28:G28,'[2]ПОНТОННЫЙ Февр.'!F28:G28,'[3]ПОНТОННЫЙ Март'!F28:G28,'[4]ПОНТОННЫЙ Апр.'!F28:G28,'[5]ПОНТОННЫЙ Май'!F28:G28,'[6]ПОНТОННЫЙ Июнь'!F28:G28,'[7]ПОНТОННЫЙ Июль'!F28:G28,'[8]ПОНТОННЫЙ Авг.'!F28:G28,'[9]ПОНТОННЫЙ Сент.'!F28:G28,'[10]ПОНТОННЫЙ Окт.'!F28:G28,'[11]ПОНТОННЫЙ Нояб.'!F28:G28,'[12]ПОНТОННЫЙ Дек.'!F28:G28)</f>
        <v>0</v>
      </c>
      <c r="H42" s="32"/>
      <c r="I42" s="21">
        <f>SUM('[1]ПОНТОННЫЙ Янв.'!H28:I28,'[2]ПОНТОННЫЙ Февр.'!H28:I28,'[3]ПОНТОННЫЙ Март'!H28:I28,'[4]ПОНТОННЫЙ Апр.'!H28:I28,'[5]ПОНТОННЫЙ Май'!H28:I28,'[6]ПОНТОННЫЙ Июнь'!H28:I28,'[7]ПОНТОННЫЙ Июль'!H28:I28,'[8]ПОНТОННЫЙ Авг.'!H28:I28,'[9]ПОНТОННЫЙ Сент.'!H28:I28,'[10]ПОНТОННЫЙ Окт.'!H28:I28,'[11]ПОНТОННЫЙ Нояб.'!H28:I28,'[12]ПОНТОННЫЙ Дек.'!H28:I28)</f>
        <v>0</v>
      </c>
      <c r="J42" s="32"/>
      <c r="K42" s="21">
        <f>SUM('[1]ПОНТОННЫЙ Янв.'!J28:K28,'[2]ПОНТОННЫЙ Февр.'!J28:K28,'[3]ПОНТОННЫЙ Март'!J28:K28,'[4]ПОНТОННЫЙ Апр.'!J28:K28,'[5]ПОНТОННЫЙ Май'!J28:K28,'[6]ПОНТОННЫЙ Июнь'!J28:K28,'[7]ПОНТОННЫЙ Июль'!J28:K28,'[8]ПОНТОННЫЙ Авг.'!J28:K28,'[9]ПОНТОННЫЙ Сент.'!J28:K28,'[10]ПОНТОННЫЙ Окт.'!J28:K28,'[11]ПОНТОННЫЙ Нояб.'!J28:K28,'[12]ПОНТОННЫЙ Дек.'!J28:K28)</f>
        <v>0</v>
      </c>
      <c r="L42" s="32"/>
      <c r="M42" s="21">
        <f>SUM('[1]ПОНТОННЫЙ Янв.'!L28:M28,'[2]ПОНТОННЫЙ Февр.'!L28:M28,'[3]ПОНТОННЫЙ Март'!L28:M28,'[4]ПОНТОННЫЙ Апр.'!L28:M28,'[5]ПОНТОННЫЙ Май'!L28:M28,'[6]ПОНТОННЫЙ Июнь'!L28:M28,'[7]ПОНТОННЫЙ Июль'!L28:M28,'[8]ПОНТОННЫЙ Авг.'!L28:M28,'[9]ПОНТОННЫЙ Сент.'!L28:M28,'[10]ПОНТОННЫЙ Окт.'!L28:M28,'[11]ПОНТОННЫЙ Нояб.'!L28:M28,'[12]ПОНТОННЫЙ Дек.'!L28:M28)</f>
        <v>0</v>
      </c>
      <c r="N42" s="32"/>
      <c r="O42" s="21">
        <f>SUM('[1]ПОНТОННЫЙ Янв.'!N28:O28,'[2]ПОНТОННЫЙ Февр.'!N28:O28,'[3]ПОНТОННЫЙ Март'!N28:O28,'[4]ПОНТОННЫЙ Апр.'!N28:O28,'[5]ПОНТОННЫЙ Май'!N28:O28,'[6]ПОНТОННЫЙ Июнь'!N28:O28,'[7]ПОНТОННЫЙ Июль'!N28:O28,'[8]ПОНТОННЫЙ Авг.'!N28:O28,'[9]ПОНТОННЫЙ Сент.'!N28:O28,'[10]ПОНТОННЫЙ Окт.'!N28:O28,'[11]ПОНТОННЫЙ Нояб.'!N28:O28,'[12]ПОНТОННЫЙ Дек.'!N28:O28)</f>
        <v>0</v>
      </c>
      <c r="P42" s="32"/>
      <c r="Q42" s="21">
        <f>SUM('[1]ПОНТОННЫЙ Янв.'!P28:Q28,'[2]ПОНТОННЫЙ Февр.'!P28:Q28,'[3]ПОНТОННЫЙ Март'!P28:Q28,'[4]ПОНТОННЫЙ Апр.'!P28:Q28,'[5]ПОНТОННЫЙ Май'!P28:Q28,'[6]ПОНТОННЫЙ Июнь'!P28:Q28,'[7]ПОНТОННЫЙ Июль'!P28:Q28,'[8]ПОНТОННЫЙ Авг.'!P28:Q28,'[9]ПОНТОННЫЙ Сент.'!P28:Q28,'[10]ПОНТОННЫЙ Окт.'!P28:Q28,'[11]ПОНТОННЫЙ Нояб.'!P28:Q28,'[12]ПОНТОННЫЙ Дек.'!P28:Q28)</f>
        <v>0</v>
      </c>
      <c r="R42" s="32"/>
      <c r="S42" s="21">
        <f>SUM('[1]ПОНТОННЫЙ Янв.'!R28:S28,'[2]ПОНТОННЫЙ Февр.'!R28:S28,'[3]ПОНТОННЫЙ Март'!R28:S28,'[4]ПОНТОННЫЙ Апр.'!R28:S28,'[5]ПОНТОННЫЙ Май'!R28:S28,'[6]ПОНТОННЫЙ Июнь'!R28:S28,'[7]ПОНТОННЫЙ Июль'!R28:S28,'[8]ПОНТОННЫЙ Авг.'!R28:S28,'[9]ПОНТОННЫЙ Сент.'!R28:S28,'[10]ПОНТОННЫЙ Окт.'!R28:S28,'[11]ПОНТОННЫЙ Нояб.'!R28:S28,'[12]ПОНТОННЫЙ Дек.'!R28:S28)</f>
        <v>0</v>
      </c>
      <c r="T42" s="32"/>
      <c r="U42" s="21">
        <f>SUM('[1]ПОНТОННЫЙ Янв.'!T28:U28,'[2]ПОНТОННЫЙ Февр.'!T28:U28,'[3]ПОНТОННЫЙ Март'!T28:U28,'[4]ПОНТОННЫЙ Апр.'!T28:U28,'[5]ПОНТОННЫЙ Май'!T28:U28,'[6]ПОНТОННЫЙ Июнь'!T28:U28,'[7]ПОНТОННЫЙ Июль'!T28:U28,'[8]ПОНТОННЫЙ Авг.'!T28:U28,'[9]ПОНТОННЫЙ Сент.'!T28:U28,'[10]ПОНТОННЫЙ Окт.'!T28:U28,'[11]ПОНТОННЫЙ Нояб.'!T28:U28,'[12]ПОНТОННЫЙ Дек.'!T28:U28)</f>
        <v>0</v>
      </c>
      <c r="V42" s="32"/>
      <c r="W42" s="21">
        <f>SUM('[1]ПОНТОННЫЙ Янв.'!V28:W28,'[2]ПОНТОННЫЙ Февр.'!V28:W28,'[3]ПОНТОННЫЙ Март'!V28:W28,'[4]ПОНТОННЫЙ Апр.'!V28:W28,'[5]ПОНТОННЫЙ Май'!V28:W28,'[6]ПОНТОННЫЙ Июнь'!V28:W28,'[7]ПОНТОННЫЙ Июль'!V28:W28,'[8]ПОНТОННЫЙ Авг.'!V28:W28,'[9]ПОНТОННЫЙ Сент.'!V28:W28,'[10]ПОНТОННЫЙ Окт.'!V28:W28,'[11]ПОНТОННЫЙ Нояб.'!V28:W28,'[12]ПОНТОННЫЙ Дек.'!V28:W28)</f>
        <v>0</v>
      </c>
      <c r="X42" s="32"/>
      <c r="Y42" s="21">
        <f>SUM('[1]ПОНТОННЫЙ Янв.'!X28:Y28,'[2]ПОНТОННЫЙ Февр.'!X28:Y28,'[3]ПОНТОННЫЙ Март'!X28:Y28,'[4]ПОНТОННЫЙ Апр.'!X28:Y28,'[5]ПОНТОННЫЙ Май'!X28:Y28,'[6]ПОНТОННЫЙ Июнь'!X28:Y28,'[7]ПОНТОННЫЙ Июль'!X28:Y28,'[8]ПОНТОННЫЙ Авг.'!X28:Y28,'[9]ПОНТОННЫЙ Сент.'!X28:Y28,'[10]ПОНТОННЫЙ Окт.'!X28:Y28,'[11]ПОНТОННЫЙ Нояб.'!X28:Y28,'[12]ПОНТОННЫЙ Дек.'!X28:Y28)</f>
        <v>0</v>
      </c>
      <c r="Z42" s="32"/>
      <c r="AA42" s="21">
        <f>SUM('[1]ПОНТОННЫЙ Янв.'!Z28:AA28,'[2]ПОНТОННЫЙ Февр.'!Z28:AA28,'[3]ПОНТОННЫЙ Март'!Z28:AA28,'[4]ПОНТОННЫЙ Апр.'!Z28:AA28,'[5]ПОНТОННЫЙ Май'!Z28:AA28,'[6]ПОНТОННЫЙ Июнь'!Z28:AA28,'[7]ПОНТОННЫЙ Июль'!Z28:AA28,'[8]ПОНТОННЫЙ Авг.'!Z28:AA28,'[9]ПОНТОННЫЙ Сент.'!Z28:AA28,'[10]ПОНТОННЫЙ Окт.'!Z28:AA28,'[11]ПОНТОННЫЙ Нояб.'!Z28:AA28,'[12]ПОНТОННЫЙ Дек.'!Z28:AA28)</f>
        <v>0</v>
      </c>
      <c r="AB42" s="32"/>
      <c r="AC42" s="21">
        <f>SUM('[1]ПОНТОННЫЙ Янв.'!AB28:AC28,'[2]ПОНТОННЫЙ Февр.'!AB28:AC28,'[3]ПОНТОННЫЙ Март'!AB28:AC28,'[4]ПОНТОННЫЙ Апр.'!AB28:AC28,'[5]ПОНТОННЫЙ Май'!AB28:AC28,'[6]ПОНТОННЫЙ Июнь'!AB28:AC28,'[7]ПОНТОННЫЙ Июль'!AB28:AC28,'[8]ПОНТОННЫЙ Авг.'!AB28:AC28,'[9]ПОНТОННЫЙ Сент.'!AB28:AC28,'[10]ПОНТОННЫЙ Окт.'!AB28:AC28,'[11]ПОНТОННЫЙ Нояб.'!AB28:AC28,'[12]ПОНТОННЫЙ Дек.'!AB28:AC28)</f>
        <v>0</v>
      </c>
      <c r="AD42" s="32"/>
      <c r="AE42" s="21">
        <f>SUM('[1]ПОНТОННЫЙ Янв.'!AD28:AE28,'[2]ПОНТОННЫЙ Февр.'!AD28:AE28,'[3]ПОНТОННЫЙ Март'!AD28:AE28,'[4]ПОНТОННЫЙ Апр.'!AD28:AE28,'[5]ПОНТОННЫЙ Май'!AD28:AE28,'[6]ПОНТОННЫЙ Июнь'!AD28:AE28,'[7]ПОНТОННЫЙ Июль'!AD28:AE28,'[8]ПОНТОННЫЙ Авг.'!AD28:AE28,'[9]ПОНТОННЫЙ Сент.'!AD28:AE28,'[10]ПОНТОННЫЙ Окт.'!AD28:AE28,'[11]ПОНТОННЫЙ Нояб.'!AD28:AE28,'[12]ПОНТОННЫЙ Дек.'!AD28:AE28)</f>
        <v>0</v>
      </c>
      <c r="AF42" s="32"/>
      <c r="AG42" s="21">
        <f>SUM('[1]ПОНТОННЫЙ Янв.'!AF28:AG28,'[2]ПОНТОННЫЙ Февр.'!AF28:AG28,'[3]ПОНТОННЫЙ Март'!AF28:AG28,'[4]ПОНТОННЫЙ Апр.'!AF28:AG28,'[5]ПОНТОННЫЙ Май'!AF28:AG28,'[6]ПОНТОННЫЙ Июнь'!AF28:AG28,'[7]ПОНТОННЫЙ Июль'!AF28:AG28,'[8]ПОНТОННЫЙ Авг.'!AF28:AG28,'[9]ПОНТОННЫЙ Сент.'!AF28:AG28,'[10]ПОНТОННЫЙ Окт.'!AF28:AG28,'[11]ПОНТОННЫЙ Нояб.'!AF28:AG28,'[12]ПОНТОННЫЙ Дек.'!AF28:AG28)</f>
        <v>0</v>
      </c>
      <c r="AH42" s="32"/>
      <c r="AI42" s="21">
        <f>SUM('[1]ПОНТОННЫЙ Янв.'!AH28:AI28,'[2]ПОНТОННЫЙ Февр.'!AH28:AI28,'[3]ПОНТОННЫЙ Март'!AH28:AI28,'[4]ПОНТОННЫЙ Апр.'!AH28:AI28,'[5]ПОНТОННЫЙ Май'!AH28:AI28,'[6]ПОНТОННЫЙ Июнь'!AH28:AI28,'[7]ПОНТОННЫЙ Июль'!AH28:AI28,'[8]ПОНТОННЫЙ Авг.'!AH28:AI28,'[9]ПОНТОННЫЙ Сент.'!AH28:AI28,'[10]ПОНТОННЫЙ Окт.'!AH28:AI28,'[11]ПОНТОННЫЙ Нояб.'!AH28:AI28,'[12]ПОНТОННЫЙ Дек.'!AH28:AI28)</f>
        <v>0</v>
      </c>
      <c r="AJ42" s="32"/>
      <c r="AK42" s="21">
        <f>SUM('[1]ПОНТОННЫЙ Янв.'!AJ28:AK28,'[2]ПОНТОННЫЙ Февр.'!AJ28:AK28,'[3]ПОНТОННЫЙ Март'!AJ28:AK28,'[4]ПОНТОННЫЙ Апр.'!AJ28:AK28,'[5]ПОНТОННЫЙ Май'!AJ28:AK28,'[6]ПОНТОННЫЙ Июнь'!AJ28:AK28,'[7]ПОНТОННЫЙ Июль'!AJ28:AK28,'[8]ПОНТОННЫЙ Авг.'!AJ28:AK28,'[9]ПОНТОННЫЙ Сент.'!AJ28:AK28,'[10]ПОНТОННЫЙ Окт.'!AJ28:AK28,'[11]ПОНТОННЫЙ Нояб.'!AJ28:AK28,'[12]ПОНТОННЫЙ Дек.'!AJ28:AK28)</f>
        <v>0</v>
      </c>
      <c r="AL42" s="32"/>
      <c r="AM42" s="21">
        <f>SUM('[1]ПОНТОННЫЙ Янв.'!AL28:AM28,'[2]ПОНТОННЫЙ Февр.'!AL28:AM28,'[3]ПОНТОННЫЙ Март'!AL28:AM28,'[4]ПОНТОННЫЙ Апр.'!AL28:AM28,'[5]ПОНТОННЫЙ Май'!AL28:AM28,'[6]ПОНТОННЫЙ Июнь'!AL28:AM28,'[7]ПОНТОННЫЙ Июль'!AL28:AM28,'[8]ПОНТОННЫЙ Авг.'!AL28:AM28,'[9]ПОНТОННЫЙ Сент.'!AL28:AM28,'[10]ПОНТОННЫЙ Окт.'!AL28:AM28,'[11]ПОНТОННЫЙ Нояб.'!AL28:AM28,'[12]ПОНТОННЫЙ Дек.'!AL28:AM28)</f>
        <v>0</v>
      </c>
      <c r="AN42" s="32"/>
      <c r="AO42" s="21">
        <f>SUM('[1]ПОНТОННЫЙ Янв.'!AN28:AO28,'[2]ПОНТОННЫЙ Февр.'!AN28:AO28,'[3]ПОНТОННЫЙ Март'!AN28:AO28,'[4]ПОНТОННЫЙ Апр.'!AN28:AO28,'[5]ПОНТОННЫЙ Май'!AN28:AO28,'[6]ПОНТОННЫЙ Июнь'!AN28:AO28,'[7]ПОНТОННЫЙ Июль'!AN28:AO28,'[8]ПОНТОННЫЙ Авг.'!AN28:AO28,'[9]ПОНТОННЫЙ Сент.'!AN28:AO28,'[10]ПОНТОННЫЙ Окт.'!AN28:AO28,'[11]ПОНТОННЫЙ Нояб.'!AN28:AO28,'[12]ПОНТОННЫЙ Дек.'!AN28:AO28)</f>
        <v>0</v>
      </c>
      <c r="AP42" s="32"/>
      <c r="AQ42" s="21">
        <f>SUM('[1]ПОНТОННЫЙ Янв.'!AP28:AQ28,'[2]ПОНТОННЫЙ Февр.'!AP28:AQ28,'[3]ПОНТОННЫЙ Март'!AP28:AQ28,'[4]ПОНТОННЫЙ Апр.'!AP28:AQ28,'[5]ПОНТОННЫЙ Май'!AP28:AQ28,'[6]ПОНТОННЫЙ Июнь'!AP28:AQ28,'[7]ПОНТОННЫЙ Июль'!AP28:AQ28,'[8]ПОНТОННЫЙ Авг.'!AP28:AQ28,'[9]ПОНТОННЫЙ Сент.'!AP28:AQ28,'[10]ПОНТОННЫЙ Окт.'!AP28:AQ28,'[11]ПОНТОННЫЙ Нояб.'!AP28:AQ28,'[12]ПОНТОННЫЙ Дек.'!AP28:AQ28)</f>
        <v>0</v>
      </c>
      <c r="AR42" s="32"/>
      <c r="AS42" s="21">
        <f>SUM('[1]ПОНТОННЫЙ Янв.'!AR28:AS28,'[2]ПОНТОННЫЙ Февр.'!AR28:AS28,'[3]ПОНТОННЫЙ Март'!AR28:AS28,'[4]ПОНТОННЫЙ Апр.'!AR28:AS28,'[5]ПОНТОННЫЙ Май'!AR28:AS28,'[6]ПОНТОННЫЙ Июнь'!AR28:AS28,'[7]ПОНТОННЫЙ Июль'!AR28:AS28,'[8]ПОНТОННЫЙ Авг.'!AR28:AS28,'[9]ПОНТОННЫЙ Сент.'!AR28:AS28,'[10]ПОНТОННЫЙ Окт.'!AR28:AS28,'[11]ПОНТОННЫЙ Нояб.'!AR28:AS28,'[12]ПОНТОННЫЙ Дек.'!AR28:AS28)</f>
        <v>0</v>
      </c>
      <c r="AT42" s="32"/>
      <c r="AU42" s="21">
        <f>SUM('[1]ПОНТОННЫЙ Янв.'!AT28:AU28,'[2]ПОНТОННЫЙ Февр.'!AT28:AU28,'[3]ПОНТОННЫЙ Март'!AT28:AU28,'[4]ПОНТОННЫЙ Апр.'!AT28:AU28,'[5]ПОНТОННЫЙ Май'!AT28:AU28,'[6]ПОНТОННЫЙ Июнь'!AT28:AU28,'[7]ПОНТОННЫЙ Июль'!AT28:AU28,'[8]ПОНТОННЫЙ Авг.'!AT28:AU28,'[9]ПОНТОННЫЙ Сент.'!AT28:AU28,'[10]ПОНТОННЫЙ Окт.'!AT28:AU28,'[11]ПОНТОННЫЙ Нояб.'!AT28:AU28,'[12]ПОНТОННЫЙ Дек.'!AT28:AU28)</f>
        <v>0</v>
      </c>
      <c r="AV42" s="32"/>
      <c r="AW42" s="21">
        <f>SUM('[1]ПОНТОННЫЙ Янв.'!AV28:AW28,'[2]ПОНТОННЫЙ Февр.'!AV28:AW28,'[3]ПОНТОННЫЙ Март'!AV28:AW28,'[4]ПОНТОННЫЙ Апр.'!AV28:AW28,'[5]ПОНТОННЫЙ Май'!AV28:AW28,'[6]ПОНТОННЫЙ Июнь'!AV28:AW28,'[7]ПОНТОННЫЙ Июль'!AV28:AW28,'[8]ПОНТОННЫЙ Авг.'!AV28:AW28,'[9]ПОНТОННЫЙ Сент.'!AV28:AW28,'[10]ПОНТОННЫЙ Окт.'!AV28:AW28,'[11]ПОНТОННЫЙ Нояб.'!AV28:AW28,'[12]ПОНТОННЫЙ Дек.'!AV28:AW28)</f>
        <v>0</v>
      </c>
      <c r="AX42" s="32"/>
      <c r="AY42" s="21">
        <f>SUM('[1]ПОНТОННЫЙ Янв.'!AX28:AY28,'[2]ПОНТОННЫЙ Февр.'!AX28:AY28,'[3]ПОНТОННЫЙ Март'!AX28:AY28,'[4]ПОНТОННЫЙ Апр.'!AX28:AY28,'[5]ПОНТОННЫЙ Май'!AX28:AY28,'[6]ПОНТОННЫЙ Июнь'!AX28:AY28,'[7]ПОНТОННЫЙ Июль'!AX28:AY28,'[8]ПОНТОННЫЙ Авг.'!AX28:AY28,'[9]ПОНТОННЫЙ Сент.'!AX28:AY28,'[10]ПОНТОННЫЙ Окт.'!AX28:AY28,'[11]ПОНТОННЫЙ Нояб.'!AX28:AY28,'[12]ПОНТОННЫЙ Дек.'!AX28:AY28)</f>
        <v>0</v>
      </c>
      <c r="AZ42" s="32"/>
      <c r="BA42" s="21">
        <f>SUM('[1]ПОНТОННЫЙ Янв.'!AZ28:BA28,'[2]ПОНТОННЫЙ Февр.'!AZ28:BA28,'[3]ПОНТОННЫЙ Март'!AZ28:BA28,'[4]ПОНТОННЫЙ Апр.'!AZ28:BA28,'[5]ПОНТОННЫЙ Май'!AZ28:BA28,'[6]ПОНТОННЫЙ Июнь'!AZ28:BA28,'[7]ПОНТОННЫЙ Июль'!AZ28:BA28,'[8]ПОНТОННЫЙ Авг.'!AZ28:BA28,'[9]ПОНТОННЫЙ Сент.'!AZ28:BA28,'[10]ПОНТОННЫЙ Окт.'!AZ28:BA28,'[11]ПОНТОННЫЙ Нояб.'!AZ28:BA28,'[12]ПОНТОННЫЙ Дек.'!AZ28:BA28)</f>
        <v>0</v>
      </c>
      <c r="BB42" s="32"/>
      <c r="BC42" s="21">
        <f>SUM('[1]ПОНТОННЫЙ Янв.'!BB28:BC28,'[2]ПОНТОННЫЙ Февр.'!BB28:BC28,'[3]ПОНТОННЫЙ Март'!BB28:BC28,'[4]ПОНТОННЫЙ Апр.'!BB28:BC28,'[5]ПОНТОННЫЙ Май'!BB28:BC28,'[6]ПОНТОННЫЙ Июнь'!BB28:BC28,'[7]ПОНТОННЫЙ Июль'!BB28:BC28,'[8]ПОНТОННЫЙ Авг.'!BB28:BC28,'[9]ПОНТОННЫЙ Сент.'!BB28:BC28,'[10]ПОНТОННЫЙ Окт.'!BB28:BC28,'[11]ПОНТОННЫЙ Нояб.'!BB28:BC28,'[12]ПОНТОННЫЙ Дек.'!BB28:BC28)</f>
        <v>0</v>
      </c>
      <c r="BD42" s="32"/>
      <c r="BE42" s="21">
        <f>SUM('[1]ПОНТОННЫЙ Янв.'!BD28:BE28,'[2]ПОНТОННЫЙ Февр.'!BD28:BE28,'[3]ПОНТОННЫЙ Март'!BD28:BE28,'[4]ПОНТОННЫЙ Апр.'!BD28:BE28,'[5]ПОНТОННЫЙ Май'!BD28:BE28,'[6]ПОНТОННЫЙ Июнь'!BD28:BE28,'[7]ПОНТОННЫЙ Июль'!BD28:BE28,'[8]ПОНТОННЫЙ Авг.'!BD28:BE28,'[9]ПОНТОННЫЙ Сент.'!BD28:BE28,'[10]ПОНТОННЫЙ Окт.'!BD28:BE28,'[11]ПОНТОННЫЙ Нояб.'!BD28:BE28,'[12]ПОНТОННЫЙ Дек.'!BD28:BE28)</f>
        <v>0</v>
      </c>
      <c r="BF42" s="32"/>
      <c r="BG42" s="21">
        <f>SUM('[1]ПОНТОННЫЙ Янв.'!BF28:BG28,'[2]ПОНТОННЫЙ Февр.'!BF28:BG28,'[3]ПОНТОННЫЙ Март'!BF28:BG28,'[4]ПОНТОННЫЙ Апр.'!BF28:BG28,'[5]ПОНТОННЫЙ Май'!BF28:BG28,'[6]ПОНТОННЫЙ Июнь'!BF28:BG28,'[7]ПОНТОННЫЙ Июль'!BF28:BG28,'[8]ПОНТОННЫЙ Авг.'!BF28:BG28,'[9]ПОНТОННЫЙ Сент.'!BF28:BG28,'[10]ПОНТОННЫЙ Окт.'!BF28:BG28,'[11]ПОНТОННЫЙ Нояб.'!BF28:BG28,'[12]ПОНТОННЫЙ Дек.'!BF28:BG28)</f>
        <v>0</v>
      </c>
      <c r="BH42" s="32"/>
      <c r="BI42" s="21">
        <f>SUM('[1]ПОНТОННЫЙ Янв.'!BH28:BI28,'[2]ПОНТОННЫЙ Февр.'!BH28:BI28,'[3]ПОНТОННЫЙ Март'!BH28:BI28,'[4]ПОНТОННЫЙ Апр.'!BH28:BI28,'[5]ПОНТОННЫЙ Май'!BH28:BI28,'[6]ПОНТОННЫЙ Июнь'!BH28:BI28,'[7]ПОНТОННЫЙ Июль'!BH28:BI28,'[8]ПОНТОННЫЙ Авг.'!BH28:BI28,'[9]ПОНТОННЫЙ Сент.'!BH28:BI28,'[10]ПОНТОННЫЙ Окт.'!BH28:BI28,'[11]ПОНТОННЫЙ Нояб.'!BH28:BI28,'[12]ПОНТОННЫЙ Дек.'!BH28:BI28)</f>
        <v>0</v>
      </c>
      <c r="BJ42" s="32"/>
      <c r="BK42" s="21">
        <f>SUM('[1]ПОНТОННЫЙ Янв.'!BJ28:BK28,'[2]ПОНТОННЫЙ Февр.'!BJ28:BK28,'[3]ПОНТОННЫЙ Март'!BJ28:BK28,'[4]ПОНТОННЫЙ Апр.'!BJ28:BK28,'[5]ПОНТОННЫЙ Май'!BJ28:BK28,'[6]ПОНТОННЫЙ Июнь'!BJ28:BK28,'[7]ПОНТОННЫЙ Июль'!BJ28:BK28,'[8]ПОНТОННЫЙ Авг.'!BJ28:BK28,'[9]ПОНТОННЫЙ Сент.'!BJ28:BK28,'[10]ПОНТОННЫЙ Окт.'!BJ28:BK28,'[11]ПОНТОННЫЙ Нояб.'!BJ28:BK28,'[12]ПОНТОННЫЙ Дек.'!BJ28:BK28)</f>
        <v>0</v>
      </c>
      <c r="BL42" s="32"/>
      <c r="BM42" s="21">
        <f>SUM('[1]ПОНТОННЫЙ Янв.'!BL28:BM28,'[2]ПОНТОННЫЙ Февр.'!BL28:BM28,'[3]ПОНТОННЫЙ Март'!BL28:BM28,'[4]ПОНТОННЫЙ Апр.'!BL28:BM28,'[5]ПОНТОННЫЙ Май'!BL28:BM28,'[6]ПОНТОННЫЙ Июнь'!BL28:BM28,'[7]ПОНТОННЫЙ Июль'!BL28:BM28,'[8]ПОНТОННЫЙ Авг.'!BL28:BM28,'[9]ПОНТОННЫЙ Сент.'!BL28:BM28,'[10]ПОНТОННЫЙ Окт.'!BL28:BM28,'[11]ПОНТОННЫЙ Нояб.'!BL28:BM28,'[12]ПОНТОННЫЙ Дек.'!BL28:BM28)</f>
        <v>0</v>
      </c>
      <c r="BN42" s="32"/>
      <c r="BO42" s="21">
        <f>SUM('[1]ПОНТОННЫЙ Янв.'!BN28:BO28,'[2]ПОНТОННЫЙ Февр.'!BN28:BO28,'[3]ПОНТОННЫЙ Март'!BN28:BO28,'[4]ПОНТОННЫЙ Апр.'!BN28:BO28,'[5]ПОНТОННЫЙ Май'!BN28:BO28,'[6]ПОНТОННЫЙ Июнь'!BN28:BO28,'[7]ПОНТОННЫЙ Июль'!BN28:BO28,'[8]ПОНТОННЫЙ Авг.'!BN28:BO28,'[9]ПОНТОННЫЙ Сент.'!BN28:BO28,'[10]ПОНТОННЫЙ Окт.'!BN28:BO28,'[11]ПОНТОННЫЙ Нояб.'!BN28:BO28,'[12]ПОНТОННЫЙ Дек.'!BN28:BO28)</f>
        <v>0</v>
      </c>
      <c r="BP42" s="32"/>
      <c r="BQ42" s="21">
        <f>SUM('[1]ПОНТОННЫЙ Янв.'!BP28:BQ28,'[2]ПОНТОННЫЙ Февр.'!BP28:BQ28,'[3]ПОНТОННЫЙ Март'!BP28:BQ28,'[4]ПОНТОННЫЙ Апр.'!BP28:BQ28,'[5]ПОНТОННЫЙ Май'!BP28:BQ28,'[6]ПОНТОННЫЙ Июнь'!BP28:BQ28,'[7]ПОНТОННЫЙ Июль'!BP28:BQ28,'[8]ПОНТОННЫЙ Авг.'!BP28:BQ28,'[9]ПОНТОННЫЙ Сент.'!BP28:BQ28,'[10]ПОНТОННЫЙ Окт.'!BP28:BQ28,'[11]ПОНТОННЫЙ Нояб.'!BP28:BQ28,'[12]ПОНТОННЫЙ Дек.'!BP28:BQ28)</f>
        <v>0</v>
      </c>
      <c r="BR42" s="32"/>
      <c r="BS42" s="21">
        <f>SUM('[1]ПОНТОННЫЙ Янв.'!BR28:BS28,'[2]ПОНТОННЫЙ Февр.'!BR28:BS28,'[3]ПОНТОННЫЙ Март'!BR28:BS28,'[4]ПОНТОННЫЙ Апр.'!BR28:BS28,'[5]ПОНТОННЫЙ Май'!BR28:BS28,'[6]ПОНТОННЫЙ Июнь'!BR28:BS28,'[7]ПОНТОННЫЙ Июль'!BR28:BS28,'[8]ПОНТОННЫЙ Авг.'!BR28:BS28,'[9]ПОНТОННЫЙ Сент.'!BR28:BS28,'[10]ПОНТОННЫЙ Окт.'!BR28:BS28,'[11]ПОНТОННЫЙ Нояб.'!BR28:BS28,'[12]ПОНТОННЫЙ Дек.'!BR28:BS28)</f>
        <v>0</v>
      </c>
      <c r="BT42" s="32"/>
      <c r="BU42" s="21">
        <f>SUM('[1]ПОНТОННЫЙ Янв.'!BT28:BU28,'[2]ПОНТОННЫЙ Февр.'!BT28:BU28,'[3]ПОНТОННЫЙ Март'!BT28:BU28,'[4]ПОНТОННЫЙ Апр.'!BT28:BU28,'[5]ПОНТОННЫЙ Май'!BT28:BU28,'[6]ПОНТОННЫЙ Июнь'!BT28:BU28,'[7]ПОНТОННЫЙ Июль'!BT28:BU28,'[8]ПОНТОННЫЙ Авг.'!BT28:BU28,'[9]ПОНТОННЫЙ Сент.'!BT28:BU28,'[10]ПОНТОННЫЙ Окт.'!BT28:BU28,'[11]ПОНТОННЫЙ Нояб.'!BT28:BU28,'[12]ПОНТОННЫЙ Дек.'!BT28:BU28)</f>
        <v>0</v>
      </c>
      <c r="BV42" s="32"/>
      <c r="BW42" s="21">
        <f>SUM('[1]ПОНТОННЫЙ Янв.'!BV28:BW28,'[2]ПОНТОННЫЙ Февр.'!BV28:BW28,'[3]ПОНТОННЫЙ Март'!BV28:BW28,'[4]ПОНТОННЫЙ Апр.'!BV28:BW28,'[5]ПОНТОННЫЙ Май'!BV28:BW28,'[6]ПОНТОННЫЙ Июнь'!BV28:BW28,'[7]ПОНТОННЫЙ Июль'!BV28:BW28,'[8]ПОНТОННЫЙ Авг.'!BV28:BW28,'[9]ПОНТОННЫЙ Сент.'!BV28:BW28,'[10]ПОНТОННЫЙ Окт.'!BV28:BW28,'[11]ПОНТОННЫЙ Нояб.'!BV28:BW28,'[12]ПОНТОННЫЙ Дек.'!BV28:BW28)</f>
        <v>0</v>
      </c>
      <c r="BX42" s="32"/>
      <c r="BY42" s="21">
        <f>SUM('[1]ПОНТОННЫЙ Янв.'!BX28:BY28,'[2]ПОНТОННЫЙ Февр.'!BX28:BY28,'[3]ПОНТОННЫЙ Март'!BX28:BY28,'[4]ПОНТОННЫЙ Апр.'!BX28:BY28,'[5]ПОНТОННЫЙ Май'!BX28:BY28,'[6]ПОНТОННЫЙ Июнь'!BX28:BY28,'[7]ПОНТОННЫЙ Июль'!BX28:BY28,'[8]ПОНТОННЫЙ Авг.'!BX28:BY28,'[9]ПОНТОННЫЙ Сент.'!BX28:BY28,'[10]ПОНТОННЫЙ Окт.'!BX28:BY28,'[11]ПОНТОННЫЙ Нояб.'!BX28:BY28,'[12]ПОНТОННЫЙ Дек.'!BX28:BY28)</f>
        <v>0</v>
      </c>
      <c r="BZ42" s="32"/>
      <c r="CA42" s="21">
        <f>SUM('[1]ПОНТОННЫЙ Янв.'!BZ28:CA28,'[2]ПОНТОННЫЙ Февр.'!BZ28:CA28,'[3]ПОНТОННЫЙ Март'!BZ28:CA28,'[4]ПОНТОННЫЙ Апр.'!BZ28:CA28,'[5]ПОНТОННЫЙ Май'!BZ28:CA28,'[6]ПОНТОННЫЙ Июнь'!BZ28:CA28,'[7]ПОНТОННЫЙ Июль'!BZ28:CA28,'[8]ПОНТОННЫЙ Авг.'!BZ28:CA28,'[9]ПОНТОННЫЙ Сент.'!BZ28:CA28,'[10]ПОНТОННЫЙ Окт.'!BZ28:CA28,'[11]ПОНТОННЫЙ Нояб.'!BZ28:CA28,'[12]ПОНТОННЫЙ Дек.'!BZ28:CA28)</f>
        <v>0</v>
      </c>
      <c r="CB42" s="32"/>
      <c r="CC42" s="21">
        <f>SUM('[1]ПОНТОННЫЙ Янв.'!CB28:CC28,'[2]ПОНТОННЫЙ Февр.'!CB28:CC28,'[3]ПОНТОННЫЙ Март'!CB28:CC28,'[4]ПОНТОННЫЙ Апр.'!CB28:CC28,'[5]ПОНТОННЫЙ Май'!CB28:CC28,'[6]ПОНТОННЫЙ Июнь'!CB28:CC28,'[7]ПОНТОННЫЙ Июль'!CB28:CC28,'[8]ПОНТОННЫЙ Авг.'!CB28:CC28,'[9]ПОНТОННЫЙ Сент.'!CB28:CC28,'[10]ПОНТОННЫЙ Окт.'!CB28:CC28,'[11]ПОНТОННЫЙ Нояб.'!CB28:CC28,'[12]ПОНТОННЫЙ Дек.'!CB28:CC28)</f>
        <v>0</v>
      </c>
      <c r="CD42" s="32"/>
      <c r="CE42" s="21">
        <f>SUM('[1]ПОНТОННЫЙ Янв.'!CD28:CE28,'[2]ПОНТОННЫЙ Февр.'!CD28:CE28,'[3]ПОНТОННЫЙ Март'!CD28:CE28,'[4]ПОНТОННЫЙ Апр.'!CD28:CE28,'[5]ПОНТОННЫЙ Май'!CD28:CE28,'[6]ПОНТОННЫЙ Июнь'!CD28:CE28,'[7]ПОНТОННЫЙ Июль'!CD28:CE28,'[8]ПОНТОННЫЙ Авг.'!CD28:CE28,'[9]ПОНТОННЫЙ Сент.'!CD28:CE28,'[10]ПОНТОННЫЙ Окт.'!CD28:CE28,'[11]ПОНТОННЫЙ Нояб.'!CD28:CE28,'[12]ПОНТОННЫЙ Дек.'!CD28:CE28)</f>
        <v>0</v>
      </c>
      <c r="CF42" s="32"/>
      <c r="CG42" s="21">
        <f>SUM('[1]ПОНТОННЫЙ Янв.'!CF28:CG28,'[2]ПОНТОННЫЙ Февр.'!CF28:CG28,'[3]ПОНТОННЫЙ Март'!CF28:CG28,'[4]ПОНТОННЫЙ Апр.'!CF28:CG28,'[5]ПОНТОННЫЙ Май'!CF28:CG28,'[6]ПОНТОННЫЙ Июнь'!CF28:CG28,'[7]ПОНТОННЫЙ Июль'!CF28:CG28,'[8]ПОНТОННЫЙ Авг.'!CF28:CG28,'[9]ПОНТОННЫЙ Сент.'!CF28:CG28,'[10]ПОНТОННЫЙ Окт.'!CF28:CG28,'[11]ПОНТОННЫЙ Нояб.'!CF28:CG28,'[12]ПОНТОННЫЙ Дек.'!CF28:CG28)</f>
        <v>0</v>
      </c>
      <c r="CH42" s="32"/>
      <c r="CI42" s="21">
        <f>SUM('[1]ПОНТОННЫЙ Янв.'!CH28:CI28,'[2]ПОНТОННЫЙ Февр.'!CH28:CI28,'[3]ПОНТОННЫЙ Март'!CH28:CI28,'[4]ПОНТОННЫЙ Апр.'!CH28:CI28,'[5]ПОНТОННЫЙ Май'!CH28:CI28,'[6]ПОНТОННЫЙ Июнь'!CH28:CI28,'[7]ПОНТОННЫЙ Июль'!CH28:CI28,'[8]ПОНТОННЫЙ Авг.'!CH28:CI28,'[9]ПОНТОННЫЙ Сент.'!CH28:CI28,'[10]ПОНТОННЫЙ Окт.'!CH28:CI28,'[11]ПОНТОННЫЙ Нояб.'!CH28:CI28,'[12]ПОНТОННЫЙ Дек.'!CH28:CI28)</f>
        <v>0</v>
      </c>
      <c r="CJ42" s="32"/>
      <c r="CK42" s="21">
        <f>SUM('[1]ПОНТОННЫЙ Янв.'!CJ28:CK28,'[2]ПОНТОННЫЙ Февр.'!CJ28:CK28,'[3]ПОНТОННЫЙ Март'!CJ28:CK28,'[4]ПОНТОННЫЙ Апр.'!CJ28:CK28,'[5]ПОНТОННЫЙ Май'!CJ28:CK28,'[6]ПОНТОННЫЙ Июнь'!CJ28:CK28,'[7]ПОНТОННЫЙ Июль'!CJ28:CK28,'[8]ПОНТОННЫЙ Авг.'!CJ28:CK28,'[9]ПОНТОННЫЙ Сент.'!CJ28:CK28,'[10]ПОНТОННЫЙ Окт.'!CJ28:CK28,'[11]ПОНТОННЫЙ Нояб.'!CJ28:CK28,'[12]ПОНТОННЫЙ Дек.'!CJ28:CK28)</f>
        <v>0</v>
      </c>
      <c r="CL42" s="32"/>
      <c r="CM42" s="21">
        <f>SUM('[1]ПОНТОННЫЙ Янв.'!CL28:CM28,'[2]ПОНТОННЫЙ Февр.'!CL28:CM28,'[3]ПОНТОННЫЙ Март'!CL28:CM28,'[4]ПОНТОННЫЙ Апр.'!CL28:CM28,'[5]ПОНТОННЫЙ Май'!CL28:CM28,'[6]ПОНТОННЫЙ Июнь'!CL28:CM28,'[7]ПОНТОННЫЙ Июль'!CL28:CM28,'[8]ПОНТОННЫЙ Авг.'!CL28:CM28,'[9]ПОНТОННЫЙ Сент.'!CL28:CM28,'[10]ПОНТОННЫЙ Окт.'!CL28:CM28,'[11]ПОНТОННЫЙ Нояб.'!CL28:CM28,'[12]ПОНТОННЫЙ Дек.'!CL28:CM28)</f>
        <v>0</v>
      </c>
      <c r="CN42" s="32"/>
      <c r="CO42" s="21">
        <f>SUM('[1]ПОНТОННЫЙ Янв.'!CN28:CO28,'[2]ПОНТОННЫЙ Февр.'!CN28:CO28,'[3]ПОНТОННЫЙ Март'!CN28:CO28,'[4]ПОНТОННЫЙ Апр.'!CN28:CO28,'[5]ПОНТОННЫЙ Май'!CN28:CO28,'[6]ПОНТОННЫЙ Июнь'!CN28:CO28,'[7]ПОНТОННЫЙ Июль'!CN28:CO28,'[8]ПОНТОННЫЙ Авг.'!CN28:CO28,'[9]ПОНТОННЫЙ Сент.'!CN28:CO28,'[10]ПОНТОННЫЙ Окт.'!CN28:CO28,'[11]ПОНТОННЫЙ Нояб.'!CN28:CO28,'[12]ПОНТОННЫЙ Дек.'!CN28:CO28)</f>
        <v>0</v>
      </c>
      <c r="CP42" s="79"/>
      <c r="CQ42" s="79"/>
      <c r="CR42" s="79"/>
    </row>
    <row r="43" spans="1:96" ht="15.9" customHeight="1" thickBot="1" x14ac:dyDescent="0.35">
      <c r="A43" s="478"/>
      <c r="B43" s="415"/>
      <c r="C43" s="417"/>
      <c r="D43" s="32"/>
      <c r="E43" s="21">
        <f>SUM('[1]ПОНТОННЫЙ Янв.'!D29:E29,'[2]ПОНТОННЫЙ Февр.'!D29:E29,'[3]ПОНТОННЫЙ Март'!D29:E29,'[4]ПОНТОННЫЙ Апр.'!D29:E29,'[5]ПОНТОННЫЙ Май'!D29:E29,'[6]ПОНТОННЫЙ Июнь'!D29:E29,'[7]ПОНТОННЫЙ Июль'!D29:E29,'[8]ПОНТОННЫЙ Авг.'!D29:E29,'[9]ПОНТОННЫЙ Сент.'!D29:E29,'[10]ПОНТОННЫЙ Окт.'!D29:E29,'[11]ПОНТОННЫЙ Нояб.'!D29:E29,'[12]ПОНТОННЫЙ Дек.'!D29:E29)</f>
        <v>0</v>
      </c>
      <c r="F43" s="32"/>
      <c r="G43" s="21">
        <f>SUM('[1]ПОНТОННЫЙ Янв.'!F29:G29,'[2]ПОНТОННЫЙ Февр.'!F29:G29,'[3]ПОНТОННЫЙ Март'!F29:G29,'[4]ПОНТОННЫЙ Апр.'!F29:G29,'[5]ПОНТОННЫЙ Май'!F29:G29,'[6]ПОНТОННЫЙ Июнь'!F29:G29,'[7]ПОНТОННЫЙ Июль'!F29:G29,'[8]ПОНТОННЫЙ Авг.'!F29:G29,'[9]ПОНТОННЫЙ Сент.'!F29:G29,'[10]ПОНТОННЫЙ Окт.'!F29:G29,'[11]ПОНТОННЫЙ Нояб.'!F29:G29,'[12]ПОНТОННЫЙ Дек.'!F29:G29)</f>
        <v>0</v>
      </c>
      <c r="H43" s="32"/>
      <c r="I43" s="21">
        <f>SUM('[1]ПОНТОННЫЙ Янв.'!H29:I29,'[2]ПОНТОННЫЙ Февр.'!H29:I29,'[3]ПОНТОННЫЙ Март'!H29:I29,'[4]ПОНТОННЫЙ Апр.'!H29:I29,'[5]ПОНТОННЫЙ Май'!H29:I29,'[6]ПОНТОННЫЙ Июнь'!H29:I29,'[7]ПОНТОННЫЙ Июль'!H29:I29,'[8]ПОНТОННЫЙ Авг.'!H29:I29,'[9]ПОНТОННЫЙ Сент.'!H29:I29,'[10]ПОНТОННЫЙ Окт.'!H29:I29,'[11]ПОНТОННЫЙ Нояб.'!H29:I29,'[12]ПОНТОННЫЙ Дек.'!H29:I29)</f>
        <v>0</v>
      </c>
      <c r="J43" s="32"/>
      <c r="K43" s="21">
        <f>SUM('[1]ПОНТОННЫЙ Янв.'!J29:K29,'[2]ПОНТОННЫЙ Февр.'!J29:K29,'[3]ПОНТОННЫЙ Март'!J29:K29,'[4]ПОНТОННЫЙ Апр.'!J29:K29,'[5]ПОНТОННЫЙ Май'!J29:K29,'[6]ПОНТОННЫЙ Июнь'!J29:K29,'[7]ПОНТОННЫЙ Июль'!J29:K29,'[8]ПОНТОННЫЙ Авг.'!J29:K29,'[9]ПОНТОННЫЙ Сент.'!J29:K29,'[10]ПОНТОННЫЙ Окт.'!J29:K29,'[11]ПОНТОННЫЙ Нояб.'!J29:K29,'[12]ПОНТОННЫЙ Дек.'!J29:K29)</f>
        <v>0</v>
      </c>
      <c r="L43" s="32"/>
      <c r="M43" s="21">
        <f>SUM('[1]ПОНТОННЫЙ Янв.'!L29:M29,'[2]ПОНТОННЫЙ Февр.'!L29:M29,'[3]ПОНТОННЫЙ Март'!L29:M29,'[4]ПОНТОННЫЙ Апр.'!L29:M29,'[5]ПОНТОННЫЙ Май'!L29:M29,'[6]ПОНТОННЫЙ Июнь'!L29:M29,'[7]ПОНТОННЫЙ Июль'!L29:M29,'[8]ПОНТОННЫЙ Авг.'!L29:M29,'[9]ПОНТОННЫЙ Сент.'!L29:M29,'[10]ПОНТОННЫЙ Окт.'!L29:M29,'[11]ПОНТОННЫЙ Нояб.'!L29:M29,'[12]ПОНТОННЫЙ Дек.'!L29:M29)</f>
        <v>0</v>
      </c>
      <c r="N43" s="32"/>
      <c r="O43" s="21">
        <f>SUM('[1]ПОНТОННЫЙ Янв.'!N29:O29,'[2]ПОНТОННЫЙ Февр.'!N29:O29,'[3]ПОНТОННЫЙ Март'!N29:O29,'[4]ПОНТОННЫЙ Апр.'!N29:O29,'[5]ПОНТОННЫЙ Май'!N29:O29,'[6]ПОНТОННЫЙ Июнь'!N29:O29,'[7]ПОНТОННЫЙ Июль'!N29:O29,'[8]ПОНТОННЫЙ Авг.'!N29:O29,'[9]ПОНТОННЫЙ Сент.'!N29:O29,'[10]ПОНТОННЫЙ Окт.'!N29:O29,'[11]ПОНТОННЫЙ Нояб.'!N29:O29,'[12]ПОНТОННЫЙ Дек.'!N29:O29)</f>
        <v>0</v>
      </c>
      <c r="P43" s="32"/>
      <c r="Q43" s="21">
        <f>SUM('[1]ПОНТОННЫЙ Янв.'!P29:Q29,'[2]ПОНТОННЫЙ Февр.'!P29:Q29,'[3]ПОНТОННЫЙ Март'!P29:Q29,'[4]ПОНТОННЫЙ Апр.'!P29:Q29,'[5]ПОНТОННЫЙ Май'!P29:Q29,'[6]ПОНТОННЫЙ Июнь'!P29:Q29,'[7]ПОНТОННЫЙ Июль'!P29:Q29,'[8]ПОНТОННЫЙ Авг.'!P29:Q29,'[9]ПОНТОННЫЙ Сент.'!P29:Q29,'[10]ПОНТОННЫЙ Окт.'!P29:Q29,'[11]ПОНТОННЫЙ Нояб.'!P29:Q29,'[12]ПОНТОННЫЙ Дек.'!P29:Q29)</f>
        <v>0</v>
      </c>
      <c r="R43" s="32"/>
      <c r="S43" s="21">
        <f>SUM('[1]ПОНТОННЫЙ Янв.'!R29:S29,'[2]ПОНТОННЫЙ Февр.'!R29:S29,'[3]ПОНТОННЫЙ Март'!R29:S29,'[4]ПОНТОННЫЙ Апр.'!R29:S29,'[5]ПОНТОННЫЙ Май'!R29:S29,'[6]ПОНТОННЫЙ Июнь'!R29:S29,'[7]ПОНТОННЫЙ Июль'!R29:S29,'[8]ПОНТОННЫЙ Авг.'!R29:S29,'[9]ПОНТОННЫЙ Сент.'!R29:S29,'[10]ПОНТОННЫЙ Окт.'!R29:S29,'[11]ПОНТОННЫЙ Нояб.'!R29:S29,'[12]ПОНТОННЫЙ Дек.'!R29:S29)</f>
        <v>0</v>
      </c>
      <c r="T43" s="32"/>
      <c r="U43" s="21">
        <f>SUM('[1]ПОНТОННЫЙ Янв.'!T29:U29,'[2]ПОНТОННЫЙ Февр.'!T29:U29,'[3]ПОНТОННЫЙ Март'!T29:U29,'[4]ПОНТОННЫЙ Апр.'!T29:U29,'[5]ПОНТОННЫЙ Май'!T29:U29,'[6]ПОНТОННЫЙ Июнь'!T29:U29,'[7]ПОНТОННЫЙ Июль'!T29:U29,'[8]ПОНТОННЫЙ Авг.'!T29:U29,'[9]ПОНТОННЫЙ Сент.'!T29:U29,'[10]ПОНТОННЫЙ Окт.'!T29:U29,'[11]ПОНТОННЫЙ Нояб.'!T29:U29,'[12]ПОНТОННЫЙ Дек.'!T29:U29)</f>
        <v>0</v>
      </c>
      <c r="V43" s="32"/>
      <c r="W43" s="21">
        <f>SUM('[1]ПОНТОННЫЙ Янв.'!V29:W29,'[2]ПОНТОННЫЙ Февр.'!V29:W29,'[3]ПОНТОННЫЙ Март'!V29:W29,'[4]ПОНТОННЫЙ Апр.'!V29:W29,'[5]ПОНТОННЫЙ Май'!V29:W29,'[6]ПОНТОННЫЙ Июнь'!V29:W29,'[7]ПОНТОННЫЙ Июль'!V29:W29,'[8]ПОНТОННЫЙ Авг.'!V29:W29,'[9]ПОНТОННЫЙ Сент.'!V29:W29,'[10]ПОНТОННЫЙ Окт.'!V29:W29,'[11]ПОНТОННЫЙ Нояб.'!V29:W29,'[12]ПОНТОННЫЙ Дек.'!V29:W29)</f>
        <v>0</v>
      </c>
      <c r="X43" s="32"/>
      <c r="Y43" s="21">
        <f>SUM('[1]ПОНТОННЫЙ Янв.'!X29:Y29,'[2]ПОНТОННЫЙ Февр.'!X29:Y29,'[3]ПОНТОННЫЙ Март'!X29:Y29,'[4]ПОНТОННЫЙ Апр.'!X29:Y29,'[5]ПОНТОННЫЙ Май'!X29:Y29,'[6]ПОНТОННЫЙ Июнь'!X29:Y29,'[7]ПОНТОННЫЙ Июль'!X29:Y29,'[8]ПОНТОННЫЙ Авг.'!X29:Y29,'[9]ПОНТОННЫЙ Сент.'!X29:Y29,'[10]ПОНТОННЫЙ Окт.'!X29:Y29,'[11]ПОНТОННЫЙ Нояб.'!X29:Y29,'[12]ПОНТОННЫЙ Дек.'!X29:Y29)</f>
        <v>0</v>
      </c>
      <c r="Z43" s="32"/>
      <c r="AA43" s="21">
        <f>SUM('[1]ПОНТОННЫЙ Янв.'!Z29:AA29,'[2]ПОНТОННЫЙ Февр.'!Z29:AA29,'[3]ПОНТОННЫЙ Март'!Z29:AA29,'[4]ПОНТОННЫЙ Апр.'!Z29:AA29,'[5]ПОНТОННЫЙ Май'!Z29:AA29,'[6]ПОНТОННЫЙ Июнь'!Z29:AA29,'[7]ПОНТОННЫЙ Июль'!Z29:AA29,'[8]ПОНТОННЫЙ Авг.'!Z29:AA29,'[9]ПОНТОННЫЙ Сент.'!Z29:AA29,'[10]ПОНТОННЫЙ Окт.'!Z29:AA29,'[11]ПОНТОННЫЙ Нояб.'!Z29:AA29,'[12]ПОНТОННЫЙ Дек.'!Z29:AA29)</f>
        <v>0</v>
      </c>
      <c r="AB43" s="32"/>
      <c r="AC43" s="21">
        <f>SUM('[1]ПОНТОННЫЙ Янв.'!AB29:AC29,'[2]ПОНТОННЫЙ Февр.'!AB29:AC29,'[3]ПОНТОННЫЙ Март'!AB29:AC29,'[4]ПОНТОННЫЙ Апр.'!AB29:AC29,'[5]ПОНТОННЫЙ Май'!AB29:AC29,'[6]ПОНТОННЫЙ Июнь'!AB29:AC29,'[7]ПОНТОННЫЙ Июль'!AB29:AC29,'[8]ПОНТОННЫЙ Авг.'!AB29:AC29,'[9]ПОНТОННЫЙ Сент.'!AB29:AC29,'[10]ПОНТОННЫЙ Окт.'!AB29:AC29,'[11]ПОНТОННЫЙ Нояб.'!AB29:AC29,'[12]ПОНТОННЫЙ Дек.'!AB29:AC29)</f>
        <v>0</v>
      </c>
      <c r="AD43" s="32"/>
      <c r="AE43" s="21">
        <f>SUM('[1]ПОНТОННЫЙ Янв.'!AD29:AE29,'[2]ПОНТОННЫЙ Февр.'!AD29:AE29,'[3]ПОНТОННЫЙ Март'!AD29:AE29,'[4]ПОНТОННЫЙ Апр.'!AD29:AE29,'[5]ПОНТОННЫЙ Май'!AD29:AE29,'[6]ПОНТОННЫЙ Июнь'!AD29:AE29,'[7]ПОНТОННЫЙ Июль'!AD29:AE29,'[8]ПОНТОННЫЙ Авг.'!AD29:AE29,'[9]ПОНТОННЫЙ Сент.'!AD29:AE29,'[10]ПОНТОННЫЙ Окт.'!AD29:AE29,'[11]ПОНТОННЫЙ Нояб.'!AD29:AE29,'[12]ПОНТОННЫЙ Дек.'!AD29:AE29)</f>
        <v>0</v>
      </c>
      <c r="AF43" s="32"/>
      <c r="AG43" s="21">
        <f>SUM('[1]ПОНТОННЫЙ Янв.'!AF29:AG29,'[2]ПОНТОННЫЙ Февр.'!AF29:AG29,'[3]ПОНТОННЫЙ Март'!AF29:AG29,'[4]ПОНТОННЫЙ Апр.'!AF29:AG29,'[5]ПОНТОННЫЙ Май'!AF29:AG29,'[6]ПОНТОННЫЙ Июнь'!AF29:AG29,'[7]ПОНТОННЫЙ Июль'!AF29:AG29,'[8]ПОНТОННЫЙ Авг.'!AF29:AG29,'[9]ПОНТОННЫЙ Сент.'!AF29:AG29,'[10]ПОНТОННЫЙ Окт.'!AF29:AG29,'[11]ПОНТОННЫЙ Нояб.'!AF29:AG29,'[12]ПОНТОННЫЙ Дек.'!AF29:AG29)</f>
        <v>0</v>
      </c>
      <c r="AH43" s="32"/>
      <c r="AI43" s="21">
        <f>SUM('[1]ПОНТОННЫЙ Янв.'!AH29:AI29,'[2]ПОНТОННЫЙ Февр.'!AH29:AI29,'[3]ПОНТОННЫЙ Март'!AH29:AI29,'[4]ПОНТОННЫЙ Апр.'!AH29:AI29,'[5]ПОНТОННЫЙ Май'!AH29:AI29,'[6]ПОНТОННЫЙ Июнь'!AH29:AI29,'[7]ПОНТОННЫЙ Июль'!AH29:AI29,'[8]ПОНТОННЫЙ Авг.'!AH29:AI29,'[9]ПОНТОННЫЙ Сент.'!AH29:AI29,'[10]ПОНТОННЫЙ Окт.'!AH29:AI29,'[11]ПОНТОННЫЙ Нояб.'!AH29:AI29,'[12]ПОНТОННЫЙ Дек.'!AH29:AI29)</f>
        <v>0</v>
      </c>
      <c r="AJ43" s="32"/>
      <c r="AK43" s="21">
        <f>SUM('[1]ПОНТОННЫЙ Янв.'!AJ29:AK29,'[2]ПОНТОННЫЙ Февр.'!AJ29:AK29,'[3]ПОНТОННЫЙ Март'!AJ29:AK29,'[4]ПОНТОННЫЙ Апр.'!AJ29:AK29,'[5]ПОНТОННЫЙ Май'!AJ29:AK29,'[6]ПОНТОННЫЙ Июнь'!AJ29:AK29,'[7]ПОНТОННЫЙ Июль'!AJ29:AK29,'[8]ПОНТОННЫЙ Авг.'!AJ29:AK29,'[9]ПОНТОННЫЙ Сент.'!AJ29:AK29,'[10]ПОНТОННЫЙ Окт.'!AJ29:AK29,'[11]ПОНТОННЫЙ Нояб.'!AJ29:AK29,'[12]ПОНТОННЫЙ Дек.'!AJ29:AK29)</f>
        <v>0</v>
      </c>
      <c r="AL43" s="32"/>
      <c r="AM43" s="21">
        <f>SUM('[1]ПОНТОННЫЙ Янв.'!AL29:AM29,'[2]ПОНТОННЫЙ Февр.'!AL29:AM29,'[3]ПОНТОННЫЙ Март'!AL29:AM29,'[4]ПОНТОННЫЙ Апр.'!AL29:AM29,'[5]ПОНТОННЫЙ Май'!AL29:AM29,'[6]ПОНТОННЫЙ Июнь'!AL29:AM29,'[7]ПОНТОННЫЙ Июль'!AL29:AM29,'[8]ПОНТОННЫЙ Авг.'!AL29:AM29,'[9]ПОНТОННЫЙ Сент.'!AL29:AM29,'[10]ПОНТОННЫЙ Окт.'!AL29:AM29,'[11]ПОНТОННЫЙ Нояб.'!AL29:AM29,'[12]ПОНТОННЫЙ Дек.'!AL29:AM29)</f>
        <v>0</v>
      </c>
      <c r="AN43" s="32"/>
      <c r="AO43" s="21">
        <f>SUM('[1]ПОНТОННЫЙ Янв.'!AN29:AO29,'[2]ПОНТОННЫЙ Февр.'!AN29:AO29,'[3]ПОНТОННЫЙ Март'!AN29:AO29,'[4]ПОНТОННЫЙ Апр.'!AN29:AO29,'[5]ПОНТОННЫЙ Май'!AN29:AO29,'[6]ПОНТОННЫЙ Июнь'!AN29:AO29,'[7]ПОНТОННЫЙ Июль'!AN29:AO29,'[8]ПОНТОННЫЙ Авг.'!AN29:AO29,'[9]ПОНТОННЫЙ Сент.'!AN29:AO29,'[10]ПОНТОННЫЙ Окт.'!AN29:AO29,'[11]ПОНТОННЫЙ Нояб.'!AN29:AO29,'[12]ПОНТОННЫЙ Дек.'!AN29:AO29)</f>
        <v>0</v>
      </c>
      <c r="AP43" s="32"/>
      <c r="AQ43" s="21">
        <f>SUM('[1]ПОНТОННЫЙ Янв.'!AP29:AQ29,'[2]ПОНТОННЫЙ Февр.'!AP29:AQ29,'[3]ПОНТОННЫЙ Март'!AP29:AQ29,'[4]ПОНТОННЫЙ Апр.'!AP29:AQ29,'[5]ПОНТОННЫЙ Май'!AP29:AQ29,'[6]ПОНТОННЫЙ Июнь'!AP29:AQ29,'[7]ПОНТОННЫЙ Июль'!AP29:AQ29,'[8]ПОНТОННЫЙ Авг.'!AP29:AQ29,'[9]ПОНТОННЫЙ Сент.'!AP29:AQ29,'[10]ПОНТОННЫЙ Окт.'!AP29:AQ29,'[11]ПОНТОННЫЙ Нояб.'!AP29:AQ29,'[12]ПОНТОННЫЙ Дек.'!AP29:AQ29)</f>
        <v>0</v>
      </c>
      <c r="AR43" s="32"/>
      <c r="AS43" s="21">
        <f>SUM('[1]ПОНТОННЫЙ Янв.'!AR29:AS29,'[2]ПОНТОННЫЙ Февр.'!AR29:AS29,'[3]ПОНТОННЫЙ Март'!AR29:AS29,'[4]ПОНТОННЫЙ Апр.'!AR29:AS29,'[5]ПОНТОННЫЙ Май'!AR29:AS29,'[6]ПОНТОННЫЙ Июнь'!AR29:AS29,'[7]ПОНТОННЫЙ Июль'!AR29:AS29,'[8]ПОНТОННЫЙ Авг.'!AR29:AS29,'[9]ПОНТОННЫЙ Сент.'!AR29:AS29,'[10]ПОНТОННЫЙ Окт.'!AR29:AS29,'[11]ПОНТОННЫЙ Нояб.'!AR29:AS29,'[12]ПОНТОННЫЙ Дек.'!AR29:AS29)</f>
        <v>0</v>
      </c>
      <c r="AT43" s="32"/>
      <c r="AU43" s="21">
        <f>SUM('[1]ПОНТОННЫЙ Янв.'!AT29:AU29,'[2]ПОНТОННЫЙ Февр.'!AT29:AU29,'[3]ПОНТОННЫЙ Март'!AT29:AU29,'[4]ПОНТОННЫЙ Апр.'!AT29:AU29,'[5]ПОНТОННЫЙ Май'!AT29:AU29,'[6]ПОНТОННЫЙ Июнь'!AT29:AU29,'[7]ПОНТОННЫЙ Июль'!AT29:AU29,'[8]ПОНТОННЫЙ Авг.'!AT29:AU29,'[9]ПОНТОННЫЙ Сент.'!AT29:AU29,'[10]ПОНТОННЫЙ Окт.'!AT29:AU29,'[11]ПОНТОННЫЙ Нояб.'!AT29:AU29,'[12]ПОНТОННЫЙ Дек.'!AT29:AU29)</f>
        <v>0</v>
      </c>
      <c r="AV43" s="32"/>
      <c r="AW43" s="21">
        <f>SUM('[1]ПОНТОННЫЙ Янв.'!AV29:AW29,'[2]ПОНТОННЫЙ Февр.'!AV29:AW29,'[3]ПОНТОННЫЙ Март'!AV29:AW29,'[4]ПОНТОННЫЙ Апр.'!AV29:AW29,'[5]ПОНТОННЫЙ Май'!AV29:AW29,'[6]ПОНТОННЫЙ Июнь'!AV29:AW29,'[7]ПОНТОННЫЙ Июль'!AV29:AW29,'[8]ПОНТОННЫЙ Авг.'!AV29:AW29,'[9]ПОНТОННЫЙ Сент.'!AV29:AW29,'[10]ПОНТОННЫЙ Окт.'!AV29:AW29,'[11]ПОНТОННЫЙ Нояб.'!AV29:AW29,'[12]ПОНТОННЫЙ Дек.'!AV29:AW29)</f>
        <v>0</v>
      </c>
      <c r="AX43" s="32"/>
      <c r="AY43" s="21">
        <f>SUM('[1]ПОНТОННЫЙ Янв.'!AX29:AY29,'[2]ПОНТОННЫЙ Февр.'!AX29:AY29,'[3]ПОНТОННЫЙ Март'!AX29:AY29,'[4]ПОНТОННЫЙ Апр.'!AX29:AY29,'[5]ПОНТОННЫЙ Май'!AX29:AY29,'[6]ПОНТОННЫЙ Июнь'!AX29:AY29,'[7]ПОНТОННЫЙ Июль'!AX29:AY29,'[8]ПОНТОННЫЙ Авг.'!AX29:AY29,'[9]ПОНТОННЫЙ Сент.'!AX29:AY29,'[10]ПОНТОННЫЙ Окт.'!AX29:AY29,'[11]ПОНТОННЫЙ Нояб.'!AX29:AY29,'[12]ПОНТОННЫЙ Дек.'!AX29:AY29)</f>
        <v>0</v>
      </c>
      <c r="AZ43" s="32"/>
      <c r="BA43" s="21">
        <f>SUM('[1]ПОНТОННЫЙ Янв.'!AZ29:BA29,'[2]ПОНТОННЫЙ Февр.'!AZ29:BA29,'[3]ПОНТОННЫЙ Март'!AZ29:BA29,'[4]ПОНТОННЫЙ Апр.'!AZ29:BA29,'[5]ПОНТОННЫЙ Май'!AZ29:BA29,'[6]ПОНТОННЫЙ Июнь'!AZ29:BA29,'[7]ПОНТОННЫЙ Июль'!AZ29:BA29,'[8]ПОНТОННЫЙ Авг.'!AZ29:BA29,'[9]ПОНТОННЫЙ Сент.'!AZ29:BA29,'[10]ПОНТОННЫЙ Окт.'!AZ29:BA29,'[11]ПОНТОННЫЙ Нояб.'!AZ29:BA29,'[12]ПОНТОННЫЙ Дек.'!AZ29:BA29)</f>
        <v>0</v>
      </c>
      <c r="BB43" s="32"/>
      <c r="BC43" s="21">
        <f>SUM('[1]ПОНТОННЫЙ Янв.'!BB29:BC29,'[2]ПОНТОННЫЙ Февр.'!BB29:BC29,'[3]ПОНТОННЫЙ Март'!BB29:BC29,'[4]ПОНТОННЫЙ Апр.'!BB29:BC29,'[5]ПОНТОННЫЙ Май'!BB29:BC29,'[6]ПОНТОННЫЙ Июнь'!BB29:BC29,'[7]ПОНТОННЫЙ Июль'!BB29:BC29,'[8]ПОНТОННЫЙ Авг.'!BB29:BC29,'[9]ПОНТОННЫЙ Сент.'!BB29:BC29,'[10]ПОНТОННЫЙ Окт.'!BB29:BC29,'[11]ПОНТОННЫЙ Нояб.'!BB29:BC29,'[12]ПОНТОННЫЙ Дек.'!BB29:BC29)</f>
        <v>0</v>
      </c>
      <c r="BD43" s="32"/>
      <c r="BE43" s="21">
        <f>SUM('[1]ПОНТОННЫЙ Янв.'!BD29:BE29,'[2]ПОНТОННЫЙ Февр.'!BD29:BE29,'[3]ПОНТОННЫЙ Март'!BD29:BE29,'[4]ПОНТОННЫЙ Апр.'!BD29:BE29,'[5]ПОНТОННЫЙ Май'!BD29:BE29,'[6]ПОНТОННЫЙ Июнь'!BD29:BE29,'[7]ПОНТОННЫЙ Июль'!BD29:BE29,'[8]ПОНТОННЫЙ Авг.'!BD29:BE29,'[9]ПОНТОННЫЙ Сент.'!BD29:BE29,'[10]ПОНТОННЫЙ Окт.'!BD29:BE29,'[11]ПОНТОННЫЙ Нояб.'!BD29:BE29,'[12]ПОНТОННЫЙ Дек.'!BD29:BE29)</f>
        <v>0</v>
      </c>
      <c r="BF43" s="32"/>
      <c r="BG43" s="21">
        <f>SUM('[1]ПОНТОННЫЙ Янв.'!BF29:BG29,'[2]ПОНТОННЫЙ Февр.'!BF29:BG29,'[3]ПОНТОННЫЙ Март'!BF29:BG29,'[4]ПОНТОННЫЙ Апр.'!BF29:BG29,'[5]ПОНТОННЫЙ Май'!BF29:BG29,'[6]ПОНТОННЫЙ Июнь'!BF29:BG29,'[7]ПОНТОННЫЙ Июль'!BF29:BG29,'[8]ПОНТОННЫЙ Авг.'!BF29:BG29,'[9]ПОНТОННЫЙ Сент.'!BF29:BG29,'[10]ПОНТОННЫЙ Окт.'!BF29:BG29,'[11]ПОНТОННЫЙ Нояб.'!BF29:BG29,'[12]ПОНТОННЫЙ Дек.'!BF29:BG29)</f>
        <v>0</v>
      </c>
      <c r="BH43" s="32"/>
      <c r="BI43" s="21">
        <f>SUM('[1]ПОНТОННЫЙ Янв.'!BH29:BI29,'[2]ПОНТОННЫЙ Февр.'!BH29:BI29,'[3]ПОНТОННЫЙ Март'!BH29:BI29,'[4]ПОНТОННЫЙ Апр.'!BH29:BI29,'[5]ПОНТОННЫЙ Май'!BH29:BI29,'[6]ПОНТОННЫЙ Июнь'!BH29:BI29,'[7]ПОНТОННЫЙ Июль'!BH29:BI29,'[8]ПОНТОННЫЙ Авг.'!BH29:BI29,'[9]ПОНТОННЫЙ Сент.'!BH29:BI29,'[10]ПОНТОННЫЙ Окт.'!BH29:BI29,'[11]ПОНТОННЫЙ Нояб.'!BH29:BI29,'[12]ПОНТОННЫЙ Дек.'!BH29:BI29)</f>
        <v>0</v>
      </c>
      <c r="BJ43" s="32"/>
      <c r="BK43" s="21">
        <f>SUM('[1]ПОНТОННЫЙ Янв.'!BJ29:BK29,'[2]ПОНТОННЫЙ Февр.'!BJ29:BK29,'[3]ПОНТОННЫЙ Март'!BJ29:BK29,'[4]ПОНТОННЫЙ Апр.'!BJ29:BK29,'[5]ПОНТОННЫЙ Май'!BJ29:BK29,'[6]ПОНТОННЫЙ Июнь'!BJ29:BK29,'[7]ПОНТОННЫЙ Июль'!BJ29:BK29,'[8]ПОНТОННЫЙ Авг.'!BJ29:BK29,'[9]ПОНТОННЫЙ Сент.'!BJ29:BK29,'[10]ПОНТОННЫЙ Окт.'!BJ29:BK29,'[11]ПОНТОННЫЙ Нояб.'!BJ29:BK29,'[12]ПОНТОННЫЙ Дек.'!BJ29:BK29)</f>
        <v>0</v>
      </c>
      <c r="BL43" s="32"/>
      <c r="BM43" s="21">
        <f>SUM('[1]ПОНТОННЫЙ Янв.'!BL29:BM29,'[2]ПОНТОННЫЙ Февр.'!BL29:BM29,'[3]ПОНТОННЫЙ Март'!BL29:BM29,'[4]ПОНТОННЫЙ Апр.'!BL29:BM29,'[5]ПОНТОННЫЙ Май'!BL29:BM29,'[6]ПОНТОННЫЙ Июнь'!BL29:BM29,'[7]ПОНТОННЫЙ Июль'!BL29:BM29,'[8]ПОНТОННЫЙ Авг.'!BL29:BM29,'[9]ПОНТОННЫЙ Сент.'!BL29:BM29,'[10]ПОНТОННЫЙ Окт.'!BL29:BM29,'[11]ПОНТОННЫЙ Нояб.'!BL29:BM29,'[12]ПОНТОННЫЙ Дек.'!BL29:BM29)</f>
        <v>0</v>
      </c>
      <c r="BN43" s="32"/>
      <c r="BO43" s="21">
        <f>SUM('[1]ПОНТОННЫЙ Янв.'!BN29:BO29,'[2]ПОНТОННЫЙ Февр.'!BN29:BO29,'[3]ПОНТОННЫЙ Март'!BN29:BO29,'[4]ПОНТОННЫЙ Апр.'!BN29:BO29,'[5]ПОНТОННЫЙ Май'!BN29:BO29,'[6]ПОНТОННЫЙ Июнь'!BN29:BO29,'[7]ПОНТОННЫЙ Июль'!BN29:BO29,'[8]ПОНТОННЫЙ Авг.'!BN29:BO29,'[9]ПОНТОННЫЙ Сент.'!BN29:BO29,'[10]ПОНТОННЫЙ Окт.'!BN29:BO29,'[11]ПОНТОННЫЙ Нояб.'!BN29:BO29,'[12]ПОНТОННЫЙ Дек.'!BN29:BO29)</f>
        <v>0</v>
      </c>
      <c r="BP43" s="32"/>
      <c r="BQ43" s="21">
        <f>SUM('[1]ПОНТОННЫЙ Янв.'!BP29:BQ29,'[2]ПОНТОННЫЙ Февр.'!BP29:BQ29,'[3]ПОНТОННЫЙ Март'!BP29:BQ29,'[4]ПОНТОННЫЙ Апр.'!BP29:BQ29,'[5]ПОНТОННЫЙ Май'!BP29:BQ29,'[6]ПОНТОННЫЙ Июнь'!BP29:BQ29,'[7]ПОНТОННЫЙ Июль'!BP29:BQ29,'[8]ПОНТОННЫЙ Авг.'!BP29:BQ29,'[9]ПОНТОННЫЙ Сент.'!BP29:BQ29,'[10]ПОНТОННЫЙ Окт.'!BP29:BQ29,'[11]ПОНТОННЫЙ Нояб.'!BP29:BQ29,'[12]ПОНТОННЫЙ Дек.'!BP29:BQ29)</f>
        <v>0</v>
      </c>
      <c r="BR43" s="32"/>
      <c r="BS43" s="21">
        <f>SUM('[1]ПОНТОННЫЙ Янв.'!BR29:BS29,'[2]ПОНТОННЫЙ Февр.'!BR29:BS29,'[3]ПОНТОННЫЙ Март'!BR29:BS29,'[4]ПОНТОННЫЙ Апр.'!BR29:BS29,'[5]ПОНТОННЫЙ Май'!BR29:BS29,'[6]ПОНТОННЫЙ Июнь'!BR29:BS29,'[7]ПОНТОННЫЙ Июль'!BR29:BS29,'[8]ПОНТОННЫЙ Авг.'!BR29:BS29,'[9]ПОНТОННЫЙ Сент.'!BR29:BS29,'[10]ПОНТОННЫЙ Окт.'!BR29:BS29,'[11]ПОНТОННЫЙ Нояб.'!BR29:BS29,'[12]ПОНТОННЫЙ Дек.'!BR29:BS29)</f>
        <v>0</v>
      </c>
      <c r="BT43" s="32"/>
      <c r="BU43" s="21">
        <f>SUM('[1]ПОНТОННЫЙ Янв.'!BT29:BU29,'[2]ПОНТОННЫЙ Февр.'!BT29:BU29,'[3]ПОНТОННЫЙ Март'!BT29:BU29,'[4]ПОНТОННЫЙ Апр.'!BT29:BU29,'[5]ПОНТОННЫЙ Май'!BT29:BU29,'[6]ПОНТОННЫЙ Июнь'!BT29:BU29,'[7]ПОНТОННЫЙ Июль'!BT29:BU29,'[8]ПОНТОННЫЙ Авг.'!BT29:BU29,'[9]ПОНТОННЫЙ Сент.'!BT29:BU29,'[10]ПОНТОННЫЙ Окт.'!BT29:BU29,'[11]ПОНТОННЫЙ Нояб.'!BT29:BU29,'[12]ПОНТОННЫЙ Дек.'!BT29:BU29)</f>
        <v>0</v>
      </c>
      <c r="BV43" s="32"/>
      <c r="BW43" s="21">
        <f>SUM('[1]ПОНТОННЫЙ Янв.'!BV29:BW29,'[2]ПОНТОННЫЙ Февр.'!BV29:BW29,'[3]ПОНТОННЫЙ Март'!BV29:BW29,'[4]ПОНТОННЫЙ Апр.'!BV29:BW29,'[5]ПОНТОННЫЙ Май'!BV29:BW29,'[6]ПОНТОННЫЙ Июнь'!BV29:BW29,'[7]ПОНТОННЫЙ Июль'!BV29:BW29,'[8]ПОНТОННЫЙ Авг.'!BV29:BW29,'[9]ПОНТОННЫЙ Сент.'!BV29:BW29,'[10]ПОНТОННЫЙ Окт.'!BV29:BW29,'[11]ПОНТОННЫЙ Нояб.'!BV29:BW29,'[12]ПОНТОННЫЙ Дек.'!BV29:BW29)</f>
        <v>0</v>
      </c>
      <c r="BX43" s="32"/>
      <c r="BY43" s="21">
        <f>SUM('[1]ПОНТОННЫЙ Янв.'!BX29:BY29,'[2]ПОНТОННЫЙ Февр.'!BX29:BY29,'[3]ПОНТОННЫЙ Март'!BX29:BY29,'[4]ПОНТОННЫЙ Апр.'!BX29:BY29,'[5]ПОНТОННЫЙ Май'!BX29:BY29,'[6]ПОНТОННЫЙ Июнь'!BX29:BY29,'[7]ПОНТОННЫЙ Июль'!BX29:BY29,'[8]ПОНТОННЫЙ Авг.'!BX29:BY29,'[9]ПОНТОННЫЙ Сент.'!BX29:BY29,'[10]ПОНТОННЫЙ Окт.'!BX29:BY29,'[11]ПОНТОННЫЙ Нояб.'!BX29:BY29,'[12]ПОНТОННЫЙ Дек.'!BX29:BY29)</f>
        <v>0</v>
      </c>
      <c r="BZ43" s="32"/>
      <c r="CA43" s="21">
        <f>SUM('[1]ПОНТОННЫЙ Янв.'!BZ29:CA29,'[2]ПОНТОННЫЙ Февр.'!BZ29:CA29,'[3]ПОНТОННЫЙ Март'!BZ29:CA29,'[4]ПОНТОННЫЙ Апр.'!BZ29:CA29,'[5]ПОНТОННЫЙ Май'!BZ29:CA29,'[6]ПОНТОННЫЙ Июнь'!BZ29:CA29,'[7]ПОНТОННЫЙ Июль'!BZ29:CA29,'[8]ПОНТОННЫЙ Авг.'!BZ29:CA29,'[9]ПОНТОННЫЙ Сент.'!BZ29:CA29,'[10]ПОНТОННЫЙ Окт.'!BZ29:CA29,'[11]ПОНТОННЫЙ Нояб.'!BZ29:CA29,'[12]ПОНТОННЫЙ Дек.'!BZ29:CA29)</f>
        <v>0</v>
      </c>
      <c r="CB43" s="32"/>
      <c r="CC43" s="21">
        <f>SUM('[1]ПОНТОННЫЙ Янв.'!CB29:CC29,'[2]ПОНТОННЫЙ Февр.'!CB29:CC29,'[3]ПОНТОННЫЙ Март'!CB29:CC29,'[4]ПОНТОННЫЙ Апр.'!CB29:CC29,'[5]ПОНТОННЫЙ Май'!CB29:CC29,'[6]ПОНТОННЫЙ Июнь'!CB29:CC29,'[7]ПОНТОННЫЙ Июль'!CB29:CC29,'[8]ПОНТОННЫЙ Авг.'!CB29:CC29,'[9]ПОНТОННЫЙ Сент.'!CB29:CC29,'[10]ПОНТОННЫЙ Окт.'!CB29:CC29,'[11]ПОНТОННЫЙ Нояб.'!CB29:CC29,'[12]ПОНТОННЫЙ Дек.'!CB29:CC29)</f>
        <v>0</v>
      </c>
      <c r="CD43" s="32"/>
      <c r="CE43" s="21">
        <f>SUM('[1]ПОНТОННЫЙ Янв.'!CD29:CE29,'[2]ПОНТОННЫЙ Февр.'!CD29:CE29,'[3]ПОНТОННЫЙ Март'!CD29:CE29,'[4]ПОНТОННЫЙ Апр.'!CD29:CE29,'[5]ПОНТОННЫЙ Май'!CD29:CE29,'[6]ПОНТОННЫЙ Июнь'!CD29:CE29,'[7]ПОНТОННЫЙ Июль'!CD29:CE29,'[8]ПОНТОННЫЙ Авг.'!CD29:CE29,'[9]ПОНТОННЫЙ Сент.'!CD29:CE29,'[10]ПОНТОННЫЙ Окт.'!CD29:CE29,'[11]ПОНТОННЫЙ Нояб.'!CD29:CE29,'[12]ПОНТОННЫЙ Дек.'!CD29:CE29)</f>
        <v>0</v>
      </c>
      <c r="CF43" s="32"/>
      <c r="CG43" s="21">
        <f>SUM('[1]ПОНТОННЫЙ Янв.'!CF29:CG29,'[2]ПОНТОННЫЙ Февр.'!CF29:CG29,'[3]ПОНТОННЫЙ Март'!CF29:CG29,'[4]ПОНТОННЫЙ Апр.'!CF29:CG29,'[5]ПОНТОННЫЙ Май'!CF29:CG29,'[6]ПОНТОННЫЙ Июнь'!CF29:CG29,'[7]ПОНТОННЫЙ Июль'!CF29:CG29,'[8]ПОНТОННЫЙ Авг.'!CF29:CG29,'[9]ПОНТОННЫЙ Сент.'!CF29:CG29,'[10]ПОНТОННЫЙ Окт.'!CF29:CG29,'[11]ПОНТОННЫЙ Нояб.'!CF29:CG29,'[12]ПОНТОННЫЙ Дек.'!CF29:CG29)</f>
        <v>0</v>
      </c>
      <c r="CH43" s="32"/>
      <c r="CI43" s="21">
        <f>SUM('[1]ПОНТОННЫЙ Янв.'!CH29:CI29,'[2]ПОНТОННЫЙ Февр.'!CH29:CI29,'[3]ПОНТОННЫЙ Март'!CH29:CI29,'[4]ПОНТОННЫЙ Апр.'!CH29:CI29,'[5]ПОНТОННЫЙ Май'!CH29:CI29,'[6]ПОНТОННЫЙ Июнь'!CH29:CI29,'[7]ПОНТОННЫЙ Июль'!CH29:CI29,'[8]ПОНТОННЫЙ Авг.'!CH29:CI29,'[9]ПОНТОННЫЙ Сент.'!CH29:CI29,'[10]ПОНТОННЫЙ Окт.'!CH29:CI29,'[11]ПОНТОННЫЙ Нояб.'!CH29:CI29,'[12]ПОНТОННЫЙ Дек.'!CH29:CI29)</f>
        <v>0</v>
      </c>
      <c r="CJ43" s="32"/>
      <c r="CK43" s="21">
        <f>SUM('[1]ПОНТОННЫЙ Янв.'!CJ29:CK29,'[2]ПОНТОННЫЙ Февр.'!CJ29:CK29,'[3]ПОНТОННЫЙ Март'!CJ29:CK29,'[4]ПОНТОННЫЙ Апр.'!CJ29:CK29,'[5]ПОНТОННЫЙ Май'!CJ29:CK29,'[6]ПОНТОННЫЙ Июнь'!CJ29:CK29,'[7]ПОНТОННЫЙ Июль'!CJ29:CK29,'[8]ПОНТОННЫЙ Авг.'!CJ29:CK29,'[9]ПОНТОННЫЙ Сент.'!CJ29:CK29,'[10]ПОНТОННЫЙ Окт.'!CJ29:CK29,'[11]ПОНТОННЫЙ Нояб.'!CJ29:CK29,'[12]ПОНТОННЫЙ Дек.'!CJ29:CK29)</f>
        <v>0</v>
      </c>
      <c r="CL43" s="32"/>
      <c r="CM43" s="21">
        <f>SUM('[1]ПОНТОННЫЙ Янв.'!CL29:CM29,'[2]ПОНТОННЫЙ Февр.'!CL29:CM29,'[3]ПОНТОННЫЙ Март'!CL29:CM29,'[4]ПОНТОННЫЙ Апр.'!CL29:CM29,'[5]ПОНТОННЫЙ Май'!CL29:CM29,'[6]ПОНТОННЫЙ Июнь'!CL29:CM29,'[7]ПОНТОННЫЙ Июль'!CL29:CM29,'[8]ПОНТОННЫЙ Авг.'!CL29:CM29,'[9]ПОНТОННЫЙ Сент.'!CL29:CM29,'[10]ПОНТОННЫЙ Окт.'!CL29:CM29,'[11]ПОНТОННЫЙ Нояб.'!CL29:CM29,'[12]ПОНТОННЫЙ Дек.'!CL29:CM29)</f>
        <v>0</v>
      </c>
      <c r="CN43" s="32"/>
      <c r="CO43" s="21">
        <f>SUM('[1]ПОНТОННЫЙ Янв.'!CN29:CO29,'[2]ПОНТОННЫЙ Февр.'!CN29:CO29,'[3]ПОНТОННЫЙ Март'!CN29:CO29,'[4]ПОНТОННЫЙ Апр.'!CN29:CO29,'[5]ПОНТОННЫЙ Май'!CN29:CO29,'[6]ПОНТОННЫЙ Июнь'!CN29:CO29,'[7]ПОНТОННЫЙ Июль'!CN29:CO29,'[8]ПОНТОННЫЙ Авг.'!CN29:CO29,'[9]ПОНТОННЫЙ Сент.'!CN29:CO29,'[10]ПОНТОННЫЙ Окт.'!CN29:CO29,'[11]ПОНТОННЫЙ Нояб.'!CN29:CO29,'[12]ПОНТОННЫЙ Дек.'!CN29:CO29)</f>
        <v>0</v>
      </c>
      <c r="CP43" s="79"/>
      <c r="CQ43" s="79"/>
      <c r="CR43" s="79"/>
    </row>
    <row r="44" spans="1:96" ht="15.9" customHeight="1" thickBot="1" x14ac:dyDescent="0.35">
      <c r="A44" s="470">
        <v>12</v>
      </c>
      <c r="B44" s="379" t="s">
        <v>200</v>
      </c>
      <c r="C44" s="7" t="s">
        <v>39</v>
      </c>
      <c r="D44" s="32"/>
      <c r="E44" s="21">
        <f>SUM('[1]ПОНТОННЫЙ Янв.'!D30:E30,'[2]ПОНТОННЫЙ Февр.'!D30:E30,'[3]ПОНТОННЫЙ Март'!D30:E30,'[4]ПОНТОННЫЙ Апр.'!D30:E30,'[5]ПОНТОННЫЙ Май'!D30:E30,'[6]ПОНТОННЫЙ Июнь'!D30:E30,'[7]ПОНТОННЫЙ Июль'!D30:E30,'[8]ПОНТОННЫЙ Авг.'!D30:E30,'[9]ПОНТОННЫЙ Сент.'!D30:E30,'[10]ПОНТОННЫЙ Окт.'!D30:E30,'[11]ПОНТОННЫЙ Нояб.'!D30:E30,'[12]ПОНТОННЫЙ Дек.'!D30:E30)</f>
        <v>5</v>
      </c>
      <c r="F44" s="32"/>
      <c r="G44" s="21">
        <f>SUM('[1]ПОНТОННЫЙ Янв.'!F30:G30,'[2]ПОНТОННЫЙ Февр.'!F30:G30,'[3]ПОНТОННЫЙ Март'!F30:G30,'[4]ПОНТОННЫЙ Апр.'!F30:G30,'[5]ПОНТОННЫЙ Май'!F30:G30,'[6]ПОНТОННЫЙ Июнь'!F30:G30,'[7]ПОНТОННЫЙ Июль'!F30:G30,'[8]ПОНТОННЫЙ Авг.'!F30:G30,'[9]ПОНТОННЫЙ Сент.'!F30:G30,'[10]ПОНТОННЫЙ Окт.'!F30:G30,'[11]ПОНТОННЫЙ Нояб.'!F30:G30,'[12]ПОНТОННЫЙ Дек.'!F30:G30)</f>
        <v>1.5</v>
      </c>
      <c r="H44" s="32"/>
      <c r="I44" s="21">
        <f>SUM('[1]ПОНТОННЫЙ Янв.'!H30:I30,'[2]ПОНТОННЫЙ Февр.'!H30:I30,'[3]ПОНТОННЫЙ Март'!H30:I30,'[4]ПОНТОННЫЙ Апр.'!H30:I30,'[5]ПОНТОННЫЙ Май'!H30:I30,'[6]ПОНТОННЫЙ Июнь'!H30:I30,'[7]ПОНТОННЫЙ Июль'!H30:I30,'[8]ПОНТОННЫЙ Авг.'!H30:I30,'[9]ПОНТОННЫЙ Сент.'!H30:I30,'[10]ПОНТОННЫЙ Окт.'!H30:I30,'[11]ПОНТОННЫЙ Нояб.'!H30:I30,'[12]ПОНТОННЫЙ Дек.'!H30:I30)</f>
        <v>1.5</v>
      </c>
      <c r="J44" s="338">
        <v>7</v>
      </c>
      <c r="K44" s="21">
        <f>SUM('[1]ПОНТОННЫЙ Янв.'!J30:K30,'[2]ПОНТОННЫЙ Февр.'!J30:K30,'[3]ПОНТОННЫЙ Март'!J30:K30,'[4]ПОНТОННЫЙ Апр.'!J30:K30,'[5]ПОНТОННЫЙ Май'!J30:K30,'[6]ПОНТОННЫЙ Июнь'!J30:K30,'[7]ПОНТОННЫЙ Июль'!J30:K30,'[8]ПОНТОННЫЙ Авг.'!J30:K30,'[9]ПОНТОННЫЙ Сент.'!J30:K30,'[10]ПОНТОННЫЙ Окт.'!J30:K30,'[11]ПОНТОННЫЙ Нояб.'!J30:K30,'[12]ПОНТОННЫЙ Дек.'!J30:K30)</f>
        <v>5</v>
      </c>
      <c r="L44" s="32"/>
      <c r="M44" s="21">
        <f>SUM('[1]ПОНТОННЫЙ Янв.'!L30:M30,'[2]ПОНТОННЫЙ Февр.'!L30:M30,'[3]ПОНТОННЫЙ Март'!L30:M30,'[4]ПОНТОННЫЙ Апр.'!L30:M30,'[5]ПОНТОННЫЙ Май'!L30:M30,'[6]ПОНТОННЫЙ Июнь'!L30:M30,'[7]ПОНТОННЫЙ Июль'!L30:M30,'[8]ПОНТОННЫЙ Авг.'!L30:M30,'[9]ПОНТОННЫЙ Сент.'!L30:M30,'[10]ПОНТОННЫЙ Окт.'!L30:M30,'[11]ПОНТОННЫЙ Нояб.'!L30:M30,'[12]ПОНТОННЫЙ Дек.'!L30:M30)</f>
        <v>6</v>
      </c>
      <c r="N44" s="32"/>
      <c r="O44" s="21">
        <f>SUM('[1]ПОНТОННЫЙ Янв.'!N30:O30,'[2]ПОНТОННЫЙ Февр.'!N30:O30,'[3]ПОНТОННЫЙ Март'!N30:O30,'[4]ПОНТОННЫЙ Апр.'!N30:O30,'[5]ПОНТОННЫЙ Май'!N30:O30,'[6]ПОНТОННЫЙ Июнь'!N30:O30,'[7]ПОНТОННЫЙ Июль'!N30:O30,'[8]ПОНТОННЫЙ Авг.'!N30:O30,'[9]ПОНТОННЫЙ Сент.'!N30:O30,'[10]ПОНТОННЫЙ Окт.'!N30:O30,'[11]ПОНТОННЫЙ Нояб.'!N30:O30,'[12]ПОНТОННЫЙ Дек.'!N30:O30)</f>
        <v>0</v>
      </c>
      <c r="P44" s="32"/>
      <c r="Q44" s="21">
        <f>SUM('[1]ПОНТОННЫЙ Янв.'!P30:Q30,'[2]ПОНТОННЫЙ Февр.'!P30:Q30,'[3]ПОНТОННЫЙ Март'!P30:Q30,'[4]ПОНТОННЫЙ Апр.'!P30:Q30,'[5]ПОНТОННЫЙ Май'!P30:Q30,'[6]ПОНТОННЫЙ Июнь'!P30:Q30,'[7]ПОНТОННЫЙ Июль'!P30:Q30,'[8]ПОНТОННЫЙ Авг.'!P30:Q30,'[9]ПОНТОННЫЙ Сент.'!P30:Q30,'[10]ПОНТОННЫЙ Окт.'!P30:Q30,'[11]ПОНТОННЫЙ Нояб.'!P30:Q30,'[12]ПОНТОННЫЙ Дек.'!P30:Q30)</f>
        <v>0</v>
      </c>
      <c r="R44" s="32"/>
      <c r="S44" s="21">
        <f>SUM('[1]ПОНТОННЫЙ Янв.'!R30:S30,'[2]ПОНТОННЫЙ Февр.'!R30:S30,'[3]ПОНТОННЫЙ Март'!R30:S30,'[4]ПОНТОННЫЙ Апр.'!R30:S30,'[5]ПОНТОННЫЙ Май'!R30:S30,'[6]ПОНТОННЫЙ Июнь'!R30:S30,'[7]ПОНТОННЫЙ Июль'!R30:S30,'[8]ПОНТОННЫЙ Авг.'!R30:S30,'[9]ПОНТОННЫЙ Сент.'!R30:S30,'[10]ПОНТОННЫЙ Окт.'!R30:S30,'[11]ПОНТОННЫЙ Нояб.'!R30:S30,'[12]ПОНТОННЫЙ Дек.'!R30:S30)</f>
        <v>54.5</v>
      </c>
      <c r="T44" s="32"/>
      <c r="U44" s="21">
        <f>SUM('[1]ПОНТОННЫЙ Янв.'!T30:U30,'[2]ПОНТОННЫЙ Февр.'!T30:U30,'[3]ПОНТОННЫЙ Март'!T30:U30,'[4]ПОНТОННЫЙ Апр.'!T30:U30,'[5]ПОНТОННЫЙ Май'!T30:U30,'[6]ПОНТОННЫЙ Июнь'!T30:U30,'[7]ПОНТОННЫЙ Июль'!T30:U30,'[8]ПОНТОННЫЙ Авг.'!T30:U30,'[9]ПОНТОННЫЙ Сент.'!T30:U30,'[10]ПОНТОННЫЙ Окт.'!T30:U30,'[11]ПОНТОННЫЙ Нояб.'!T30:U30,'[12]ПОНТОННЫЙ Дек.'!T30:U30)</f>
        <v>0</v>
      </c>
      <c r="V44" s="32"/>
      <c r="W44" s="21">
        <f>SUM('[1]ПОНТОННЫЙ Янв.'!V30:W30,'[2]ПОНТОННЫЙ Февр.'!V30:W30,'[3]ПОНТОННЫЙ Март'!V30:W30,'[4]ПОНТОННЫЙ Апр.'!V30:W30,'[5]ПОНТОННЫЙ Май'!V30:W30,'[6]ПОНТОННЫЙ Июнь'!V30:W30,'[7]ПОНТОННЫЙ Июль'!V30:W30,'[8]ПОНТОННЫЙ Авг.'!V30:W30,'[9]ПОНТОННЫЙ Сент.'!V30:W30,'[10]ПОНТОННЫЙ Окт.'!V30:W30,'[11]ПОНТОННЫЙ Нояб.'!V30:W30,'[12]ПОНТОННЫЙ Дек.'!V30:W30)</f>
        <v>0</v>
      </c>
      <c r="X44" s="32"/>
      <c r="Y44" s="21">
        <f>SUM('[1]ПОНТОННЫЙ Янв.'!X30:Y30,'[2]ПОНТОННЫЙ Февр.'!X30:Y30,'[3]ПОНТОННЫЙ Март'!X30:Y30,'[4]ПОНТОННЫЙ Апр.'!X30:Y30,'[5]ПОНТОННЫЙ Май'!X30:Y30,'[6]ПОНТОННЫЙ Июнь'!X30:Y30,'[7]ПОНТОННЫЙ Июль'!X30:Y30,'[8]ПОНТОННЫЙ Авг.'!X30:Y30,'[9]ПОНТОННЫЙ Сент.'!X30:Y30,'[10]ПОНТОННЫЙ Окт.'!X30:Y30,'[11]ПОНТОННЫЙ Нояб.'!X30:Y30,'[12]ПОНТОННЫЙ Дек.'!X30:Y30)</f>
        <v>0</v>
      </c>
      <c r="Z44" s="32"/>
      <c r="AA44" s="21">
        <f>SUM('[1]ПОНТОННЫЙ Янв.'!Z30:AA30,'[2]ПОНТОННЫЙ Февр.'!Z30:AA30,'[3]ПОНТОННЫЙ Март'!Z30:AA30,'[4]ПОНТОННЫЙ Апр.'!Z30:AA30,'[5]ПОНТОННЫЙ Май'!Z30:AA30,'[6]ПОНТОННЫЙ Июнь'!Z30:AA30,'[7]ПОНТОННЫЙ Июль'!Z30:AA30,'[8]ПОНТОННЫЙ Авг.'!Z30:AA30,'[9]ПОНТОННЫЙ Сент.'!Z30:AA30,'[10]ПОНТОННЫЙ Окт.'!Z30:AA30,'[11]ПОНТОННЫЙ Нояб.'!Z30:AA30,'[12]ПОНТОННЫЙ Дек.'!Z30:AA30)</f>
        <v>0</v>
      </c>
      <c r="AB44" s="32"/>
      <c r="AC44" s="21">
        <f>SUM('[1]ПОНТОННЫЙ Янв.'!AB30:AC30,'[2]ПОНТОННЫЙ Февр.'!AB30:AC30,'[3]ПОНТОННЫЙ Март'!AB30:AC30,'[4]ПОНТОННЫЙ Апр.'!AB30:AC30,'[5]ПОНТОННЫЙ Май'!AB30:AC30,'[6]ПОНТОННЫЙ Июнь'!AB30:AC30,'[7]ПОНТОННЫЙ Июль'!AB30:AC30,'[8]ПОНТОННЫЙ Авг.'!AB30:AC30,'[9]ПОНТОННЫЙ Сент.'!AB30:AC30,'[10]ПОНТОННЫЙ Окт.'!AB30:AC30,'[11]ПОНТОННЫЙ Нояб.'!AB30:AC30,'[12]ПОНТОННЫЙ Дек.'!AB30:AC30)</f>
        <v>0</v>
      </c>
      <c r="AD44" s="32"/>
      <c r="AE44" s="21">
        <f>SUM('[1]ПОНТОННЫЙ Янв.'!AD30:AE30,'[2]ПОНТОННЫЙ Февр.'!AD30:AE30,'[3]ПОНТОННЫЙ Март'!AD30:AE30,'[4]ПОНТОННЫЙ Апр.'!AD30:AE30,'[5]ПОНТОННЫЙ Май'!AD30:AE30,'[6]ПОНТОННЫЙ Июнь'!AD30:AE30,'[7]ПОНТОННЫЙ Июль'!AD30:AE30,'[8]ПОНТОННЫЙ Авг.'!AD30:AE30,'[9]ПОНТОННЫЙ Сент.'!AD30:AE30,'[10]ПОНТОННЫЙ Окт.'!AD30:AE30,'[11]ПОНТОННЫЙ Нояб.'!AD30:AE30,'[12]ПОНТОННЫЙ Дек.'!AD30:AE30)</f>
        <v>0</v>
      </c>
      <c r="AF44" s="32"/>
      <c r="AG44" s="21">
        <f>SUM('[1]ПОНТОННЫЙ Янв.'!AF30:AG30,'[2]ПОНТОННЫЙ Февр.'!AF30:AG30,'[3]ПОНТОННЫЙ Март'!AF30:AG30,'[4]ПОНТОННЫЙ Апр.'!AF30:AG30,'[5]ПОНТОННЫЙ Май'!AF30:AG30,'[6]ПОНТОННЫЙ Июнь'!AF30:AG30,'[7]ПОНТОННЫЙ Июль'!AF30:AG30,'[8]ПОНТОННЫЙ Авг.'!AF30:AG30,'[9]ПОНТОННЫЙ Сент.'!AF30:AG30,'[10]ПОНТОННЫЙ Окт.'!AF30:AG30,'[11]ПОНТОННЫЙ Нояб.'!AF30:AG30,'[12]ПОНТОННЫЙ Дек.'!AF30:AG30)</f>
        <v>0</v>
      </c>
      <c r="AH44" s="32"/>
      <c r="AI44" s="21">
        <f>SUM('[1]ПОНТОННЫЙ Янв.'!AH30:AI30,'[2]ПОНТОННЫЙ Февр.'!AH30:AI30,'[3]ПОНТОННЫЙ Март'!AH30:AI30,'[4]ПОНТОННЫЙ Апр.'!AH30:AI30,'[5]ПОНТОННЫЙ Май'!AH30:AI30,'[6]ПОНТОННЫЙ Июнь'!AH30:AI30,'[7]ПОНТОННЫЙ Июль'!AH30:AI30,'[8]ПОНТОННЫЙ Авг.'!AH30:AI30,'[9]ПОНТОННЫЙ Сент.'!AH30:AI30,'[10]ПОНТОННЫЙ Окт.'!AH30:AI30,'[11]ПОНТОННЫЙ Нояб.'!AH30:AI30,'[12]ПОНТОННЫЙ Дек.'!AH30:AI30)</f>
        <v>0</v>
      </c>
      <c r="AJ44" s="32"/>
      <c r="AK44" s="21">
        <f>SUM('[1]ПОНТОННЫЙ Янв.'!AJ30:AK30,'[2]ПОНТОННЫЙ Февр.'!AJ30:AK30,'[3]ПОНТОННЫЙ Март'!AJ30:AK30,'[4]ПОНТОННЫЙ Апр.'!AJ30:AK30,'[5]ПОНТОННЫЙ Май'!AJ30:AK30,'[6]ПОНТОННЫЙ Июнь'!AJ30:AK30,'[7]ПОНТОННЫЙ Июль'!AJ30:AK30,'[8]ПОНТОННЫЙ Авг.'!AJ30:AK30,'[9]ПОНТОННЫЙ Сент.'!AJ30:AK30,'[10]ПОНТОННЫЙ Окт.'!AJ30:AK30,'[11]ПОНТОННЫЙ Нояб.'!AJ30:AK30,'[12]ПОНТОННЫЙ Дек.'!AJ30:AK30)</f>
        <v>3</v>
      </c>
      <c r="AL44" s="32"/>
      <c r="AM44" s="21">
        <f>SUM('[1]ПОНТОННЫЙ Янв.'!AL30:AM30,'[2]ПОНТОННЫЙ Февр.'!AL30:AM30,'[3]ПОНТОННЫЙ Март'!AL30:AM30,'[4]ПОНТОННЫЙ Апр.'!AL30:AM30,'[5]ПОНТОННЫЙ Май'!AL30:AM30,'[6]ПОНТОННЫЙ Июнь'!AL30:AM30,'[7]ПОНТОННЫЙ Июль'!AL30:AM30,'[8]ПОНТОННЫЙ Авг.'!AL30:AM30,'[9]ПОНТОННЫЙ Сент.'!AL30:AM30,'[10]ПОНТОННЫЙ Окт.'!AL30:AM30,'[11]ПОНТОННЫЙ Нояб.'!AL30:AM30,'[12]ПОНТОННЫЙ Дек.'!AL30:AM30)</f>
        <v>0</v>
      </c>
      <c r="AN44" s="32"/>
      <c r="AO44" s="21">
        <f>SUM('[1]ПОНТОННЫЙ Янв.'!AN30:AO30,'[2]ПОНТОННЫЙ Февр.'!AN30:AO30,'[3]ПОНТОННЫЙ Март'!AN30:AO30,'[4]ПОНТОННЫЙ Апр.'!AN30:AO30,'[5]ПОНТОННЫЙ Май'!AN30:AO30,'[6]ПОНТОННЫЙ Июнь'!AN30:AO30,'[7]ПОНТОННЫЙ Июль'!AN30:AO30,'[8]ПОНТОННЫЙ Авг.'!AN30:AO30,'[9]ПОНТОННЫЙ Сент.'!AN30:AO30,'[10]ПОНТОННЫЙ Окт.'!AN30:AO30,'[11]ПОНТОННЫЙ Нояб.'!AN30:AO30,'[12]ПОНТОННЫЙ Дек.'!AN30:AO30)</f>
        <v>0</v>
      </c>
      <c r="AP44" s="32"/>
      <c r="AQ44" s="21">
        <f>SUM('[1]ПОНТОННЫЙ Янв.'!AP30:AQ30,'[2]ПОНТОННЫЙ Февр.'!AP30:AQ30,'[3]ПОНТОННЫЙ Март'!AP30:AQ30,'[4]ПОНТОННЫЙ Апр.'!AP30:AQ30,'[5]ПОНТОННЫЙ Май'!AP30:AQ30,'[6]ПОНТОННЫЙ Июнь'!AP30:AQ30,'[7]ПОНТОННЫЙ Июль'!AP30:AQ30,'[8]ПОНТОННЫЙ Авг.'!AP30:AQ30,'[9]ПОНТОННЫЙ Сент.'!AP30:AQ30,'[10]ПОНТОННЫЙ Окт.'!AP30:AQ30,'[11]ПОНТОННЫЙ Нояб.'!AP30:AQ30,'[12]ПОНТОННЫЙ Дек.'!AP30:AQ30)</f>
        <v>0</v>
      </c>
      <c r="AR44" s="32"/>
      <c r="AS44" s="21">
        <f>SUM('[1]ПОНТОННЫЙ Янв.'!AR30:AS30,'[2]ПОНТОННЫЙ Февр.'!AR30:AS30,'[3]ПОНТОННЫЙ Март'!AR30:AS30,'[4]ПОНТОННЫЙ Апр.'!AR30:AS30,'[5]ПОНТОННЫЙ Май'!AR30:AS30,'[6]ПОНТОННЫЙ Июнь'!AR30:AS30,'[7]ПОНТОННЫЙ Июль'!AR30:AS30,'[8]ПОНТОННЫЙ Авг.'!AR30:AS30,'[9]ПОНТОННЫЙ Сент.'!AR30:AS30,'[10]ПОНТОННЫЙ Окт.'!AR30:AS30,'[11]ПОНТОННЫЙ Нояб.'!AR30:AS30,'[12]ПОНТОННЫЙ Дек.'!AR30:AS30)</f>
        <v>3.2</v>
      </c>
      <c r="AT44" s="32"/>
      <c r="AU44" s="21">
        <f>SUM('[1]ПОНТОННЫЙ Янв.'!AT30:AU30,'[2]ПОНТОННЫЙ Февр.'!AT30:AU30,'[3]ПОНТОННЫЙ Март'!AT30:AU30,'[4]ПОНТОННЫЙ Апр.'!AT30:AU30,'[5]ПОНТОННЫЙ Май'!AT30:AU30,'[6]ПОНТОННЫЙ Июнь'!AT30:AU30,'[7]ПОНТОННЫЙ Июль'!AT30:AU30,'[8]ПОНТОННЫЙ Авг.'!AT30:AU30,'[9]ПОНТОННЫЙ Сент.'!AT30:AU30,'[10]ПОНТОННЫЙ Окт.'!AT30:AU30,'[11]ПОНТОННЫЙ Нояб.'!AT30:AU30,'[12]ПОНТОННЫЙ Дек.'!AT30:AU30)</f>
        <v>0</v>
      </c>
      <c r="AV44" s="32"/>
      <c r="AW44" s="21">
        <f>SUM('[1]ПОНТОННЫЙ Янв.'!AV30:AW30,'[2]ПОНТОННЫЙ Февр.'!AV30:AW30,'[3]ПОНТОННЫЙ Март'!AV30:AW30,'[4]ПОНТОННЫЙ Апр.'!AV30:AW30,'[5]ПОНТОННЫЙ Май'!AV30:AW30,'[6]ПОНТОННЫЙ Июнь'!AV30:AW30,'[7]ПОНТОННЫЙ Июль'!AV30:AW30,'[8]ПОНТОННЫЙ Авг.'!AV30:AW30,'[9]ПОНТОННЫЙ Сент.'!AV30:AW30,'[10]ПОНТОННЫЙ Окт.'!AV30:AW30,'[11]ПОНТОННЫЙ Нояб.'!AV30:AW30,'[12]ПОНТОННЫЙ Дек.'!AV30:AW30)</f>
        <v>0</v>
      </c>
      <c r="AX44" s="32"/>
      <c r="AY44" s="21">
        <f>SUM('[1]ПОНТОННЫЙ Янв.'!AX30:AY30,'[2]ПОНТОННЫЙ Февр.'!AX30:AY30,'[3]ПОНТОННЫЙ Март'!AX30:AY30,'[4]ПОНТОННЫЙ Апр.'!AX30:AY30,'[5]ПОНТОННЫЙ Май'!AX30:AY30,'[6]ПОНТОННЫЙ Июнь'!AX30:AY30,'[7]ПОНТОННЫЙ Июль'!AX30:AY30,'[8]ПОНТОННЫЙ Авг.'!AX30:AY30,'[9]ПОНТОННЫЙ Сент.'!AX30:AY30,'[10]ПОНТОННЫЙ Окт.'!AX30:AY30,'[11]ПОНТОННЫЙ Нояб.'!AX30:AY30,'[12]ПОНТОННЫЙ Дек.'!AX30:AY30)</f>
        <v>0</v>
      </c>
      <c r="AZ44" s="32"/>
      <c r="BA44" s="21">
        <f>SUM('[1]ПОНТОННЫЙ Янв.'!AZ30:BA30,'[2]ПОНТОННЫЙ Февр.'!AZ30:BA30,'[3]ПОНТОННЫЙ Март'!AZ30:BA30,'[4]ПОНТОННЫЙ Апр.'!AZ30:BA30,'[5]ПОНТОННЫЙ Май'!AZ30:BA30,'[6]ПОНТОННЫЙ Июнь'!AZ30:BA30,'[7]ПОНТОННЫЙ Июль'!AZ30:BA30,'[8]ПОНТОННЫЙ Авг.'!AZ30:BA30,'[9]ПОНТОННЫЙ Сент.'!AZ30:BA30,'[10]ПОНТОННЫЙ Окт.'!AZ30:BA30,'[11]ПОНТОННЫЙ Нояб.'!AZ30:BA30,'[12]ПОНТОННЫЙ Дек.'!AZ30:BA30)</f>
        <v>0</v>
      </c>
      <c r="BB44" s="32"/>
      <c r="BC44" s="21">
        <f>SUM('[1]ПОНТОННЫЙ Янв.'!BB30:BC30,'[2]ПОНТОННЫЙ Февр.'!BB30:BC30,'[3]ПОНТОННЫЙ Март'!BB30:BC30,'[4]ПОНТОННЫЙ Апр.'!BB30:BC30,'[5]ПОНТОННЫЙ Май'!BB30:BC30,'[6]ПОНТОННЫЙ Июнь'!BB30:BC30,'[7]ПОНТОННЫЙ Июль'!BB30:BC30,'[8]ПОНТОННЫЙ Авг.'!BB30:BC30,'[9]ПОНТОННЫЙ Сент.'!BB30:BC30,'[10]ПОНТОННЫЙ Окт.'!BB30:BC30,'[11]ПОНТОННЫЙ Нояб.'!BB30:BC30,'[12]ПОНТОННЫЙ Дек.'!BB30:BC30)</f>
        <v>0</v>
      </c>
      <c r="BD44" s="32"/>
      <c r="BE44" s="21">
        <f>SUM('[1]ПОНТОННЫЙ Янв.'!BD30:BE30,'[2]ПОНТОННЫЙ Февр.'!BD30:BE30,'[3]ПОНТОННЫЙ Март'!BD30:BE30,'[4]ПОНТОННЫЙ Апр.'!BD30:BE30,'[5]ПОНТОННЫЙ Май'!BD30:BE30,'[6]ПОНТОННЫЙ Июнь'!BD30:BE30,'[7]ПОНТОННЫЙ Июль'!BD30:BE30,'[8]ПОНТОННЫЙ Авг.'!BD30:BE30,'[9]ПОНТОННЫЙ Сент.'!BD30:BE30,'[10]ПОНТОННЫЙ Окт.'!BD30:BE30,'[11]ПОНТОННЫЙ Нояб.'!BD30:BE30,'[12]ПОНТОННЫЙ Дек.'!BD30:BE30)</f>
        <v>5</v>
      </c>
      <c r="BF44" s="32"/>
      <c r="BG44" s="21">
        <f>SUM('[1]ПОНТОННЫЙ Янв.'!BF30:BG30,'[2]ПОНТОННЫЙ Февр.'!BF30:BG30,'[3]ПОНТОННЫЙ Март'!BF30:BG30,'[4]ПОНТОННЫЙ Апр.'!BF30:BG30,'[5]ПОНТОННЫЙ Май'!BF30:BG30,'[6]ПОНТОННЫЙ Июнь'!BF30:BG30,'[7]ПОНТОННЫЙ Июль'!BF30:BG30,'[8]ПОНТОННЫЙ Авг.'!BF30:BG30,'[9]ПОНТОННЫЙ Сент.'!BF30:BG30,'[10]ПОНТОННЫЙ Окт.'!BF30:BG30,'[11]ПОНТОННЫЙ Нояб.'!BF30:BG30,'[12]ПОНТОННЫЙ Дек.'!BF30:BG30)</f>
        <v>5</v>
      </c>
      <c r="BH44" s="32"/>
      <c r="BI44" s="21">
        <f>SUM('[1]ПОНТОННЫЙ Янв.'!BH30:BI30,'[2]ПОНТОННЫЙ Февр.'!BH30:BI30,'[3]ПОНТОННЫЙ Март'!BH30:BI30,'[4]ПОНТОННЫЙ Апр.'!BH30:BI30,'[5]ПОНТОННЫЙ Май'!BH30:BI30,'[6]ПОНТОННЫЙ Июнь'!BH30:BI30,'[7]ПОНТОННЫЙ Июль'!BH30:BI30,'[8]ПОНТОННЫЙ Авг.'!BH30:BI30,'[9]ПОНТОННЫЙ Сент.'!BH30:BI30,'[10]ПОНТОННЫЙ Окт.'!BH30:BI30,'[11]ПОНТОННЫЙ Нояб.'!BH30:BI30,'[12]ПОНТОННЫЙ Дек.'!BH30:BI30)</f>
        <v>1.2</v>
      </c>
      <c r="BJ44" s="32"/>
      <c r="BK44" s="21">
        <f>SUM('[1]ПОНТОННЫЙ Янв.'!BJ30:BK30,'[2]ПОНТОННЫЙ Февр.'!BJ30:BK30,'[3]ПОНТОННЫЙ Март'!BJ30:BK30,'[4]ПОНТОННЫЙ Апр.'!BJ30:BK30,'[5]ПОНТОННЫЙ Май'!BJ30:BK30,'[6]ПОНТОННЫЙ Июнь'!BJ30:BK30,'[7]ПОНТОННЫЙ Июль'!BJ30:BK30,'[8]ПОНТОННЫЙ Авг.'!BJ30:BK30,'[9]ПОНТОННЫЙ Сент.'!BJ30:BK30,'[10]ПОНТОННЫЙ Окт.'!BJ30:BK30,'[11]ПОНТОННЫЙ Нояб.'!BJ30:BK30,'[12]ПОНТОННЫЙ Дек.'!BJ30:BK30)</f>
        <v>0</v>
      </c>
      <c r="BL44" s="32"/>
      <c r="BM44" s="21">
        <f>SUM('[1]ПОНТОННЫЙ Янв.'!BL30:BM30,'[2]ПОНТОННЫЙ Февр.'!BL30:BM30,'[3]ПОНТОННЫЙ Март'!BL30:BM30,'[4]ПОНТОННЫЙ Апр.'!BL30:BM30,'[5]ПОНТОННЫЙ Май'!BL30:BM30,'[6]ПОНТОННЫЙ Июнь'!BL30:BM30,'[7]ПОНТОННЫЙ Июль'!BL30:BM30,'[8]ПОНТОННЫЙ Авг.'!BL30:BM30,'[9]ПОНТОННЫЙ Сент.'!BL30:BM30,'[10]ПОНТОННЫЙ Окт.'!BL30:BM30,'[11]ПОНТОННЫЙ Нояб.'!BL30:BM30,'[12]ПОНТОННЫЙ Дек.'!BL30:BM30)</f>
        <v>0</v>
      </c>
      <c r="BN44" s="32"/>
      <c r="BO44" s="21">
        <f>SUM('[1]ПОНТОННЫЙ Янв.'!BN30:BO30,'[2]ПОНТОННЫЙ Февр.'!BN30:BO30,'[3]ПОНТОННЫЙ Март'!BN30:BO30,'[4]ПОНТОННЫЙ Апр.'!BN30:BO30,'[5]ПОНТОННЫЙ Май'!BN30:BO30,'[6]ПОНТОННЫЙ Июнь'!BN30:BO30,'[7]ПОНТОННЫЙ Июль'!BN30:BO30,'[8]ПОНТОННЫЙ Авг.'!BN30:BO30,'[9]ПОНТОННЫЙ Сент.'!BN30:BO30,'[10]ПОНТОННЫЙ Окт.'!BN30:BO30,'[11]ПОНТОННЫЙ Нояб.'!BN30:BO30,'[12]ПОНТОННЫЙ Дек.'!BN30:BO30)</f>
        <v>0</v>
      </c>
      <c r="BP44" s="32"/>
      <c r="BQ44" s="21">
        <f>SUM('[1]ПОНТОННЫЙ Янв.'!BP30:BQ30,'[2]ПОНТОННЫЙ Февр.'!BP30:BQ30,'[3]ПОНТОННЫЙ Март'!BP30:BQ30,'[4]ПОНТОННЫЙ Апр.'!BP30:BQ30,'[5]ПОНТОННЫЙ Май'!BP30:BQ30,'[6]ПОНТОННЫЙ Июнь'!BP30:BQ30,'[7]ПОНТОННЫЙ Июль'!BP30:BQ30,'[8]ПОНТОННЫЙ Авг.'!BP30:BQ30,'[9]ПОНТОННЫЙ Сент.'!BP30:BQ30,'[10]ПОНТОННЫЙ Окт.'!BP30:BQ30,'[11]ПОНТОННЫЙ Нояб.'!BP30:BQ30,'[12]ПОНТОННЫЙ Дек.'!BP30:BQ30)</f>
        <v>0</v>
      </c>
      <c r="BR44" s="32"/>
      <c r="BS44" s="21">
        <f>SUM('[1]ПОНТОННЫЙ Янв.'!BR30:BS30,'[2]ПОНТОННЫЙ Февр.'!BR30:BS30,'[3]ПОНТОННЫЙ Март'!BR30:BS30,'[4]ПОНТОННЫЙ Апр.'!BR30:BS30,'[5]ПОНТОННЫЙ Май'!BR30:BS30,'[6]ПОНТОННЫЙ Июнь'!BR30:BS30,'[7]ПОНТОННЫЙ Июль'!BR30:BS30,'[8]ПОНТОННЫЙ Авг.'!BR30:BS30,'[9]ПОНТОННЫЙ Сент.'!BR30:BS30,'[10]ПОНТОННЫЙ Окт.'!BR30:BS30,'[11]ПОНТОННЫЙ Нояб.'!BR30:BS30,'[12]ПОНТОННЫЙ Дек.'!BR30:BS30)</f>
        <v>0</v>
      </c>
      <c r="BT44" s="32"/>
      <c r="BU44" s="21">
        <f>SUM('[1]ПОНТОННЫЙ Янв.'!BT30:BU30,'[2]ПОНТОННЫЙ Февр.'!BT30:BU30,'[3]ПОНТОННЫЙ Март'!BT30:BU30,'[4]ПОНТОННЫЙ Апр.'!BT30:BU30,'[5]ПОНТОННЫЙ Май'!BT30:BU30,'[6]ПОНТОННЫЙ Июнь'!BT30:BU30,'[7]ПОНТОННЫЙ Июль'!BT30:BU30,'[8]ПОНТОННЫЙ Авг.'!BT30:BU30,'[9]ПОНТОННЫЙ Сент.'!BT30:BU30,'[10]ПОНТОННЫЙ Окт.'!BT30:BU30,'[11]ПОНТОННЫЙ Нояб.'!BT30:BU30,'[12]ПОНТОННЫЙ Дек.'!BT30:BU30)</f>
        <v>0</v>
      </c>
      <c r="BV44" s="32"/>
      <c r="BW44" s="21">
        <f>SUM('[1]ПОНТОННЫЙ Янв.'!BV30:BW30,'[2]ПОНТОННЫЙ Февр.'!BV30:BW30,'[3]ПОНТОННЫЙ Март'!BV30:BW30,'[4]ПОНТОННЫЙ Апр.'!BV30:BW30,'[5]ПОНТОННЫЙ Май'!BV30:BW30,'[6]ПОНТОННЫЙ Июнь'!BV30:BW30,'[7]ПОНТОННЫЙ Июль'!BV30:BW30,'[8]ПОНТОННЫЙ Авг.'!BV30:BW30,'[9]ПОНТОННЫЙ Сент.'!BV30:BW30,'[10]ПОНТОННЫЙ Окт.'!BV30:BW30,'[11]ПОНТОННЫЙ Нояб.'!BV30:BW30,'[12]ПОНТОННЫЙ Дек.'!BV30:BW30)</f>
        <v>0</v>
      </c>
      <c r="BX44" s="32"/>
      <c r="BY44" s="21">
        <f>SUM('[1]ПОНТОННЫЙ Янв.'!BX30:BY30,'[2]ПОНТОННЫЙ Февр.'!BX30:BY30,'[3]ПОНТОННЫЙ Март'!BX30:BY30,'[4]ПОНТОННЫЙ Апр.'!BX30:BY30,'[5]ПОНТОННЫЙ Май'!BX30:BY30,'[6]ПОНТОННЫЙ Июнь'!BX30:BY30,'[7]ПОНТОННЫЙ Июль'!BX30:BY30,'[8]ПОНТОННЫЙ Авг.'!BX30:BY30,'[9]ПОНТОННЫЙ Сент.'!BX30:BY30,'[10]ПОНТОННЫЙ Окт.'!BX30:BY30,'[11]ПОНТОННЫЙ Нояб.'!BX30:BY30,'[12]ПОНТОННЫЙ Дек.'!BX30:BY30)</f>
        <v>0</v>
      </c>
      <c r="BZ44" s="32"/>
      <c r="CA44" s="21">
        <f>SUM('[1]ПОНТОННЫЙ Янв.'!BZ30:CA30,'[2]ПОНТОННЫЙ Февр.'!BZ30:CA30,'[3]ПОНТОННЫЙ Март'!BZ30:CA30,'[4]ПОНТОННЫЙ Апр.'!BZ30:CA30,'[5]ПОНТОННЫЙ Май'!BZ30:CA30,'[6]ПОНТОННЫЙ Июнь'!BZ30:CA30,'[7]ПОНТОННЫЙ Июль'!BZ30:CA30,'[8]ПОНТОННЫЙ Авг.'!BZ30:CA30,'[9]ПОНТОННЫЙ Сент.'!BZ30:CA30,'[10]ПОНТОННЫЙ Окт.'!BZ30:CA30,'[11]ПОНТОННЫЙ Нояб.'!BZ30:CA30,'[12]ПОНТОННЫЙ Дек.'!BZ30:CA30)</f>
        <v>0</v>
      </c>
      <c r="CB44" s="32"/>
      <c r="CC44" s="21">
        <f>SUM('[1]ПОНТОННЫЙ Янв.'!CB30:CC30,'[2]ПОНТОННЫЙ Февр.'!CB30:CC30,'[3]ПОНТОННЫЙ Март'!CB30:CC30,'[4]ПОНТОННЫЙ Апр.'!CB30:CC30,'[5]ПОНТОННЫЙ Май'!CB30:CC30,'[6]ПОНТОННЫЙ Июнь'!CB30:CC30,'[7]ПОНТОННЫЙ Июль'!CB30:CC30,'[8]ПОНТОННЫЙ Авг.'!CB30:CC30,'[9]ПОНТОННЫЙ Сент.'!CB30:CC30,'[10]ПОНТОННЫЙ Окт.'!CB30:CC30,'[11]ПОНТОННЫЙ Нояб.'!CB30:CC30,'[12]ПОНТОННЫЙ Дек.'!CB30:CC30)</f>
        <v>0</v>
      </c>
      <c r="CD44" s="32"/>
      <c r="CE44" s="21">
        <f>SUM('[1]ПОНТОННЫЙ Янв.'!CD30:CE30,'[2]ПОНТОННЫЙ Февр.'!CD30:CE30,'[3]ПОНТОННЫЙ Март'!CD30:CE30,'[4]ПОНТОННЫЙ Апр.'!CD30:CE30,'[5]ПОНТОННЫЙ Май'!CD30:CE30,'[6]ПОНТОННЫЙ Июнь'!CD30:CE30,'[7]ПОНТОННЫЙ Июль'!CD30:CE30,'[8]ПОНТОННЫЙ Авг.'!CD30:CE30,'[9]ПОНТОННЫЙ Сент.'!CD30:CE30,'[10]ПОНТОННЫЙ Окт.'!CD30:CE30,'[11]ПОНТОННЫЙ Нояб.'!CD30:CE30,'[12]ПОНТОННЫЙ Дек.'!CD30:CE30)</f>
        <v>0</v>
      </c>
      <c r="CF44" s="32"/>
      <c r="CG44" s="21">
        <f>SUM('[1]ПОНТОННЫЙ Янв.'!CF30:CG30,'[2]ПОНТОННЫЙ Февр.'!CF30:CG30,'[3]ПОНТОННЫЙ Март'!CF30:CG30,'[4]ПОНТОННЫЙ Апр.'!CF30:CG30,'[5]ПОНТОННЫЙ Май'!CF30:CG30,'[6]ПОНТОННЫЙ Июнь'!CF30:CG30,'[7]ПОНТОННЫЙ Июль'!CF30:CG30,'[8]ПОНТОННЫЙ Авг.'!CF30:CG30,'[9]ПОНТОННЫЙ Сент.'!CF30:CG30,'[10]ПОНТОННЫЙ Окт.'!CF30:CG30,'[11]ПОНТОННЫЙ Нояб.'!CF30:CG30,'[12]ПОНТОННЫЙ Дек.'!CF30:CG30)</f>
        <v>0</v>
      </c>
      <c r="CH44" s="32"/>
      <c r="CI44" s="21">
        <f>SUM('[1]ПОНТОННЫЙ Янв.'!CH30:CI30,'[2]ПОНТОННЫЙ Февр.'!CH30:CI30,'[3]ПОНТОННЫЙ Март'!CH30:CI30,'[4]ПОНТОННЫЙ Апр.'!CH30:CI30,'[5]ПОНТОННЫЙ Май'!CH30:CI30,'[6]ПОНТОННЫЙ Июнь'!CH30:CI30,'[7]ПОНТОННЫЙ Июль'!CH30:CI30,'[8]ПОНТОННЫЙ Авг.'!CH30:CI30,'[9]ПОНТОННЫЙ Сент.'!CH30:CI30,'[10]ПОНТОННЫЙ Окт.'!CH30:CI30,'[11]ПОНТОННЫЙ Нояб.'!CH30:CI30,'[12]ПОНТОННЫЙ Дек.'!CH30:CI30)</f>
        <v>0</v>
      </c>
      <c r="CJ44" s="32"/>
      <c r="CK44" s="21">
        <f>SUM('[1]ПОНТОННЫЙ Янв.'!CJ30:CK30,'[2]ПОНТОННЫЙ Февр.'!CJ30:CK30,'[3]ПОНТОННЫЙ Март'!CJ30:CK30,'[4]ПОНТОННЫЙ Апр.'!CJ30:CK30,'[5]ПОНТОННЫЙ Май'!CJ30:CK30,'[6]ПОНТОННЫЙ Июнь'!CJ30:CK30,'[7]ПОНТОННЫЙ Июль'!CJ30:CK30,'[8]ПОНТОННЫЙ Авг.'!CJ30:CK30,'[9]ПОНТОННЫЙ Сент.'!CJ30:CK30,'[10]ПОНТОННЫЙ Окт.'!CJ30:CK30,'[11]ПОНТОННЫЙ Нояб.'!CJ30:CK30,'[12]ПОНТОННЫЙ Дек.'!CJ30:CK30)</f>
        <v>0</v>
      </c>
      <c r="CL44" s="32"/>
      <c r="CM44" s="21">
        <f>SUM('[1]ПОНТОННЫЙ Янв.'!CL30:CM30,'[2]ПОНТОННЫЙ Февр.'!CL30:CM30,'[3]ПОНТОННЫЙ Март'!CL30:CM30,'[4]ПОНТОННЫЙ Апр.'!CL30:CM30,'[5]ПОНТОННЫЙ Май'!CL30:CM30,'[6]ПОНТОННЫЙ Июнь'!CL30:CM30,'[7]ПОНТОННЫЙ Июль'!CL30:CM30,'[8]ПОНТОННЫЙ Авг.'!CL30:CM30,'[9]ПОНТОННЫЙ Сент.'!CL30:CM30,'[10]ПОНТОННЫЙ Окт.'!CL30:CM30,'[11]ПОНТОННЫЙ Нояб.'!CL30:CM30,'[12]ПОНТОННЫЙ Дек.'!CL30:CM30)</f>
        <v>0</v>
      </c>
      <c r="CN44" s="32"/>
      <c r="CO44" s="21">
        <f>SUM('[1]ПОНТОННЫЙ Янв.'!CN30:CO30,'[2]ПОНТОННЫЙ Февр.'!CN30:CO30,'[3]ПОНТОННЫЙ Март'!CN30:CO30,'[4]ПОНТОННЫЙ Апр.'!CN30:CO30,'[5]ПОНТОННЫЙ Май'!CN30:CO30,'[6]ПОНТОННЫЙ Июнь'!CN30:CO30,'[7]ПОНТОННЫЙ Июль'!CN30:CO30,'[8]ПОНТОННЫЙ Авг.'!CN30:CO30,'[9]ПОНТОННЫЙ Сент.'!CN30:CO30,'[10]ПОНТОННЫЙ Окт.'!CN30:CO30,'[11]ПОНТОННЫЙ Нояб.'!CN30:CO30,'[12]ПОНТОННЫЙ Дек.'!CN30:CO30)</f>
        <v>6</v>
      </c>
      <c r="CP44" s="79"/>
      <c r="CQ44" s="79"/>
      <c r="CR44" s="79"/>
    </row>
    <row r="45" spans="1:96" ht="15.9" customHeight="1" thickBot="1" x14ac:dyDescent="0.35">
      <c r="A45" s="470"/>
      <c r="B45" s="379"/>
      <c r="C45" s="7" t="s">
        <v>5</v>
      </c>
      <c r="D45" s="32"/>
      <c r="E45" s="21">
        <f>SUM('[1]ПОНТОННЫЙ Янв.'!D31:E31,'[2]ПОНТОННЫЙ Февр.'!D31:E31,'[3]ПОНТОННЫЙ Март'!D31:E31,'[4]ПОНТОННЫЙ Апр.'!D31:E31,'[5]ПОНТОННЫЙ Май'!D31:E31,'[6]ПОНТОННЫЙ Июнь'!D31:E31,'[7]ПОНТОННЫЙ Июль'!D31:E31,'[8]ПОНТОННЫЙ Авг.'!D31:E31,'[9]ПОНТОННЫЙ Сент.'!D31:E31,'[10]ПОНТОННЫЙ Окт.'!D31:E31,'[11]ПОНТОННЫЙ Нояб.'!D31:E31,'[12]ПОНТОННЫЙ Дек.'!D31:E31)</f>
        <v>0.48399999999999999</v>
      </c>
      <c r="F45" s="32"/>
      <c r="G45" s="21">
        <f>SUM('[1]ПОНТОННЫЙ Янв.'!F31:G31,'[2]ПОНТОННЫЙ Февр.'!F31:G31,'[3]ПОНТОННЫЙ Март'!F31:G31,'[4]ПОНТОННЫЙ Апр.'!F31:G31,'[5]ПОНТОННЫЙ Май'!F31:G31,'[6]ПОНТОННЫЙ Июнь'!F31:G31,'[7]ПОНТОННЫЙ Июль'!F31:G31,'[8]ПОНТОННЫЙ Авг.'!F31:G31,'[9]ПОНТОННЫЙ Сент.'!F31:G31,'[10]ПОНТОННЫЙ Окт.'!F31:G31,'[11]ПОНТОННЫЙ Нояб.'!F31:G31,'[12]ПОНТОННЫЙ Дек.'!F31:G31)</f>
        <v>2.3410000000000002</v>
      </c>
      <c r="H45" s="32"/>
      <c r="I45" s="21">
        <f>SUM('[1]ПОНТОННЫЙ Янв.'!H31:I31,'[2]ПОНТОННЫЙ Февр.'!H31:I31,'[3]ПОНТОННЫЙ Март'!H31:I31,'[4]ПОНТОННЫЙ Апр.'!H31:I31,'[5]ПОНТОННЫЙ Май'!H31:I31,'[6]ПОНТОННЫЙ Июнь'!H31:I31,'[7]ПОНТОННЫЙ Июль'!H31:I31,'[8]ПОНТОННЫЙ Авг.'!H31:I31,'[9]ПОНТОННЫЙ Сент.'!H31:I31,'[10]ПОНТОННЫЙ Окт.'!H31:I31,'[11]ПОНТОННЫЙ Нояб.'!H31:I31,'[12]ПОНТОННЫЙ Дек.'!H31:I31)</f>
        <v>2.3410000000000002</v>
      </c>
      <c r="J45" s="236">
        <v>10.5</v>
      </c>
      <c r="K45" s="21">
        <f>SUM('[1]ПОНТОННЫЙ Янв.'!J31:K31,'[2]ПОНТОННЫЙ Февр.'!J31:K31,'[3]ПОНТОННЫЙ Март'!J31:K31,'[4]ПОНТОННЫЙ Апр.'!J31:K31,'[5]ПОНТОННЫЙ Май'!J31:K31,'[6]ПОНТОННЫЙ Июнь'!J31:K31,'[7]ПОНТОННЫЙ Июль'!J31:K31,'[8]ПОНТОННЫЙ Авг.'!J31:K31,'[9]ПОНТОННЫЙ Сент.'!J31:K31,'[10]ПОНТОННЫЙ Окт.'!J31:K31,'[11]ПОНТОННЫЙ Нояб.'!J31:K31,'[12]ПОНТОННЫЙ Дек.'!J31:K31)</f>
        <v>0.48399999999999999</v>
      </c>
      <c r="L45" s="32"/>
      <c r="M45" s="21">
        <f>SUM('[1]ПОНТОННЫЙ Янв.'!L31:M31,'[2]ПОНТОННЫЙ Февр.'!L31:M31,'[3]ПОНТОННЫЙ Март'!L31:M31,'[4]ПОНТОННЫЙ Апр.'!L31:M31,'[5]ПОНТОННЫЙ Май'!L31:M31,'[6]ПОНТОННЫЙ Июнь'!L31:M31,'[7]ПОНТОННЫЙ Июль'!L31:M31,'[8]ПОНТОННЫЙ Авг.'!L31:M31,'[9]ПОНТОННЫЙ Сент.'!L31:M31,'[10]ПОНТОННЫЙ Окт.'!L31:M31,'[11]ПОНТОННЫЙ Нояб.'!L31:M31,'[12]ПОНТОННЫЙ Дек.'!L31:M31)</f>
        <v>0.57199999999999995</v>
      </c>
      <c r="N45" s="32"/>
      <c r="O45" s="21">
        <f>SUM('[1]ПОНТОННЫЙ Янв.'!N31:O31,'[2]ПОНТОННЫЙ Февр.'!N31:O31,'[3]ПОНТОННЫЙ Март'!N31:O31,'[4]ПОНТОННЫЙ Апр.'!N31:O31,'[5]ПОНТОННЫЙ Май'!N31:O31,'[6]ПОНТОННЫЙ Июнь'!N31:O31,'[7]ПОНТОННЫЙ Июль'!N31:O31,'[8]ПОНТОННЫЙ Авг.'!N31:O31,'[9]ПОНТОННЫЙ Сент.'!N31:O31,'[10]ПОНТОННЫЙ Окт.'!N31:O31,'[11]ПОНТОННЫЙ Нояб.'!N31:O31,'[12]ПОНТОННЫЙ Дек.'!N31:O31)</f>
        <v>0</v>
      </c>
      <c r="P45" s="32"/>
      <c r="Q45" s="21">
        <f>SUM('[1]ПОНТОННЫЙ Янв.'!P31:Q31,'[2]ПОНТОННЫЙ Февр.'!P31:Q31,'[3]ПОНТОННЫЙ Март'!P31:Q31,'[4]ПОНТОННЫЙ Апр.'!P31:Q31,'[5]ПОНТОННЫЙ Май'!P31:Q31,'[6]ПОНТОННЫЙ Июнь'!P31:Q31,'[7]ПОНТОННЫЙ Июль'!P31:Q31,'[8]ПОНТОННЫЙ Авг.'!P31:Q31,'[9]ПОНТОННЫЙ Сент.'!P31:Q31,'[10]ПОНТОННЫЙ Окт.'!P31:Q31,'[11]ПОНТОННЫЙ Нояб.'!P31:Q31,'[12]ПОНТОННЫЙ Дек.'!P31:Q31)</f>
        <v>0</v>
      </c>
      <c r="R45" s="32"/>
      <c r="S45" s="21">
        <f>SUM('[1]ПОНТОННЫЙ Янв.'!R31:S31,'[2]ПОНТОННЫЙ Февр.'!R31:S31,'[3]ПОНТОННЫЙ Март'!R31:S31,'[4]ПОНТОННЫЙ Апр.'!R31:S31,'[5]ПОНТОННЫЙ Май'!R31:S31,'[6]ПОНТОННЫЙ Июнь'!R31:S31,'[7]ПОНТОННЫЙ Июль'!R31:S31,'[8]ПОНТОННЫЙ Авг.'!R31:S31,'[9]ПОНТОННЫЙ Сент.'!R31:S31,'[10]ПОНТОННЫЙ Окт.'!R31:S31,'[11]ПОНТОННЫЙ Нояб.'!R31:S31,'[12]ПОНТОННЫЙ Дек.'!R31:S31)</f>
        <v>9.5760000000000005</v>
      </c>
      <c r="T45" s="32"/>
      <c r="U45" s="21">
        <f>SUM('[1]ПОНТОННЫЙ Янв.'!T31:U31,'[2]ПОНТОННЫЙ Февр.'!T31:U31,'[3]ПОНТОННЫЙ Март'!T31:U31,'[4]ПОНТОННЫЙ Апр.'!T31:U31,'[5]ПОНТОННЫЙ Май'!T31:U31,'[6]ПОНТОННЫЙ Июнь'!T31:U31,'[7]ПОНТОННЫЙ Июль'!T31:U31,'[8]ПОНТОННЫЙ Авг.'!T31:U31,'[9]ПОНТОННЫЙ Сент.'!T31:U31,'[10]ПОНТОННЫЙ Окт.'!T31:U31,'[11]ПОНТОННЫЙ Нояб.'!T31:U31,'[12]ПОНТОННЫЙ Дек.'!T31:U31)</f>
        <v>0</v>
      </c>
      <c r="V45" s="32"/>
      <c r="W45" s="21">
        <f>SUM('[1]ПОНТОННЫЙ Янв.'!V31:W31,'[2]ПОНТОННЫЙ Февр.'!V31:W31,'[3]ПОНТОННЫЙ Март'!V31:W31,'[4]ПОНТОННЫЙ Апр.'!V31:W31,'[5]ПОНТОННЫЙ Май'!V31:W31,'[6]ПОНТОННЫЙ Июнь'!V31:W31,'[7]ПОНТОННЫЙ Июль'!V31:W31,'[8]ПОНТОННЫЙ Авг.'!V31:W31,'[9]ПОНТОННЫЙ Сент.'!V31:W31,'[10]ПОНТОННЫЙ Окт.'!V31:W31,'[11]ПОНТОННЫЙ Нояб.'!V31:W31,'[12]ПОНТОННЫЙ Дек.'!V31:W31)</f>
        <v>0</v>
      </c>
      <c r="X45" s="32"/>
      <c r="Y45" s="21">
        <f>SUM('[1]ПОНТОННЫЙ Янв.'!X31:Y31,'[2]ПОНТОННЫЙ Февр.'!X31:Y31,'[3]ПОНТОННЫЙ Март'!X31:Y31,'[4]ПОНТОННЫЙ Апр.'!X31:Y31,'[5]ПОНТОННЫЙ Май'!X31:Y31,'[6]ПОНТОННЫЙ Июнь'!X31:Y31,'[7]ПОНТОННЫЙ Июль'!X31:Y31,'[8]ПОНТОННЫЙ Авг.'!X31:Y31,'[9]ПОНТОННЫЙ Сент.'!X31:Y31,'[10]ПОНТОННЫЙ Окт.'!X31:Y31,'[11]ПОНТОННЫЙ Нояб.'!X31:Y31,'[12]ПОНТОННЫЙ Дек.'!X31:Y31)</f>
        <v>0</v>
      </c>
      <c r="Z45" s="32"/>
      <c r="AA45" s="21">
        <f>SUM('[1]ПОНТОННЫЙ Янв.'!Z31:AA31,'[2]ПОНТОННЫЙ Февр.'!Z31:AA31,'[3]ПОНТОННЫЙ Март'!Z31:AA31,'[4]ПОНТОННЫЙ Апр.'!Z31:AA31,'[5]ПОНТОННЫЙ Май'!Z31:AA31,'[6]ПОНТОННЫЙ Июнь'!Z31:AA31,'[7]ПОНТОННЫЙ Июль'!Z31:AA31,'[8]ПОНТОННЫЙ Авг.'!Z31:AA31,'[9]ПОНТОННЫЙ Сент.'!Z31:AA31,'[10]ПОНТОННЫЙ Окт.'!Z31:AA31,'[11]ПОНТОННЫЙ Нояб.'!Z31:AA31,'[12]ПОНТОННЫЙ Дек.'!Z31:AA31)</f>
        <v>0</v>
      </c>
      <c r="AB45" s="32"/>
      <c r="AC45" s="21">
        <f>SUM('[1]ПОНТОННЫЙ Янв.'!AB31:AC31,'[2]ПОНТОННЫЙ Февр.'!AB31:AC31,'[3]ПОНТОННЫЙ Март'!AB31:AC31,'[4]ПОНТОННЫЙ Апр.'!AB31:AC31,'[5]ПОНТОННЫЙ Май'!AB31:AC31,'[6]ПОНТОННЫЙ Июнь'!AB31:AC31,'[7]ПОНТОННЫЙ Июль'!AB31:AC31,'[8]ПОНТОННЫЙ Авг.'!AB31:AC31,'[9]ПОНТОННЫЙ Сент.'!AB31:AC31,'[10]ПОНТОННЫЙ Окт.'!AB31:AC31,'[11]ПОНТОННЫЙ Нояб.'!AB31:AC31,'[12]ПОНТОННЫЙ Дек.'!AB31:AC31)</f>
        <v>0</v>
      </c>
      <c r="AD45" s="32"/>
      <c r="AE45" s="21">
        <f>SUM('[1]ПОНТОННЫЙ Янв.'!AD31:AE31,'[2]ПОНТОННЫЙ Февр.'!AD31:AE31,'[3]ПОНТОННЫЙ Март'!AD31:AE31,'[4]ПОНТОННЫЙ Апр.'!AD31:AE31,'[5]ПОНТОННЫЙ Май'!AD31:AE31,'[6]ПОНТОННЫЙ Июнь'!AD31:AE31,'[7]ПОНТОННЫЙ Июль'!AD31:AE31,'[8]ПОНТОННЫЙ Авг.'!AD31:AE31,'[9]ПОНТОННЫЙ Сент.'!AD31:AE31,'[10]ПОНТОННЫЙ Окт.'!AD31:AE31,'[11]ПОНТОННЫЙ Нояб.'!AD31:AE31,'[12]ПОНТОННЫЙ Дек.'!AD31:AE31)</f>
        <v>0</v>
      </c>
      <c r="AF45" s="32"/>
      <c r="AG45" s="21">
        <f>SUM('[1]ПОНТОННЫЙ Янв.'!AF31:AG31,'[2]ПОНТОННЫЙ Февр.'!AF31:AG31,'[3]ПОНТОННЫЙ Март'!AF31:AG31,'[4]ПОНТОННЫЙ Апр.'!AF31:AG31,'[5]ПОНТОННЫЙ Май'!AF31:AG31,'[6]ПОНТОННЫЙ Июнь'!AF31:AG31,'[7]ПОНТОННЫЙ Июль'!AF31:AG31,'[8]ПОНТОННЫЙ Авг.'!AF31:AG31,'[9]ПОНТОННЫЙ Сент.'!AF31:AG31,'[10]ПОНТОННЫЙ Окт.'!AF31:AG31,'[11]ПОНТОННЫЙ Нояб.'!AF31:AG31,'[12]ПОНТОННЫЙ Дек.'!AF31:AG31)</f>
        <v>0</v>
      </c>
      <c r="AH45" s="32"/>
      <c r="AI45" s="21">
        <f>SUM('[1]ПОНТОННЫЙ Янв.'!AH31:AI31,'[2]ПОНТОННЫЙ Февр.'!AH31:AI31,'[3]ПОНТОННЫЙ Март'!AH31:AI31,'[4]ПОНТОННЫЙ Апр.'!AH31:AI31,'[5]ПОНТОННЫЙ Май'!AH31:AI31,'[6]ПОНТОННЫЙ Июнь'!AH31:AI31,'[7]ПОНТОННЫЙ Июль'!AH31:AI31,'[8]ПОНТОННЫЙ Авг.'!AH31:AI31,'[9]ПОНТОННЫЙ Сент.'!AH31:AI31,'[10]ПОНТОННЫЙ Окт.'!AH31:AI31,'[11]ПОНТОННЫЙ Нояб.'!AH31:AI31,'[12]ПОНТОННЫЙ Дек.'!AH31:AI31)</f>
        <v>0</v>
      </c>
      <c r="AJ45" s="32"/>
      <c r="AK45" s="21">
        <f>SUM('[1]ПОНТОННЫЙ Янв.'!AJ31:AK31,'[2]ПОНТОННЫЙ Февр.'!AJ31:AK31,'[3]ПОНТОННЫЙ Март'!AJ31:AK31,'[4]ПОНТОННЫЙ Апр.'!AJ31:AK31,'[5]ПОНТОННЫЙ Май'!AJ31:AK31,'[6]ПОНТОННЫЙ Июнь'!AJ31:AK31,'[7]ПОНТОННЫЙ Июль'!AJ31:AK31,'[8]ПОНТОННЫЙ Авг.'!AJ31:AK31,'[9]ПОНТОННЫЙ Сент.'!AJ31:AK31,'[10]ПОНТОННЫЙ Окт.'!AJ31:AK31,'[11]ПОНТОННЫЙ Нояб.'!AJ31:AK31,'[12]ПОНТОННЫЙ Дек.'!AJ31:AK31)</f>
        <v>3.88</v>
      </c>
      <c r="AL45" s="32"/>
      <c r="AM45" s="21">
        <f>SUM('[1]ПОНТОННЫЙ Янв.'!AL31:AM31,'[2]ПОНТОННЫЙ Февр.'!AL31:AM31,'[3]ПОНТОННЫЙ Март'!AL31:AM31,'[4]ПОНТОННЫЙ Апр.'!AL31:AM31,'[5]ПОНТОННЫЙ Май'!AL31:AM31,'[6]ПОНТОННЫЙ Июнь'!AL31:AM31,'[7]ПОНТОННЫЙ Июль'!AL31:AM31,'[8]ПОНТОННЫЙ Авг.'!AL31:AM31,'[9]ПОНТОННЫЙ Сент.'!AL31:AM31,'[10]ПОНТОННЫЙ Окт.'!AL31:AM31,'[11]ПОНТОННЫЙ Нояб.'!AL31:AM31,'[12]ПОНТОННЫЙ Дек.'!AL31:AM31)</f>
        <v>0</v>
      </c>
      <c r="AN45" s="32"/>
      <c r="AO45" s="21">
        <f>SUM('[1]ПОНТОННЫЙ Янв.'!AN31:AO31,'[2]ПОНТОННЫЙ Февр.'!AN31:AO31,'[3]ПОНТОННЫЙ Март'!AN31:AO31,'[4]ПОНТОННЫЙ Апр.'!AN31:AO31,'[5]ПОНТОННЫЙ Май'!AN31:AO31,'[6]ПОНТОННЫЙ Июнь'!AN31:AO31,'[7]ПОНТОННЫЙ Июль'!AN31:AO31,'[8]ПОНТОННЫЙ Авг.'!AN31:AO31,'[9]ПОНТОННЫЙ Сент.'!AN31:AO31,'[10]ПОНТОННЫЙ Окт.'!AN31:AO31,'[11]ПОНТОННЫЙ Нояб.'!AN31:AO31,'[12]ПОНТОННЫЙ Дек.'!AN31:AO31)</f>
        <v>0</v>
      </c>
      <c r="AP45" s="32"/>
      <c r="AQ45" s="21">
        <f>SUM('[1]ПОНТОННЫЙ Янв.'!AP31:AQ31,'[2]ПОНТОННЫЙ Февр.'!AP31:AQ31,'[3]ПОНТОННЫЙ Март'!AP31:AQ31,'[4]ПОНТОННЫЙ Апр.'!AP31:AQ31,'[5]ПОНТОННЫЙ Май'!AP31:AQ31,'[6]ПОНТОННЫЙ Июнь'!AP31:AQ31,'[7]ПОНТОННЫЙ Июль'!AP31:AQ31,'[8]ПОНТОННЫЙ Авг.'!AP31:AQ31,'[9]ПОНТОННЫЙ Сент.'!AP31:AQ31,'[10]ПОНТОННЫЙ Окт.'!AP31:AQ31,'[11]ПОНТОННЫЙ Нояб.'!AP31:AQ31,'[12]ПОНТОННЫЙ Дек.'!AP31:AQ31)</f>
        <v>0</v>
      </c>
      <c r="AR45" s="32"/>
      <c r="AS45" s="21">
        <f>SUM('[1]ПОНТОННЫЙ Янв.'!AR31:AS31,'[2]ПОНТОННЫЙ Февр.'!AR31:AS31,'[3]ПОНТОННЫЙ Март'!AR31:AS31,'[4]ПОНТОННЫЙ Апр.'!AR31:AS31,'[5]ПОНТОННЫЙ Май'!AR31:AS31,'[6]ПОНТОННЫЙ Июнь'!AR31:AS31,'[7]ПОНТОННЫЙ Июль'!AR31:AS31,'[8]ПОНТОННЫЙ Авг.'!AR31:AS31,'[9]ПОНТОННЫЙ Сент.'!AR31:AS31,'[10]ПОНТОННЫЙ Окт.'!AR31:AS31,'[11]ПОНТОННЫЙ Нояб.'!AR31:AS31,'[12]ПОНТОННЫЙ Дек.'!AR31:AS31)</f>
        <v>3.403</v>
      </c>
      <c r="AT45" s="32"/>
      <c r="AU45" s="21">
        <f>SUM('[1]ПОНТОННЫЙ Янв.'!AT31:AU31,'[2]ПОНТОННЫЙ Февр.'!AT31:AU31,'[3]ПОНТОННЫЙ Март'!AT31:AU31,'[4]ПОНТОННЫЙ Апр.'!AT31:AU31,'[5]ПОНТОННЫЙ Май'!AT31:AU31,'[6]ПОНТОННЫЙ Июнь'!AT31:AU31,'[7]ПОНТОННЫЙ Июль'!AT31:AU31,'[8]ПОНТОННЫЙ Авг.'!AT31:AU31,'[9]ПОНТОННЫЙ Сент.'!AT31:AU31,'[10]ПОНТОННЫЙ Окт.'!AT31:AU31,'[11]ПОНТОННЫЙ Нояб.'!AT31:AU31,'[12]ПОНТОННЫЙ Дек.'!AT31:AU31)</f>
        <v>0</v>
      </c>
      <c r="AV45" s="32"/>
      <c r="AW45" s="21">
        <f>SUM('[1]ПОНТОННЫЙ Янв.'!AV31:AW31,'[2]ПОНТОННЫЙ Февр.'!AV31:AW31,'[3]ПОНТОННЫЙ Март'!AV31:AW31,'[4]ПОНТОННЫЙ Апр.'!AV31:AW31,'[5]ПОНТОННЫЙ Май'!AV31:AW31,'[6]ПОНТОННЫЙ Июнь'!AV31:AW31,'[7]ПОНТОННЫЙ Июль'!AV31:AW31,'[8]ПОНТОННЫЙ Авг.'!AV31:AW31,'[9]ПОНТОННЫЙ Сент.'!AV31:AW31,'[10]ПОНТОННЫЙ Окт.'!AV31:AW31,'[11]ПОНТОННЫЙ Нояб.'!AV31:AW31,'[12]ПОНТОННЫЙ Дек.'!AV31:AW31)</f>
        <v>0</v>
      </c>
      <c r="AX45" s="32"/>
      <c r="AY45" s="21">
        <f>SUM('[1]ПОНТОННЫЙ Янв.'!AX31:AY31,'[2]ПОНТОННЫЙ Февр.'!AX31:AY31,'[3]ПОНТОННЫЙ Март'!AX31:AY31,'[4]ПОНТОННЫЙ Апр.'!AX31:AY31,'[5]ПОНТОННЫЙ Май'!AX31:AY31,'[6]ПОНТОННЫЙ Июнь'!AX31:AY31,'[7]ПОНТОННЫЙ Июль'!AX31:AY31,'[8]ПОНТОННЫЙ Авг.'!AX31:AY31,'[9]ПОНТОННЫЙ Сент.'!AX31:AY31,'[10]ПОНТОННЫЙ Окт.'!AX31:AY31,'[11]ПОНТОННЫЙ Нояб.'!AX31:AY31,'[12]ПОНТОННЫЙ Дек.'!AX31:AY31)</f>
        <v>0</v>
      </c>
      <c r="AZ45" s="32"/>
      <c r="BA45" s="21">
        <f>SUM('[1]ПОНТОННЫЙ Янв.'!AZ31:BA31,'[2]ПОНТОННЫЙ Февр.'!AZ31:BA31,'[3]ПОНТОННЫЙ Март'!AZ31:BA31,'[4]ПОНТОННЫЙ Апр.'!AZ31:BA31,'[5]ПОНТОННЫЙ Май'!AZ31:BA31,'[6]ПОНТОННЫЙ Июнь'!AZ31:BA31,'[7]ПОНТОННЫЙ Июль'!AZ31:BA31,'[8]ПОНТОННЫЙ Авг.'!AZ31:BA31,'[9]ПОНТОННЫЙ Сент.'!AZ31:BA31,'[10]ПОНТОННЫЙ Окт.'!AZ31:BA31,'[11]ПОНТОННЫЙ Нояб.'!AZ31:BA31,'[12]ПОНТОННЫЙ Дек.'!AZ31:BA31)</f>
        <v>0</v>
      </c>
      <c r="BB45" s="32"/>
      <c r="BC45" s="21">
        <f>SUM('[1]ПОНТОННЫЙ Янв.'!BB31:BC31,'[2]ПОНТОННЫЙ Февр.'!BB31:BC31,'[3]ПОНТОННЫЙ Март'!BB31:BC31,'[4]ПОНТОННЫЙ Апр.'!BB31:BC31,'[5]ПОНТОННЫЙ Май'!BB31:BC31,'[6]ПОНТОННЫЙ Июнь'!BB31:BC31,'[7]ПОНТОННЫЙ Июль'!BB31:BC31,'[8]ПОНТОННЫЙ Авг.'!BB31:BC31,'[9]ПОНТОННЫЙ Сент.'!BB31:BC31,'[10]ПОНТОННЫЙ Окт.'!BB31:BC31,'[11]ПОНТОННЫЙ Нояб.'!BB31:BC31,'[12]ПОНТОННЫЙ Дек.'!BB31:BC31)</f>
        <v>0</v>
      </c>
      <c r="BD45" s="32"/>
      <c r="BE45" s="21">
        <f>SUM('[1]ПОНТОННЫЙ Янв.'!BD31:BE31,'[2]ПОНТОННЫЙ Февр.'!BD31:BE31,'[3]ПОНТОННЫЙ Март'!BD31:BE31,'[4]ПОНТОННЫЙ Апр.'!BD31:BE31,'[5]ПОНТОННЫЙ Май'!BD31:BE31,'[6]ПОНТОННЫЙ Июнь'!BD31:BE31,'[7]ПОНТОННЫЙ Июль'!BD31:BE31,'[8]ПОНТОННЫЙ Авг.'!BD31:BE31,'[9]ПОНТОННЫЙ Сент.'!BD31:BE31,'[10]ПОНТОННЫЙ Окт.'!BD31:BE31,'[11]ПОНТОННЫЙ Нояб.'!BD31:BE31,'[12]ПОНТОННЫЙ Дек.'!BD31:BE31)</f>
        <v>5.274</v>
      </c>
      <c r="BF45" s="32"/>
      <c r="BG45" s="21">
        <f>SUM('[1]ПОНТОННЫЙ Янв.'!BF31:BG31,'[2]ПОНТОННЫЙ Февр.'!BF31:BG31,'[3]ПОНТОННЫЙ Март'!BF31:BG31,'[4]ПОНТОННЫЙ Апр.'!BF31:BG31,'[5]ПОНТОННЫЙ Май'!BF31:BG31,'[6]ПОНТОННЫЙ Июнь'!BF31:BG31,'[7]ПОНТОННЫЙ Июль'!BF31:BG31,'[8]ПОНТОННЫЙ Авг.'!BF31:BG31,'[9]ПОНТОННЫЙ Сент.'!BF31:BG31,'[10]ПОНТОННЫЙ Окт.'!BF31:BG31,'[11]ПОНТОННЫЙ Нояб.'!BF31:BG31,'[12]ПОНТОННЫЙ Дек.'!BF31:BG31)</f>
        <v>5.274</v>
      </c>
      <c r="BH45" s="32"/>
      <c r="BI45" s="21">
        <f>SUM('[1]ПОНТОННЫЙ Янв.'!BH31:BI31,'[2]ПОНТОННЫЙ Февр.'!BH31:BI31,'[3]ПОНТОННЫЙ Март'!BH31:BI31,'[4]ПОНТОННЫЙ Апр.'!BH31:BI31,'[5]ПОНТОННЫЙ Май'!BH31:BI31,'[6]ПОНТОННЫЙ Июнь'!BH31:BI31,'[7]ПОНТОННЫЙ Июль'!BH31:BI31,'[8]ПОНТОННЫЙ Авг.'!BH31:BI31,'[9]ПОНТОННЫЙ Сент.'!BH31:BI31,'[10]ПОНТОННЫЙ Окт.'!BH31:BI31,'[11]ПОНТОННЫЙ Нояб.'!BH31:BI31,'[12]ПОНТОННЫЙ Дек.'!BH31:BI31)</f>
        <v>1.7589999999999999</v>
      </c>
      <c r="BJ45" s="32"/>
      <c r="BK45" s="21">
        <f>SUM('[1]ПОНТОННЫЙ Янв.'!BJ31:BK31,'[2]ПОНТОННЫЙ Февр.'!BJ31:BK31,'[3]ПОНТОННЫЙ Март'!BJ31:BK31,'[4]ПОНТОННЫЙ Апр.'!BJ31:BK31,'[5]ПОНТОННЫЙ Май'!BJ31:BK31,'[6]ПОНТОННЫЙ Июнь'!BJ31:BK31,'[7]ПОНТОННЫЙ Июль'!BJ31:BK31,'[8]ПОНТОННЫЙ Авг.'!BJ31:BK31,'[9]ПОНТОННЫЙ Сент.'!BJ31:BK31,'[10]ПОНТОННЫЙ Окт.'!BJ31:BK31,'[11]ПОНТОННЫЙ Нояб.'!BJ31:BK31,'[12]ПОНТОННЫЙ Дек.'!BJ31:BK31)</f>
        <v>0</v>
      </c>
      <c r="BL45" s="32"/>
      <c r="BM45" s="21">
        <f>SUM('[1]ПОНТОННЫЙ Янв.'!BL31:BM31,'[2]ПОНТОННЫЙ Февр.'!BL31:BM31,'[3]ПОНТОННЫЙ Март'!BL31:BM31,'[4]ПОНТОННЫЙ Апр.'!BL31:BM31,'[5]ПОНТОННЫЙ Май'!BL31:BM31,'[6]ПОНТОННЫЙ Июнь'!BL31:BM31,'[7]ПОНТОННЫЙ Июль'!BL31:BM31,'[8]ПОНТОННЫЙ Авг.'!BL31:BM31,'[9]ПОНТОННЫЙ Сент.'!BL31:BM31,'[10]ПОНТОННЫЙ Окт.'!BL31:BM31,'[11]ПОНТОННЫЙ Нояб.'!BL31:BM31,'[12]ПОНТОННЫЙ Дек.'!BL31:BM31)</f>
        <v>0</v>
      </c>
      <c r="BN45" s="32"/>
      <c r="BO45" s="21">
        <f>SUM('[1]ПОНТОННЫЙ Янв.'!BN31:BO31,'[2]ПОНТОННЫЙ Февр.'!BN31:BO31,'[3]ПОНТОННЫЙ Март'!BN31:BO31,'[4]ПОНТОННЫЙ Апр.'!BN31:BO31,'[5]ПОНТОННЫЙ Май'!BN31:BO31,'[6]ПОНТОННЫЙ Июнь'!BN31:BO31,'[7]ПОНТОННЫЙ Июль'!BN31:BO31,'[8]ПОНТОННЫЙ Авг.'!BN31:BO31,'[9]ПОНТОННЫЙ Сент.'!BN31:BO31,'[10]ПОНТОННЫЙ Окт.'!BN31:BO31,'[11]ПОНТОННЫЙ Нояб.'!BN31:BO31,'[12]ПОНТОННЫЙ Дек.'!BN31:BO31)</f>
        <v>0</v>
      </c>
      <c r="BP45" s="32"/>
      <c r="BQ45" s="21">
        <f>SUM('[1]ПОНТОННЫЙ Янв.'!BP31:BQ31,'[2]ПОНТОННЫЙ Февр.'!BP31:BQ31,'[3]ПОНТОННЫЙ Март'!BP31:BQ31,'[4]ПОНТОННЫЙ Апр.'!BP31:BQ31,'[5]ПОНТОННЫЙ Май'!BP31:BQ31,'[6]ПОНТОННЫЙ Июнь'!BP31:BQ31,'[7]ПОНТОННЫЙ Июль'!BP31:BQ31,'[8]ПОНТОННЫЙ Авг.'!BP31:BQ31,'[9]ПОНТОННЫЙ Сент.'!BP31:BQ31,'[10]ПОНТОННЫЙ Окт.'!BP31:BQ31,'[11]ПОНТОННЫЙ Нояб.'!BP31:BQ31,'[12]ПОНТОННЫЙ Дек.'!BP31:BQ31)</f>
        <v>0</v>
      </c>
      <c r="BR45" s="32"/>
      <c r="BS45" s="21">
        <f>SUM('[1]ПОНТОННЫЙ Янв.'!BR31:BS31,'[2]ПОНТОННЫЙ Февр.'!BR31:BS31,'[3]ПОНТОННЫЙ Март'!BR31:BS31,'[4]ПОНТОННЫЙ Апр.'!BR31:BS31,'[5]ПОНТОННЫЙ Май'!BR31:BS31,'[6]ПОНТОННЫЙ Июнь'!BR31:BS31,'[7]ПОНТОННЫЙ Июль'!BR31:BS31,'[8]ПОНТОННЫЙ Авг.'!BR31:BS31,'[9]ПОНТОННЫЙ Сент.'!BR31:BS31,'[10]ПОНТОННЫЙ Окт.'!BR31:BS31,'[11]ПОНТОННЫЙ Нояб.'!BR31:BS31,'[12]ПОНТОННЫЙ Дек.'!BR31:BS31)</f>
        <v>0</v>
      </c>
      <c r="BT45" s="32"/>
      <c r="BU45" s="21">
        <f>SUM('[1]ПОНТОННЫЙ Янв.'!BT31:BU31,'[2]ПОНТОННЫЙ Февр.'!BT31:BU31,'[3]ПОНТОННЫЙ Март'!BT31:BU31,'[4]ПОНТОННЫЙ Апр.'!BT31:BU31,'[5]ПОНТОННЫЙ Май'!BT31:BU31,'[6]ПОНТОННЫЙ Июнь'!BT31:BU31,'[7]ПОНТОННЫЙ Июль'!BT31:BU31,'[8]ПОНТОННЫЙ Авг.'!BT31:BU31,'[9]ПОНТОННЫЙ Сент.'!BT31:BU31,'[10]ПОНТОННЫЙ Окт.'!BT31:BU31,'[11]ПОНТОННЫЙ Нояб.'!BT31:BU31,'[12]ПОНТОННЫЙ Дек.'!BT31:BU31)</f>
        <v>0</v>
      </c>
      <c r="BV45" s="32"/>
      <c r="BW45" s="21">
        <f>SUM('[1]ПОНТОННЫЙ Янв.'!BV31:BW31,'[2]ПОНТОННЫЙ Февр.'!BV31:BW31,'[3]ПОНТОННЫЙ Март'!BV31:BW31,'[4]ПОНТОННЫЙ Апр.'!BV31:BW31,'[5]ПОНТОННЫЙ Май'!BV31:BW31,'[6]ПОНТОННЫЙ Июнь'!BV31:BW31,'[7]ПОНТОННЫЙ Июль'!BV31:BW31,'[8]ПОНТОННЫЙ Авг.'!BV31:BW31,'[9]ПОНТОННЫЙ Сент.'!BV31:BW31,'[10]ПОНТОННЫЙ Окт.'!BV31:BW31,'[11]ПОНТОННЫЙ Нояб.'!BV31:BW31,'[12]ПОНТОННЫЙ Дек.'!BV31:BW31)</f>
        <v>0</v>
      </c>
      <c r="BX45" s="32"/>
      <c r="BY45" s="21">
        <f>SUM('[1]ПОНТОННЫЙ Янв.'!BX31:BY31,'[2]ПОНТОННЫЙ Февр.'!BX31:BY31,'[3]ПОНТОННЫЙ Март'!BX31:BY31,'[4]ПОНТОННЫЙ Апр.'!BX31:BY31,'[5]ПОНТОННЫЙ Май'!BX31:BY31,'[6]ПОНТОННЫЙ Июнь'!BX31:BY31,'[7]ПОНТОННЫЙ Июль'!BX31:BY31,'[8]ПОНТОННЫЙ Авг.'!BX31:BY31,'[9]ПОНТОННЫЙ Сент.'!BX31:BY31,'[10]ПОНТОННЫЙ Окт.'!BX31:BY31,'[11]ПОНТОННЫЙ Нояб.'!BX31:BY31,'[12]ПОНТОННЫЙ Дек.'!BX31:BY31)</f>
        <v>0</v>
      </c>
      <c r="BZ45" s="32"/>
      <c r="CA45" s="21">
        <f>SUM('[1]ПОНТОННЫЙ Янв.'!BZ31:CA31,'[2]ПОНТОННЫЙ Февр.'!BZ31:CA31,'[3]ПОНТОННЫЙ Март'!BZ31:CA31,'[4]ПОНТОННЫЙ Апр.'!BZ31:CA31,'[5]ПОНТОННЫЙ Май'!BZ31:CA31,'[6]ПОНТОННЫЙ Июнь'!BZ31:CA31,'[7]ПОНТОННЫЙ Июль'!BZ31:CA31,'[8]ПОНТОННЫЙ Авг.'!BZ31:CA31,'[9]ПОНТОННЫЙ Сент.'!BZ31:CA31,'[10]ПОНТОННЫЙ Окт.'!BZ31:CA31,'[11]ПОНТОННЫЙ Нояб.'!BZ31:CA31,'[12]ПОНТОННЫЙ Дек.'!BZ31:CA31)</f>
        <v>0</v>
      </c>
      <c r="CB45" s="32"/>
      <c r="CC45" s="21">
        <f>SUM('[1]ПОНТОННЫЙ Янв.'!CB31:CC31,'[2]ПОНТОННЫЙ Февр.'!CB31:CC31,'[3]ПОНТОННЫЙ Март'!CB31:CC31,'[4]ПОНТОННЫЙ Апр.'!CB31:CC31,'[5]ПОНТОННЫЙ Май'!CB31:CC31,'[6]ПОНТОННЫЙ Июнь'!CB31:CC31,'[7]ПОНТОННЫЙ Июль'!CB31:CC31,'[8]ПОНТОННЫЙ Авг.'!CB31:CC31,'[9]ПОНТОННЫЙ Сент.'!CB31:CC31,'[10]ПОНТОННЫЙ Окт.'!CB31:CC31,'[11]ПОНТОННЫЙ Нояб.'!CB31:CC31,'[12]ПОНТОННЫЙ Дек.'!CB31:CC31)</f>
        <v>0</v>
      </c>
      <c r="CD45" s="32"/>
      <c r="CE45" s="21">
        <f>SUM('[1]ПОНТОННЫЙ Янв.'!CD31:CE31,'[2]ПОНТОННЫЙ Февр.'!CD31:CE31,'[3]ПОНТОННЫЙ Март'!CD31:CE31,'[4]ПОНТОННЫЙ Апр.'!CD31:CE31,'[5]ПОНТОННЫЙ Май'!CD31:CE31,'[6]ПОНТОННЫЙ Июнь'!CD31:CE31,'[7]ПОНТОННЫЙ Июль'!CD31:CE31,'[8]ПОНТОННЫЙ Авг.'!CD31:CE31,'[9]ПОНТОННЫЙ Сент.'!CD31:CE31,'[10]ПОНТОННЫЙ Окт.'!CD31:CE31,'[11]ПОНТОННЫЙ Нояб.'!CD31:CE31,'[12]ПОНТОННЫЙ Дек.'!CD31:CE31)</f>
        <v>0</v>
      </c>
      <c r="CF45" s="32"/>
      <c r="CG45" s="21">
        <f>SUM('[1]ПОНТОННЫЙ Янв.'!CF31:CG31,'[2]ПОНТОННЫЙ Февр.'!CF31:CG31,'[3]ПОНТОННЫЙ Март'!CF31:CG31,'[4]ПОНТОННЫЙ Апр.'!CF31:CG31,'[5]ПОНТОННЫЙ Май'!CF31:CG31,'[6]ПОНТОННЫЙ Июнь'!CF31:CG31,'[7]ПОНТОННЫЙ Июль'!CF31:CG31,'[8]ПОНТОННЫЙ Авг.'!CF31:CG31,'[9]ПОНТОННЫЙ Сент.'!CF31:CG31,'[10]ПОНТОННЫЙ Окт.'!CF31:CG31,'[11]ПОНТОННЫЙ Нояб.'!CF31:CG31,'[12]ПОНТОННЫЙ Дек.'!CF31:CG31)</f>
        <v>0</v>
      </c>
      <c r="CH45" s="32"/>
      <c r="CI45" s="21">
        <f>SUM('[1]ПОНТОННЫЙ Янв.'!CH31:CI31,'[2]ПОНТОННЫЙ Февр.'!CH31:CI31,'[3]ПОНТОННЫЙ Март'!CH31:CI31,'[4]ПОНТОННЫЙ Апр.'!CH31:CI31,'[5]ПОНТОННЫЙ Май'!CH31:CI31,'[6]ПОНТОННЫЙ Июнь'!CH31:CI31,'[7]ПОНТОННЫЙ Июль'!CH31:CI31,'[8]ПОНТОННЫЙ Авг.'!CH31:CI31,'[9]ПОНТОННЫЙ Сент.'!CH31:CI31,'[10]ПОНТОННЫЙ Окт.'!CH31:CI31,'[11]ПОНТОННЫЙ Нояб.'!CH31:CI31,'[12]ПОНТОННЫЙ Дек.'!CH31:CI31)</f>
        <v>0</v>
      </c>
      <c r="CJ45" s="32"/>
      <c r="CK45" s="21">
        <f>SUM('[1]ПОНТОННЫЙ Янв.'!CJ31:CK31,'[2]ПОНТОННЫЙ Февр.'!CJ31:CK31,'[3]ПОНТОННЫЙ Март'!CJ31:CK31,'[4]ПОНТОННЫЙ Апр.'!CJ31:CK31,'[5]ПОНТОННЫЙ Май'!CJ31:CK31,'[6]ПОНТОННЫЙ Июнь'!CJ31:CK31,'[7]ПОНТОННЫЙ Июль'!CJ31:CK31,'[8]ПОНТОННЫЙ Авг.'!CJ31:CK31,'[9]ПОНТОННЫЙ Сент.'!CJ31:CK31,'[10]ПОНТОННЫЙ Окт.'!CJ31:CK31,'[11]ПОНТОННЫЙ Нояб.'!CJ31:CK31,'[12]ПОНТОННЫЙ Дек.'!CJ31:CK31)</f>
        <v>0</v>
      </c>
      <c r="CL45" s="32"/>
      <c r="CM45" s="21">
        <f>SUM('[1]ПОНТОННЫЙ Янв.'!CL31:CM31,'[2]ПОНТОННЫЙ Февр.'!CL31:CM31,'[3]ПОНТОННЫЙ Март'!CL31:CM31,'[4]ПОНТОННЫЙ Апр.'!CL31:CM31,'[5]ПОНТОННЫЙ Май'!CL31:CM31,'[6]ПОНТОННЫЙ Июнь'!CL31:CM31,'[7]ПОНТОННЫЙ Июль'!CL31:CM31,'[8]ПОНТОННЫЙ Авг.'!CL31:CM31,'[9]ПОНТОННЫЙ Сент.'!CL31:CM31,'[10]ПОНТОННЫЙ Окт.'!CL31:CM31,'[11]ПОНТОННЫЙ Нояб.'!CL31:CM31,'[12]ПОНТОННЫЙ Дек.'!CL31:CM31)</f>
        <v>0</v>
      </c>
      <c r="CN45" s="32"/>
      <c r="CO45" s="21">
        <f>SUM('[1]ПОНТОННЫЙ Янв.'!CN31:CO31,'[2]ПОНТОННЫЙ Февр.'!CN31:CO31,'[3]ПОНТОННЫЙ Март'!CN31:CO31,'[4]ПОНТОННЫЙ Апр.'!CN31:CO31,'[5]ПОНТОННЫЙ Май'!CN31:CO31,'[6]ПОНТОННЫЙ Июнь'!CN31:CO31,'[7]ПОНТОННЫЙ Июль'!CN31:CO31,'[8]ПОНТОННЫЙ Авг.'!CN31:CO31,'[9]ПОНТОННЫЙ Сент.'!CN31:CO31,'[10]ПОНТОННЫЙ Окт.'!CN31:CO31,'[11]ПОНТОННЫЙ Нояб.'!CN31:CO31,'[12]ПОНТОННЫЙ Дек.'!CN31:CO31)</f>
        <v>6.5659999999999998</v>
      </c>
      <c r="CP45" s="79"/>
      <c r="CQ45" s="79"/>
      <c r="CR45" s="79"/>
    </row>
    <row r="46" spans="1:96" ht="15.9" customHeight="1" thickBot="1" x14ac:dyDescent="0.35">
      <c r="A46" s="382">
        <v>13</v>
      </c>
      <c r="B46" s="379" t="s">
        <v>9</v>
      </c>
      <c r="C46" s="7" t="s">
        <v>39</v>
      </c>
      <c r="D46" s="150">
        <v>1</v>
      </c>
      <c r="E46" s="21">
        <f>SUM('[1]ПОНТОННЫЙ Янв.'!D32:E32,'[2]ПОНТОННЫЙ Февр.'!D32:E32,'[3]ПОНТОННЫЙ Март'!D32:E32,'[4]ПОНТОННЫЙ Апр.'!D32:E32,'[5]ПОНТОННЫЙ Май'!D32:E32,'[6]ПОНТОННЫЙ Июнь'!D32:E32,'[7]ПОНТОННЫЙ Июль'!D32:E32,'[8]ПОНТОННЫЙ Авг.'!D32:E32,'[9]ПОНТОННЫЙ Сент.'!D32:E32,'[10]ПОНТОННЫЙ Окт.'!D32:E32,'[11]ПОНТОННЫЙ Нояб.'!D32:E32,'[12]ПОНТОННЫЙ Дек.'!D32:E32)</f>
        <v>1.44</v>
      </c>
      <c r="F46" s="32"/>
      <c r="G46" s="21">
        <f>SUM('[1]ПОНТОННЫЙ Янв.'!F32:G32,'[2]ПОНТОННЫЙ Февр.'!F32:G32,'[3]ПОНТОННЫЙ Март'!F32:G32,'[4]ПОНТОННЫЙ Апр.'!F32:G32,'[5]ПОНТОННЫЙ Май'!F32:G32,'[6]ПОНТОННЫЙ Июнь'!F32:G32,'[7]ПОНТОННЫЙ Июль'!F32:G32,'[8]ПОНТОННЫЙ Авг.'!F32:G32,'[9]ПОНТОННЫЙ Сент.'!F32:G32,'[10]ПОНТОННЫЙ Окт.'!F32:G32,'[11]ПОНТОННЫЙ Нояб.'!F32:G32,'[12]ПОНТОННЫЙ Дек.'!F32:G32)</f>
        <v>2.4</v>
      </c>
      <c r="H46" s="32"/>
      <c r="I46" s="21">
        <f>SUM('[1]ПОНТОННЫЙ Янв.'!H32:I32,'[2]ПОНТОННЫЙ Февр.'!H32:I32,'[3]ПОНТОННЫЙ Март'!H32:I32,'[4]ПОНТОННЫЙ Апр.'!H32:I32,'[5]ПОНТОННЫЙ Май'!H32:I32,'[6]ПОНТОННЫЙ Июнь'!H32:I32,'[7]ПОНТОННЫЙ Июль'!H32:I32,'[8]ПОНТОННЫЙ Авг.'!H32:I32,'[9]ПОНТОННЫЙ Сент.'!H32:I32,'[10]ПОНТОННЫЙ Окт.'!H32:I32,'[11]ПОНТОННЫЙ Нояб.'!H32:I32,'[12]ПОНТОННЫЙ Дек.'!H32:I32)</f>
        <v>2.5</v>
      </c>
      <c r="J46" s="32"/>
      <c r="K46" s="21">
        <f>SUM('[1]ПОНТОННЫЙ Янв.'!J32:K32,'[2]ПОНТОННЫЙ Февр.'!J32:K32,'[3]ПОНТОННЫЙ Март'!J32:K32,'[4]ПОНТОННЫЙ Апр.'!J32:K32,'[5]ПОНТОННЫЙ Май'!J32:K32,'[6]ПОНТОННЫЙ Июнь'!J32:K32,'[7]ПОНТОННЫЙ Июль'!J32:K32,'[8]ПОНТОННЫЙ Авг.'!J32:K32,'[9]ПОНТОННЫЙ Сент.'!J32:K32,'[10]ПОНТОННЫЙ Окт.'!J32:K32,'[11]ПОНТОННЫЙ Нояб.'!J32:K32,'[12]ПОНТОННЫЙ Дек.'!J32:K32)</f>
        <v>0</v>
      </c>
      <c r="L46" s="32"/>
      <c r="M46" s="21">
        <f>SUM('[1]ПОНТОННЫЙ Янв.'!L32:M32,'[2]ПОНТОННЫЙ Февр.'!L32:M32,'[3]ПОНТОННЫЙ Март'!L32:M32,'[4]ПОНТОННЫЙ Апр.'!L32:M32,'[5]ПОНТОННЫЙ Май'!L32:M32,'[6]ПОНТОННЫЙ Июнь'!L32:M32,'[7]ПОНТОННЫЙ Июль'!L32:M32,'[8]ПОНТОННЫЙ Авг.'!L32:M32,'[9]ПОНТОННЫЙ Сент.'!L32:M32,'[10]ПОНТОННЫЙ Окт.'!L32:M32,'[11]ПОНТОННЫЙ Нояб.'!L32:M32,'[12]ПОНТОННЫЙ Дек.'!L32:M32)</f>
        <v>0</v>
      </c>
      <c r="N46" s="32"/>
      <c r="O46" s="21">
        <f>SUM('[1]ПОНТОННЫЙ Янв.'!N32:O32,'[2]ПОНТОННЫЙ Февр.'!N32:O32,'[3]ПОНТОННЫЙ Март'!N32:O32,'[4]ПОНТОННЫЙ Апр.'!N32:O32,'[5]ПОНТОННЫЙ Май'!N32:O32,'[6]ПОНТОННЫЙ Июнь'!N32:O32,'[7]ПОНТОННЫЙ Июль'!N32:O32,'[8]ПОНТОННЫЙ Авг.'!N32:O32,'[9]ПОНТОННЫЙ Сент.'!N32:O32,'[10]ПОНТОННЫЙ Окт.'!N32:O32,'[11]ПОНТОННЫЙ Нояб.'!N32:O32,'[12]ПОНТОННЫЙ Дек.'!N32:O32)</f>
        <v>0</v>
      </c>
      <c r="P46" s="236">
        <v>6</v>
      </c>
      <c r="Q46" s="21">
        <f>SUM('[1]ПОНТОННЫЙ Янв.'!P32:Q32,'[2]ПОНТОННЫЙ Февр.'!P32:Q32,'[3]ПОНТОННЫЙ Март'!P32:Q32,'[4]ПОНТОННЫЙ Апр.'!P32:Q32,'[5]ПОНТОННЫЙ Май'!P32:Q32,'[6]ПОНТОННЫЙ Июнь'!P32:Q32,'[7]ПОНТОННЫЙ Июль'!P32:Q32,'[8]ПОНТОННЫЙ Авг.'!P32:Q32,'[9]ПОНТОННЫЙ Сент.'!P32:Q32,'[10]ПОНТОННЫЙ Окт.'!P32:Q32,'[11]ПОНТОННЫЙ Нояб.'!P32:Q32,'[12]ПОНТОННЫЙ Дек.'!P32:Q32)</f>
        <v>2</v>
      </c>
      <c r="R46" s="150">
        <v>1</v>
      </c>
      <c r="S46" s="21">
        <f>SUM('[1]ПОНТОННЫЙ Янв.'!R32:S32,'[2]ПОНТОННЫЙ Февр.'!R32:S32,'[3]ПОНТОННЫЙ Март'!R32:S32,'[4]ПОНТОННЫЙ Апр.'!R32:S32,'[5]ПОНТОННЫЙ Май'!R32:S32,'[6]ПОНТОННЫЙ Июнь'!R32:S32,'[7]ПОНТОННЫЙ Июль'!R32:S32,'[8]ПОНТОННЫЙ Авг.'!R32:S32,'[9]ПОНТОННЫЙ Сент.'!R32:S32,'[10]ПОНТОННЫЙ Окт.'!R32:S32,'[11]ПОНТОННЫЙ Нояб.'!R32:S32,'[12]ПОНТОННЫЙ Дек.'!R32:S32)</f>
        <v>0</v>
      </c>
      <c r="T46" s="32"/>
      <c r="U46" s="21">
        <f>SUM('[1]ПОНТОННЫЙ Янв.'!T32:U32,'[2]ПОНТОННЫЙ Февр.'!T32:U32,'[3]ПОНТОННЫЙ Март'!T32:U32,'[4]ПОНТОННЫЙ Апр.'!T32:U32,'[5]ПОНТОННЫЙ Май'!T32:U32,'[6]ПОНТОННЫЙ Июнь'!T32:U32,'[7]ПОНТОННЫЙ Июль'!T32:U32,'[8]ПОНТОННЫЙ Авг.'!T32:U32,'[9]ПОНТОННЫЙ Сент.'!T32:U32,'[10]ПОНТОННЫЙ Окт.'!T32:U32,'[11]ПОНТОННЫЙ Нояб.'!T32:U32,'[12]ПОНТОННЫЙ Дек.'!T32:U32)</f>
        <v>0</v>
      </c>
      <c r="V46" s="32"/>
      <c r="W46" s="21">
        <f>SUM('[1]ПОНТОННЫЙ Янв.'!V32:W32,'[2]ПОНТОННЫЙ Февр.'!V32:W32,'[3]ПОНТОННЫЙ Март'!V32:W32,'[4]ПОНТОННЫЙ Апр.'!V32:W32,'[5]ПОНТОННЫЙ Май'!V32:W32,'[6]ПОНТОННЫЙ Июнь'!V32:W32,'[7]ПОНТОННЫЙ Июль'!V32:W32,'[8]ПОНТОННЫЙ Авг.'!V32:W32,'[9]ПОНТОННЫЙ Сент.'!V32:W32,'[10]ПОНТОННЫЙ Окт.'!V32:W32,'[11]ПОНТОННЫЙ Нояб.'!V32:W32,'[12]ПОНТОННЫЙ Дек.'!V32:W32)</f>
        <v>0</v>
      </c>
      <c r="X46" s="32"/>
      <c r="Y46" s="21">
        <f>SUM('[1]ПОНТОННЫЙ Янв.'!X32:Y32,'[2]ПОНТОННЫЙ Февр.'!X32:Y32,'[3]ПОНТОННЫЙ Март'!X32:Y32,'[4]ПОНТОННЫЙ Апр.'!X32:Y32,'[5]ПОНТОННЫЙ Май'!X32:Y32,'[6]ПОНТОННЫЙ Июнь'!X32:Y32,'[7]ПОНТОННЫЙ Июль'!X32:Y32,'[8]ПОНТОННЫЙ Авг.'!X32:Y32,'[9]ПОНТОННЫЙ Сент.'!X32:Y32,'[10]ПОНТОННЫЙ Окт.'!X32:Y32,'[11]ПОНТОННЫЙ Нояб.'!X32:Y32,'[12]ПОНТОННЫЙ Дек.'!X32:Y32)</f>
        <v>18</v>
      </c>
      <c r="Z46" s="32"/>
      <c r="AA46" s="21">
        <f>SUM('[1]ПОНТОННЫЙ Янв.'!Z32:AA32,'[2]ПОНТОННЫЙ Февр.'!Z32:AA32,'[3]ПОНТОННЫЙ Март'!Z32:AA32,'[4]ПОНТОННЫЙ Апр.'!Z32:AA32,'[5]ПОНТОННЫЙ Май'!Z32:AA32,'[6]ПОНТОННЫЙ Июнь'!Z32:AA32,'[7]ПОНТОННЫЙ Июль'!Z32:AA32,'[8]ПОНТОННЫЙ Авг.'!Z32:AA32,'[9]ПОНТОННЫЙ Сент.'!Z32:AA32,'[10]ПОНТОННЫЙ Окт.'!Z32:AA32,'[11]ПОНТОННЫЙ Нояб.'!Z32:AA32,'[12]ПОНТОННЫЙ Дек.'!Z32:AA32)</f>
        <v>0</v>
      </c>
      <c r="AB46" s="150">
        <v>1</v>
      </c>
      <c r="AC46" s="21">
        <f>SUM('[1]ПОНТОННЫЙ Янв.'!AB32:AC32,'[2]ПОНТОННЫЙ Февр.'!AB32:AC32,'[3]ПОНТОННЫЙ Март'!AB32:AC32,'[4]ПОНТОННЫЙ Апр.'!AB32:AC32,'[5]ПОНТОННЫЙ Май'!AB32:AC32,'[6]ПОНТОННЫЙ Июнь'!AB32:AC32,'[7]ПОНТОННЫЙ Июль'!AB32:AC32,'[8]ПОНТОННЫЙ Авг.'!AB32:AC32,'[9]ПОНТОННЫЙ Сент.'!AB32:AC32,'[10]ПОНТОННЫЙ Окт.'!AB32:AC32,'[11]ПОНТОННЫЙ Нояб.'!AB32:AC32,'[12]ПОНТОННЫЙ Дек.'!AB32:AC32)</f>
        <v>5</v>
      </c>
      <c r="AD46" s="32"/>
      <c r="AE46" s="21">
        <f>SUM('[1]ПОНТОННЫЙ Янв.'!AD32:AE32,'[2]ПОНТОННЫЙ Февр.'!AD32:AE32,'[3]ПОНТОННЫЙ Март'!AD32:AE32,'[4]ПОНТОННЫЙ Апр.'!AD32:AE32,'[5]ПОНТОННЫЙ Май'!AD32:AE32,'[6]ПОНТОННЫЙ Июнь'!AD32:AE32,'[7]ПОНТОННЫЙ Июль'!AD32:AE32,'[8]ПОНТОННЫЙ Авг.'!AD32:AE32,'[9]ПОНТОННЫЙ Сент.'!AD32:AE32,'[10]ПОНТОННЫЙ Окт.'!AD32:AE32,'[11]ПОНТОННЫЙ Нояб.'!AD32:AE32,'[12]ПОНТОННЫЙ Дек.'!AD32:AE32)</f>
        <v>0</v>
      </c>
      <c r="AF46" s="32"/>
      <c r="AG46" s="21">
        <f>SUM('[1]ПОНТОННЫЙ Янв.'!AF32:AG32,'[2]ПОНТОННЫЙ Февр.'!AF32:AG32,'[3]ПОНТОННЫЙ Март'!AF32:AG32,'[4]ПОНТОННЫЙ Апр.'!AF32:AG32,'[5]ПОНТОННЫЙ Май'!AF32:AG32,'[6]ПОНТОННЫЙ Июнь'!AF32:AG32,'[7]ПОНТОННЫЙ Июль'!AF32:AG32,'[8]ПОНТОННЫЙ Авг.'!AF32:AG32,'[9]ПОНТОННЫЙ Сент.'!AF32:AG32,'[10]ПОНТОННЫЙ Окт.'!AF32:AG32,'[11]ПОНТОННЫЙ Нояб.'!AF32:AG32,'[12]ПОНТОННЫЙ Дек.'!AF32:AG32)</f>
        <v>0</v>
      </c>
      <c r="AH46" s="32"/>
      <c r="AI46" s="21">
        <f>SUM('[1]ПОНТОННЫЙ Янв.'!AH32:AI32,'[2]ПОНТОННЫЙ Февр.'!AH32:AI32,'[3]ПОНТОННЫЙ Март'!AH32:AI32,'[4]ПОНТОННЫЙ Апр.'!AH32:AI32,'[5]ПОНТОННЫЙ Май'!AH32:AI32,'[6]ПОНТОННЫЙ Июнь'!AH32:AI32,'[7]ПОНТОННЫЙ Июль'!AH32:AI32,'[8]ПОНТОННЫЙ Авг.'!AH32:AI32,'[9]ПОНТОННЫЙ Сент.'!AH32:AI32,'[10]ПОНТОННЫЙ Окт.'!AH32:AI32,'[11]ПОНТОННЫЙ Нояб.'!AH32:AI32,'[12]ПОНТОННЫЙ Дек.'!AH32:AI32)</f>
        <v>0</v>
      </c>
      <c r="AJ46" s="32"/>
      <c r="AK46" s="21">
        <f>SUM('[1]ПОНТОННЫЙ Янв.'!AJ32:AK32,'[2]ПОНТОННЫЙ Февр.'!AJ32:AK32,'[3]ПОНТОННЫЙ Март'!AJ32:AK32,'[4]ПОНТОННЫЙ Апр.'!AJ32:AK32,'[5]ПОНТОННЫЙ Май'!AJ32:AK32,'[6]ПОНТОННЫЙ Июнь'!AJ32:AK32,'[7]ПОНТОННЫЙ Июль'!AJ32:AK32,'[8]ПОНТОННЫЙ Авг.'!AJ32:AK32,'[9]ПОНТОННЫЙ Сент.'!AJ32:AK32,'[10]ПОНТОННЫЙ Окт.'!AJ32:AK32,'[11]ПОНТОННЫЙ Нояб.'!AJ32:AK32,'[12]ПОНТОННЫЙ Дек.'!AJ32:AK32)</f>
        <v>2</v>
      </c>
      <c r="AL46" s="32"/>
      <c r="AM46" s="21">
        <f>SUM('[1]ПОНТОННЫЙ Янв.'!AL32:AM32,'[2]ПОНТОННЫЙ Февр.'!AL32:AM32,'[3]ПОНТОННЫЙ Март'!AL32:AM32,'[4]ПОНТОННЫЙ Апр.'!AL32:AM32,'[5]ПОНТОННЫЙ Май'!AL32:AM32,'[6]ПОНТОННЫЙ Июнь'!AL32:AM32,'[7]ПОНТОННЫЙ Июль'!AL32:AM32,'[8]ПОНТОННЫЙ Авг.'!AL32:AM32,'[9]ПОНТОННЫЙ Сент.'!AL32:AM32,'[10]ПОНТОННЫЙ Окт.'!AL32:AM32,'[11]ПОНТОННЫЙ Нояб.'!AL32:AM32,'[12]ПОНТОННЫЙ Дек.'!AL32:AM32)</f>
        <v>0</v>
      </c>
      <c r="AN46" s="150">
        <v>1</v>
      </c>
      <c r="AO46" s="21">
        <f>SUM('[1]ПОНТОННЫЙ Янв.'!AN32:AO32,'[2]ПОНТОННЫЙ Февр.'!AN32:AO32,'[3]ПОНТОННЫЙ Март'!AN32:AO32,'[4]ПОНТОННЫЙ Апр.'!AN32:AO32,'[5]ПОНТОННЫЙ Май'!AN32:AO32,'[6]ПОНТОННЫЙ Июнь'!AN32:AO32,'[7]ПОНТОННЫЙ Июль'!AN32:AO32,'[8]ПОНТОННЫЙ Авг.'!AN32:AO32,'[9]ПОНТОННЫЙ Сент.'!AN32:AO32,'[10]ПОНТОННЫЙ Окт.'!AN32:AO32,'[11]ПОНТОННЫЙ Нояб.'!AN32:AO32,'[12]ПОНТОННЫЙ Дек.'!AN32:AO32)</f>
        <v>0</v>
      </c>
      <c r="AP46" s="32"/>
      <c r="AQ46" s="21">
        <f>SUM('[1]ПОНТОННЫЙ Янв.'!AP32:AQ32,'[2]ПОНТОННЫЙ Февр.'!AP32:AQ32,'[3]ПОНТОННЫЙ Март'!AP32:AQ32,'[4]ПОНТОННЫЙ Апр.'!AP32:AQ32,'[5]ПОНТОННЫЙ Май'!AP32:AQ32,'[6]ПОНТОННЫЙ Июнь'!AP32:AQ32,'[7]ПОНТОННЫЙ Июль'!AP32:AQ32,'[8]ПОНТОННЫЙ Авг.'!AP32:AQ32,'[9]ПОНТОННЫЙ Сент.'!AP32:AQ32,'[10]ПОНТОННЫЙ Окт.'!AP32:AQ32,'[11]ПОНТОННЫЙ Нояб.'!AP32:AQ32,'[12]ПОНТОННЫЙ Дек.'!AP32:AQ32)</f>
        <v>0</v>
      </c>
      <c r="AR46" s="32"/>
      <c r="AS46" s="21">
        <f>SUM('[1]ПОНТОННЫЙ Янв.'!AR32:AS32,'[2]ПОНТОННЫЙ Февр.'!AR32:AS32,'[3]ПОНТОННЫЙ Март'!AR32:AS32,'[4]ПОНТОННЫЙ Апр.'!AR32:AS32,'[5]ПОНТОННЫЙ Май'!AR32:AS32,'[6]ПОНТОННЫЙ Июнь'!AR32:AS32,'[7]ПОНТОННЫЙ Июль'!AR32:AS32,'[8]ПОНТОННЫЙ Авг.'!AR32:AS32,'[9]ПОНТОННЫЙ Сент.'!AR32:AS32,'[10]ПОНТОННЫЙ Окт.'!AR32:AS32,'[11]ПОНТОННЫЙ Нояб.'!AR32:AS32,'[12]ПОНТОННЫЙ Дек.'!AR32:AS32)</f>
        <v>4.8</v>
      </c>
      <c r="AT46" s="32"/>
      <c r="AU46" s="21">
        <f>SUM('[1]ПОНТОННЫЙ Янв.'!AT32:AU32,'[2]ПОНТОННЫЙ Февр.'!AT32:AU32,'[3]ПОНТОННЫЙ Март'!AT32:AU32,'[4]ПОНТОННЫЙ Апр.'!AT32:AU32,'[5]ПОНТОННЫЙ Май'!AT32:AU32,'[6]ПОНТОННЫЙ Июнь'!AT32:AU32,'[7]ПОНТОННЫЙ Июль'!AT32:AU32,'[8]ПОНТОННЫЙ Авг.'!AT32:AU32,'[9]ПОНТОННЫЙ Сент.'!AT32:AU32,'[10]ПОНТОННЫЙ Окт.'!AT32:AU32,'[11]ПОНТОННЫЙ Нояб.'!AT32:AU32,'[12]ПОНТОННЫЙ Дек.'!AT32:AU32)</f>
        <v>0</v>
      </c>
      <c r="AV46" s="32"/>
      <c r="AW46" s="21">
        <f>SUM('[1]ПОНТОННЫЙ Янв.'!AV32:AW32,'[2]ПОНТОННЫЙ Февр.'!AV32:AW32,'[3]ПОНТОННЫЙ Март'!AV32:AW32,'[4]ПОНТОННЫЙ Апр.'!AV32:AW32,'[5]ПОНТОННЫЙ Май'!AV32:AW32,'[6]ПОНТОННЫЙ Июнь'!AV32:AW32,'[7]ПОНТОННЫЙ Июль'!AV32:AW32,'[8]ПОНТОННЫЙ Авг.'!AV32:AW32,'[9]ПОНТОННЫЙ Сент.'!AV32:AW32,'[10]ПОНТОННЫЙ Окт.'!AV32:AW32,'[11]ПОНТОННЫЙ Нояб.'!AV32:AW32,'[12]ПОНТОННЫЙ Дек.'!AV32:AW32)</f>
        <v>0</v>
      </c>
      <c r="AX46" s="32"/>
      <c r="AY46" s="21">
        <f>SUM('[1]ПОНТОННЫЙ Янв.'!AX32:AY32,'[2]ПОНТОННЫЙ Февр.'!AX32:AY32,'[3]ПОНТОННЫЙ Март'!AX32:AY32,'[4]ПОНТОННЫЙ Апр.'!AX32:AY32,'[5]ПОНТОННЫЙ Май'!AX32:AY32,'[6]ПОНТОННЫЙ Июнь'!AX32:AY32,'[7]ПОНТОННЫЙ Июль'!AX32:AY32,'[8]ПОНТОННЫЙ Авг.'!AX32:AY32,'[9]ПОНТОННЫЙ Сент.'!AX32:AY32,'[10]ПОНТОННЫЙ Окт.'!AX32:AY32,'[11]ПОНТОННЫЙ Нояб.'!AX32:AY32,'[12]ПОНТОННЫЙ Дек.'!AX32:AY32)</f>
        <v>0</v>
      </c>
      <c r="AZ46" s="150">
        <v>2</v>
      </c>
      <c r="BA46" s="21">
        <f>SUM('[1]ПОНТОННЫЙ Янв.'!AZ32:BA32,'[2]ПОНТОННЫЙ Февр.'!AZ32:BA32,'[3]ПОНТОННЫЙ Март'!AZ32:BA32,'[4]ПОНТОННЫЙ Апр.'!AZ32:BA32,'[5]ПОНТОННЫЙ Май'!AZ32:BA32,'[6]ПОНТОННЫЙ Июнь'!AZ32:BA32,'[7]ПОНТОННЫЙ Июль'!AZ32:BA32,'[8]ПОНТОННЫЙ Авг.'!AZ32:BA32,'[9]ПОНТОННЫЙ Сент.'!AZ32:BA32,'[10]ПОНТОННЫЙ Окт.'!AZ32:BA32,'[11]ПОНТОННЫЙ Нояб.'!AZ32:BA32,'[12]ПОНТОННЫЙ Дек.'!AZ32:BA32)</f>
        <v>25.5</v>
      </c>
      <c r="BB46" s="32"/>
      <c r="BC46" s="21">
        <f>SUM('[1]ПОНТОННЫЙ Янв.'!BB32:BC32,'[2]ПОНТОННЫЙ Февр.'!BB32:BC32,'[3]ПОНТОННЫЙ Март'!BB32:BC32,'[4]ПОНТОННЫЙ Апр.'!BB32:BC32,'[5]ПОНТОННЫЙ Май'!BB32:BC32,'[6]ПОНТОННЫЙ Июнь'!BB32:BC32,'[7]ПОНТОННЫЙ Июль'!BB32:BC32,'[8]ПОНТОННЫЙ Авг.'!BB32:BC32,'[9]ПОНТОННЫЙ Сент.'!BB32:BC32,'[10]ПОНТОННЫЙ Окт.'!BB32:BC32,'[11]ПОНТОННЫЙ Нояб.'!BB32:BC32,'[12]ПОНТОННЫЙ Дек.'!BB32:BC32)</f>
        <v>15</v>
      </c>
      <c r="BD46" s="32"/>
      <c r="BE46" s="21">
        <f>SUM('[1]ПОНТОННЫЙ Янв.'!BD32:BE32,'[2]ПОНТОННЫЙ Февр.'!BD32:BE32,'[3]ПОНТОННЫЙ Март'!BD32:BE32,'[4]ПОНТОННЫЙ Апр.'!BD32:BE32,'[5]ПОНТОННЫЙ Май'!BD32:BE32,'[6]ПОНТОННЫЙ Июнь'!BD32:BE32,'[7]ПОНТОННЫЙ Июль'!BD32:BE32,'[8]ПОНТОННЫЙ Авг.'!BD32:BE32,'[9]ПОНТОННЫЙ Сент.'!BD32:BE32,'[10]ПОНТОННЫЙ Окт.'!BD32:BE32,'[11]ПОНТОННЫЙ Нояб.'!BD32:BE32,'[12]ПОНТОННЫЙ Дек.'!BD32:BE32)</f>
        <v>0</v>
      </c>
      <c r="BF46" s="150">
        <v>1</v>
      </c>
      <c r="BG46" s="21">
        <f>SUM('[1]ПОНТОННЫЙ Янв.'!BF32:BG32,'[2]ПОНТОННЫЙ Февр.'!BF32:BG32,'[3]ПОНТОННЫЙ Март'!BF32:BG32,'[4]ПОНТОННЫЙ Апр.'!BF32:BG32,'[5]ПОНТОННЫЙ Май'!BF32:BG32,'[6]ПОНТОННЫЙ Июнь'!BF32:BG32,'[7]ПОНТОННЫЙ Июль'!BF32:BG32,'[8]ПОНТОННЫЙ Авг.'!BF32:BG32,'[9]ПОНТОННЫЙ Сент.'!BF32:BG32,'[10]ПОНТОННЫЙ Окт.'!BF32:BG32,'[11]ПОНТОННЫЙ Нояб.'!BF32:BG32,'[12]ПОНТОННЫЙ Дек.'!BF32:BG32)</f>
        <v>14</v>
      </c>
      <c r="BH46" s="32"/>
      <c r="BI46" s="21">
        <f>SUM('[1]ПОНТОННЫЙ Янв.'!BH32:BI32,'[2]ПОНТОННЫЙ Февр.'!BH32:BI32,'[3]ПОНТОННЫЙ Март'!BH32:BI32,'[4]ПОНТОННЫЙ Апр.'!BH32:BI32,'[5]ПОНТОННЫЙ Май'!BH32:BI32,'[6]ПОНТОННЫЙ Июнь'!BH32:BI32,'[7]ПОНТОННЫЙ Июль'!BH32:BI32,'[8]ПОНТОННЫЙ Авг.'!BH32:BI32,'[9]ПОНТОННЫЙ Сент.'!BH32:BI32,'[10]ПОНТОННЫЙ Окт.'!BH32:BI32,'[11]ПОНТОННЫЙ Нояб.'!BH32:BI32,'[12]ПОНТОННЫЙ Дек.'!BH32:BI32)</f>
        <v>0</v>
      </c>
      <c r="BJ46" s="32"/>
      <c r="BK46" s="21">
        <f>SUM('[1]ПОНТОННЫЙ Янв.'!BJ32:BK32,'[2]ПОНТОННЫЙ Февр.'!BJ32:BK32,'[3]ПОНТОННЫЙ Март'!BJ32:BK32,'[4]ПОНТОННЫЙ Апр.'!BJ32:BK32,'[5]ПОНТОННЫЙ Май'!BJ32:BK32,'[6]ПОНТОННЫЙ Июнь'!BJ32:BK32,'[7]ПОНТОННЫЙ Июль'!BJ32:BK32,'[8]ПОНТОННЫЙ Авг.'!BJ32:BK32,'[9]ПОНТОННЫЙ Сент.'!BJ32:BK32,'[10]ПОНТОННЫЙ Окт.'!BJ32:BK32,'[11]ПОНТОННЫЙ Нояб.'!BJ32:BK32,'[12]ПОНТОННЫЙ Дек.'!BJ32:BK32)</f>
        <v>0</v>
      </c>
      <c r="BL46" s="32"/>
      <c r="BM46" s="21">
        <f>SUM('[1]ПОНТОННЫЙ Янв.'!BL32:BM32,'[2]ПОНТОННЫЙ Февр.'!BL32:BM32,'[3]ПОНТОННЫЙ Март'!BL32:BM32,'[4]ПОНТОННЫЙ Апр.'!BL32:BM32,'[5]ПОНТОННЫЙ Май'!BL32:BM32,'[6]ПОНТОННЫЙ Июнь'!BL32:BM32,'[7]ПОНТОННЫЙ Июль'!BL32:BM32,'[8]ПОНТОННЫЙ Авг.'!BL32:BM32,'[9]ПОНТОННЫЙ Сент.'!BL32:BM32,'[10]ПОНТОННЫЙ Окт.'!BL32:BM32,'[11]ПОНТОННЫЙ Нояб.'!BL32:BM32,'[12]ПОНТОННЫЙ Дек.'!BL32:BM32)</f>
        <v>0</v>
      </c>
      <c r="BN46" s="32"/>
      <c r="BO46" s="21">
        <f>SUM('[1]ПОНТОННЫЙ Янв.'!BN32:BO32,'[2]ПОНТОННЫЙ Февр.'!BN32:BO32,'[3]ПОНТОННЫЙ Март'!BN32:BO32,'[4]ПОНТОННЫЙ Апр.'!BN32:BO32,'[5]ПОНТОННЫЙ Май'!BN32:BO32,'[6]ПОНТОННЫЙ Июнь'!BN32:BO32,'[7]ПОНТОННЫЙ Июль'!BN32:BO32,'[8]ПОНТОННЫЙ Авг.'!BN32:BO32,'[9]ПОНТОННЫЙ Сент.'!BN32:BO32,'[10]ПОНТОННЫЙ Окт.'!BN32:BO32,'[11]ПОНТОННЫЙ Нояб.'!BN32:BO32,'[12]ПОНТОННЫЙ Дек.'!BN32:BO32)</f>
        <v>3.9</v>
      </c>
      <c r="BP46" s="32"/>
      <c r="BQ46" s="21">
        <f>SUM('[1]ПОНТОННЫЙ Янв.'!BP32:BQ32,'[2]ПОНТОННЫЙ Февр.'!BP32:BQ32,'[3]ПОНТОННЫЙ Март'!BP32:BQ32,'[4]ПОНТОННЫЙ Апр.'!BP32:BQ32,'[5]ПОНТОННЫЙ Май'!BP32:BQ32,'[6]ПОНТОННЫЙ Июнь'!BP32:BQ32,'[7]ПОНТОННЫЙ Июль'!BP32:BQ32,'[8]ПОНТОННЫЙ Авг.'!BP32:BQ32,'[9]ПОНТОННЫЙ Сент.'!BP32:BQ32,'[10]ПОНТОННЫЙ Окт.'!BP32:BQ32,'[11]ПОНТОННЫЙ Нояб.'!BP32:BQ32,'[12]ПОНТОННЫЙ Дек.'!BP32:BQ32)</f>
        <v>0</v>
      </c>
      <c r="BR46" s="32"/>
      <c r="BS46" s="21">
        <f>SUM('[1]ПОНТОННЫЙ Янв.'!BR32:BS32,'[2]ПОНТОННЫЙ Февр.'!BR32:BS32,'[3]ПОНТОННЫЙ Март'!BR32:BS32,'[4]ПОНТОННЫЙ Апр.'!BR32:BS32,'[5]ПОНТОННЫЙ Май'!BR32:BS32,'[6]ПОНТОННЫЙ Июнь'!BR32:BS32,'[7]ПОНТОННЫЙ Июль'!BR32:BS32,'[8]ПОНТОННЫЙ Авг.'!BR32:BS32,'[9]ПОНТОННЫЙ Сент.'!BR32:BS32,'[10]ПОНТОННЫЙ Окт.'!BR32:BS32,'[11]ПОНТОННЫЙ Нояб.'!BR32:BS32,'[12]ПОНТОННЫЙ Дек.'!BR32:BS32)</f>
        <v>0</v>
      </c>
      <c r="BT46" s="32"/>
      <c r="BU46" s="21">
        <f>SUM('[1]ПОНТОННЫЙ Янв.'!BT32:BU32,'[2]ПОНТОННЫЙ Февр.'!BT32:BU32,'[3]ПОНТОННЫЙ Март'!BT32:BU32,'[4]ПОНТОННЫЙ Апр.'!BT32:BU32,'[5]ПОНТОННЫЙ Май'!BT32:BU32,'[6]ПОНТОННЫЙ Июнь'!BT32:BU32,'[7]ПОНТОННЫЙ Июль'!BT32:BU32,'[8]ПОНТОННЫЙ Авг.'!BT32:BU32,'[9]ПОНТОННЫЙ Сент.'!BT32:BU32,'[10]ПОНТОННЫЙ Окт.'!BT32:BU32,'[11]ПОНТОННЫЙ Нояб.'!BT32:BU32,'[12]ПОНТОННЫЙ Дек.'!BT32:BU32)</f>
        <v>1.6</v>
      </c>
      <c r="BV46" s="32"/>
      <c r="BW46" s="21">
        <f>SUM('[1]ПОНТОННЫЙ Янв.'!BV32:BW32,'[2]ПОНТОННЫЙ Февр.'!BV32:BW32,'[3]ПОНТОННЫЙ Март'!BV32:BW32,'[4]ПОНТОННЫЙ Апр.'!BV32:BW32,'[5]ПОНТОННЫЙ Май'!BV32:BW32,'[6]ПОНТОННЫЙ Июнь'!BV32:BW32,'[7]ПОНТОННЫЙ Июль'!BV32:BW32,'[8]ПОНТОННЫЙ Авг.'!BV32:BW32,'[9]ПОНТОННЫЙ Сент.'!BV32:BW32,'[10]ПОНТОННЫЙ Окт.'!BV32:BW32,'[11]ПОНТОННЫЙ Нояб.'!BV32:BW32,'[12]ПОНТОННЫЙ Дек.'!BV32:BW32)</f>
        <v>0</v>
      </c>
      <c r="BX46" s="32"/>
      <c r="BY46" s="21">
        <f>SUM('[1]ПОНТОННЫЙ Янв.'!BX32:BY32,'[2]ПОНТОННЫЙ Февр.'!BX32:BY32,'[3]ПОНТОННЫЙ Март'!BX32:BY32,'[4]ПОНТОННЫЙ Апр.'!BX32:BY32,'[5]ПОНТОННЫЙ Май'!BX32:BY32,'[6]ПОНТОННЫЙ Июнь'!BX32:BY32,'[7]ПОНТОННЫЙ Июль'!BX32:BY32,'[8]ПОНТОННЫЙ Авг.'!BX32:BY32,'[9]ПОНТОННЫЙ Сент.'!BX32:BY32,'[10]ПОНТОННЫЙ Окт.'!BX32:BY32,'[11]ПОНТОННЫЙ Нояб.'!BX32:BY32,'[12]ПОНТОННЫЙ Дек.'!BX32:BY32)</f>
        <v>0</v>
      </c>
      <c r="BZ46" s="32"/>
      <c r="CA46" s="21">
        <f>SUM('[1]ПОНТОННЫЙ Янв.'!BZ32:CA32,'[2]ПОНТОННЫЙ Февр.'!BZ32:CA32,'[3]ПОНТОННЫЙ Март'!BZ32:CA32,'[4]ПОНТОННЫЙ Апр.'!BZ32:CA32,'[5]ПОНТОННЫЙ Май'!BZ32:CA32,'[6]ПОНТОННЫЙ Июнь'!BZ32:CA32,'[7]ПОНТОННЫЙ Июль'!BZ32:CA32,'[8]ПОНТОННЫЙ Авг.'!BZ32:CA32,'[9]ПОНТОННЫЙ Сент.'!BZ32:CA32,'[10]ПОНТОННЫЙ Окт.'!BZ32:CA32,'[11]ПОНТОННЫЙ Нояб.'!BZ32:CA32,'[12]ПОНТОННЫЙ Дек.'!BZ32:CA32)</f>
        <v>0</v>
      </c>
      <c r="CB46" s="32"/>
      <c r="CC46" s="21">
        <f>SUM('[1]ПОНТОННЫЙ Янв.'!CB32:CC32,'[2]ПОНТОННЫЙ Февр.'!CB32:CC32,'[3]ПОНТОННЫЙ Март'!CB32:CC32,'[4]ПОНТОННЫЙ Апр.'!CB32:CC32,'[5]ПОНТОННЫЙ Май'!CB32:CC32,'[6]ПОНТОННЫЙ Июнь'!CB32:CC32,'[7]ПОНТОННЫЙ Июль'!CB32:CC32,'[8]ПОНТОННЫЙ Авг.'!CB32:CC32,'[9]ПОНТОННЫЙ Сент.'!CB32:CC32,'[10]ПОНТОННЫЙ Окт.'!CB32:CC32,'[11]ПОНТОННЫЙ Нояб.'!CB32:CC32,'[12]ПОНТОННЫЙ Дек.'!CB32:CC32)</f>
        <v>0</v>
      </c>
      <c r="CD46" s="32"/>
      <c r="CE46" s="21">
        <f>SUM('[1]ПОНТОННЫЙ Янв.'!CD32:CE32,'[2]ПОНТОННЫЙ Февр.'!CD32:CE32,'[3]ПОНТОННЫЙ Март'!CD32:CE32,'[4]ПОНТОННЫЙ Апр.'!CD32:CE32,'[5]ПОНТОННЫЙ Май'!CD32:CE32,'[6]ПОНТОННЫЙ Июнь'!CD32:CE32,'[7]ПОНТОННЫЙ Июль'!CD32:CE32,'[8]ПОНТОННЫЙ Авг.'!CD32:CE32,'[9]ПОНТОННЫЙ Сент.'!CD32:CE32,'[10]ПОНТОННЫЙ Окт.'!CD32:CE32,'[11]ПОНТОННЫЙ Нояб.'!CD32:CE32,'[12]ПОНТОННЫЙ Дек.'!CD32:CE32)</f>
        <v>0</v>
      </c>
      <c r="CF46" s="32"/>
      <c r="CG46" s="21">
        <f>SUM('[1]ПОНТОННЫЙ Янв.'!CF32:CG32,'[2]ПОНТОННЫЙ Февр.'!CF32:CG32,'[3]ПОНТОННЫЙ Март'!CF32:CG32,'[4]ПОНТОННЫЙ Апр.'!CF32:CG32,'[5]ПОНТОННЫЙ Май'!CF32:CG32,'[6]ПОНТОННЫЙ Июнь'!CF32:CG32,'[7]ПОНТОННЫЙ Июль'!CF32:CG32,'[8]ПОНТОННЫЙ Авг.'!CF32:CG32,'[9]ПОНТОННЫЙ Сент.'!CF32:CG32,'[10]ПОНТОННЫЙ Окт.'!CF32:CG32,'[11]ПОНТОННЫЙ Нояб.'!CF32:CG32,'[12]ПОНТОННЫЙ Дек.'!CF32:CG32)</f>
        <v>0</v>
      </c>
      <c r="CH46" s="32"/>
      <c r="CI46" s="21">
        <f>SUM('[1]ПОНТОННЫЙ Янв.'!CH32:CI32,'[2]ПОНТОННЫЙ Февр.'!CH32:CI32,'[3]ПОНТОННЫЙ Март'!CH32:CI32,'[4]ПОНТОННЫЙ Апр.'!CH32:CI32,'[5]ПОНТОННЫЙ Май'!CH32:CI32,'[6]ПОНТОННЫЙ Июнь'!CH32:CI32,'[7]ПОНТОННЫЙ Июль'!CH32:CI32,'[8]ПОНТОННЫЙ Авг.'!CH32:CI32,'[9]ПОНТОННЫЙ Сент.'!CH32:CI32,'[10]ПОНТОННЫЙ Окт.'!CH32:CI32,'[11]ПОНТОННЫЙ Нояб.'!CH32:CI32,'[12]ПОНТОННЫЙ Дек.'!CH32:CI32)</f>
        <v>0</v>
      </c>
      <c r="CJ46" s="32"/>
      <c r="CK46" s="21">
        <f>SUM('[1]ПОНТОННЫЙ Янв.'!CJ32:CK32,'[2]ПОНТОННЫЙ Февр.'!CJ32:CK32,'[3]ПОНТОННЫЙ Март'!CJ32:CK32,'[4]ПОНТОННЫЙ Апр.'!CJ32:CK32,'[5]ПОНТОННЫЙ Май'!CJ32:CK32,'[6]ПОНТОННЫЙ Июнь'!CJ32:CK32,'[7]ПОНТОННЫЙ Июль'!CJ32:CK32,'[8]ПОНТОННЫЙ Авг.'!CJ32:CK32,'[9]ПОНТОННЫЙ Сент.'!CJ32:CK32,'[10]ПОНТОННЫЙ Окт.'!CJ32:CK32,'[11]ПОНТОННЫЙ Нояб.'!CJ32:CK32,'[12]ПОНТОННЫЙ Дек.'!CJ32:CK32)</f>
        <v>0</v>
      </c>
      <c r="CL46" s="32"/>
      <c r="CM46" s="21">
        <f>SUM('[1]ПОНТОННЫЙ Янв.'!CL32:CM32,'[2]ПОНТОННЫЙ Февр.'!CL32:CM32,'[3]ПОНТОННЫЙ Март'!CL32:CM32,'[4]ПОНТОННЫЙ Апр.'!CL32:CM32,'[5]ПОНТОННЫЙ Май'!CL32:CM32,'[6]ПОНТОННЫЙ Июнь'!CL32:CM32,'[7]ПОНТОННЫЙ Июль'!CL32:CM32,'[8]ПОНТОННЫЙ Авг.'!CL32:CM32,'[9]ПОНТОННЫЙ Сент.'!CL32:CM32,'[10]ПОНТОННЫЙ Окт.'!CL32:CM32,'[11]ПОНТОННЫЙ Нояб.'!CL32:CM32,'[12]ПОНТОННЫЙ Дек.'!CL32:CM32)</f>
        <v>0</v>
      </c>
      <c r="CN46" s="32"/>
      <c r="CO46" s="21">
        <f>SUM('[1]ПОНТОННЫЙ Янв.'!CN32:CO32,'[2]ПОНТОННЫЙ Февр.'!CN32:CO32,'[3]ПОНТОННЫЙ Март'!CN32:CO32,'[4]ПОНТОННЫЙ Апр.'!CN32:CO32,'[5]ПОНТОННЫЙ Май'!CN32:CO32,'[6]ПОНТОННЫЙ Июнь'!CN32:CO32,'[7]ПОНТОННЫЙ Июль'!CN32:CO32,'[8]ПОНТОННЫЙ Авг.'!CN32:CO32,'[9]ПОНТОННЫЙ Сент.'!CN32:CO32,'[10]ПОНТОННЫЙ Окт.'!CN32:CO32,'[11]ПОНТОННЫЙ Нояб.'!CN32:CO32,'[12]ПОНТОННЫЙ Дек.'!CN32:CO32)</f>
        <v>0</v>
      </c>
      <c r="CP46" s="79"/>
      <c r="CQ46" s="79"/>
      <c r="CR46" s="79"/>
    </row>
    <row r="47" spans="1:96" ht="15.9" customHeight="1" thickBot="1" x14ac:dyDescent="0.35">
      <c r="A47" s="382"/>
      <c r="B47" s="379"/>
      <c r="C47" s="7" t="s">
        <v>5</v>
      </c>
      <c r="D47" s="150">
        <v>20</v>
      </c>
      <c r="E47" s="21">
        <f>SUM('[1]ПОНТОННЫЙ Янв.'!D33:E33,'[2]ПОНТОННЫЙ Февр.'!D33:E33,'[3]ПОНТОННЫЙ Март'!D33:E33,'[4]ПОНТОННЫЙ Апр.'!D33:E33,'[5]ПОНТОННЫЙ Май'!D33:E33,'[6]ПОНТОННЫЙ Июнь'!D33:E33,'[7]ПОНТОННЫЙ Июль'!D33:E33,'[8]ПОНТОННЫЙ Авг.'!D33:E33,'[9]ПОНТОННЫЙ Сент.'!D33:E33,'[10]ПОНТОННЫЙ Окт.'!D33:E33,'[11]ПОНТОННЫЙ Нояб.'!D33:E33,'[12]ПОНТОННЫЙ Дек.'!D33:E33)</f>
        <v>1.427</v>
      </c>
      <c r="F47" s="32"/>
      <c r="G47" s="21">
        <f>SUM('[1]ПОНТОННЫЙ Янв.'!F33:G33,'[2]ПОНТОННЫЙ Февр.'!F33:G33,'[3]ПОНТОННЫЙ Март'!F33:G33,'[4]ПОНТОННЫЙ Апр.'!F33:G33,'[5]ПОНТОННЫЙ Май'!F33:G33,'[6]ПОНТОННЫЙ Июнь'!F33:G33,'[7]ПОНТОННЫЙ Июль'!F33:G33,'[8]ПОНТОННЫЙ Авг.'!F33:G33,'[9]ПОНТОННЫЙ Сент.'!F33:G33,'[10]ПОНТОННЫЙ Окт.'!F33:G33,'[11]ПОНТОННЫЙ Нояб.'!F33:G33,'[12]ПОНТОННЫЙ Дек.'!F33:G33)</f>
        <v>1.9730000000000001</v>
      </c>
      <c r="H47" s="32"/>
      <c r="I47" s="21">
        <f>SUM('[1]ПОНТОННЫЙ Янв.'!H33:I33,'[2]ПОНТОННЫЙ Февр.'!H33:I33,'[3]ПОНТОННЫЙ Март'!H33:I33,'[4]ПОНТОННЫЙ Апр.'!H33:I33,'[5]ПОНТОННЫЙ Май'!H33:I33,'[6]ПОНТОННЫЙ Июнь'!H33:I33,'[7]ПОНТОННЫЙ Июль'!H33:I33,'[8]ПОНТОННЫЙ Авг.'!H33:I33,'[9]ПОНТОННЫЙ Сент.'!H33:I33,'[10]ПОНТОННЫЙ Окт.'!H33:I33,'[11]ПОНТОННЫЙ Нояб.'!H33:I33,'[12]ПОНТОННЫЙ Дек.'!H33:I33)</f>
        <v>5.2859999999999996</v>
      </c>
      <c r="J47" s="32"/>
      <c r="K47" s="21">
        <f>SUM('[1]ПОНТОННЫЙ Янв.'!J33:K33,'[2]ПОНТОННЫЙ Февр.'!J33:K33,'[3]ПОНТОННЫЙ Март'!J33:K33,'[4]ПОНТОННЫЙ Апр.'!J33:K33,'[5]ПОНТОННЫЙ Май'!J33:K33,'[6]ПОНТОННЫЙ Июнь'!J33:K33,'[7]ПОНТОННЫЙ Июль'!J33:K33,'[8]ПОНТОННЫЙ Авг.'!J33:K33,'[9]ПОНТОННЫЙ Сент.'!J33:K33,'[10]ПОНТОННЫЙ Окт.'!J33:K33,'[11]ПОНТОННЫЙ Нояб.'!J33:K33,'[12]ПОНТОННЫЙ Дек.'!J33:K33)</f>
        <v>0</v>
      </c>
      <c r="L47" s="32"/>
      <c r="M47" s="21">
        <f>SUM('[1]ПОНТОННЫЙ Янв.'!L33:M33,'[2]ПОНТОННЫЙ Февр.'!L33:M33,'[3]ПОНТОННЫЙ Март'!L33:M33,'[4]ПОНТОННЫЙ Апр.'!L33:M33,'[5]ПОНТОННЫЙ Май'!L33:M33,'[6]ПОНТОННЫЙ Июнь'!L33:M33,'[7]ПОНТОННЫЙ Июль'!L33:M33,'[8]ПОНТОННЫЙ Авг.'!L33:M33,'[9]ПОНТОННЫЙ Сент.'!L33:M33,'[10]ПОНТОННЫЙ Окт.'!L33:M33,'[11]ПОНТОННЫЙ Нояб.'!L33:M33,'[12]ПОНТОННЫЙ Дек.'!L33:M33)</f>
        <v>0</v>
      </c>
      <c r="N47" s="32"/>
      <c r="O47" s="21">
        <f>SUM('[1]ПОНТОННЫЙ Янв.'!N33:O33,'[2]ПОНТОННЫЙ Февр.'!N33:O33,'[3]ПОНТОННЫЙ Март'!N33:O33,'[4]ПОНТОННЫЙ Апр.'!N33:O33,'[5]ПОНТОННЫЙ Май'!N33:O33,'[6]ПОНТОННЫЙ Июнь'!N33:O33,'[7]ПОНТОННЫЙ Июль'!N33:O33,'[8]ПОНТОННЫЙ Авг.'!N33:O33,'[9]ПОНТОННЫЙ Сент.'!N33:O33,'[10]ПОНТОННЫЙ Окт.'!N33:O33,'[11]ПОНТОННЫЙ Нояб.'!N33:O33,'[12]ПОНТОННЫЙ Дек.'!N33:O33)</f>
        <v>0</v>
      </c>
      <c r="P47" s="236">
        <v>9</v>
      </c>
      <c r="Q47" s="21">
        <f>SUM('[1]ПОНТОННЫЙ Янв.'!P33:Q33,'[2]ПОНТОННЫЙ Февр.'!P33:Q33,'[3]ПОНТОННЫЙ Март'!P33:Q33,'[4]ПОНТОННЫЙ Апр.'!P33:Q33,'[5]ПОНТОННЫЙ Май'!P33:Q33,'[6]ПОНТОННЫЙ Июнь'!P33:Q33,'[7]ПОНТОННЫЙ Июль'!P33:Q33,'[8]ПОНТОННЫЙ Авг.'!P33:Q33,'[9]ПОНТОННЫЙ Сент.'!P33:Q33,'[10]ПОНТОННЫЙ Окт.'!P33:Q33,'[11]ПОНТОННЫЙ Нояб.'!P33:Q33,'[12]ПОНТОННЫЙ Дек.'!P33:Q33)</f>
        <v>4.0309999999999997</v>
      </c>
      <c r="R47" s="150">
        <v>20</v>
      </c>
      <c r="S47" s="21">
        <f>SUM('[1]ПОНТОННЫЙ Янв.'!R33:S33,'[2]ПОНТОННЫЙ Февр.'!R33:S33,'[3]ПОНТОННЫЙ Март'!R33:S33,'[4]ПОНТОННЫЙ Апр.'!R33:S33,'[5]ПОНТОННЫЙ Май'!R33:S33,'[6]ПОНТОННЫЙ Июнь'!R33:S33,'[7]ПОНТОННЫЙ Июль'!R33:S33,'[8]ПОНТОННЫЙ Авг.'!R33:S33,'[9]ПОНТОННЫЙ Сент.'!R33:S33,'[10]ПОНТОННЫЙ Окт.'!R33:S33,'[11]ПОНТОННЫЙ Нояб.'!R33:S33,'[12]ПОНТОННЫЙ Дек.'!R33:S33)</f>
        <v>0</v>
      </c>
      <c r="T47" s="32"/>
      <c r="U47" s="21">
        <f>SUM('[1]ПОНТОННЫЙ Янв.'!T33:U33,'[2]ПОНТОННЫЙ Февр.'!T33:U33,'[3]ПОНТОННЫЙ Март'!T33:U33,'[4]ПОНТОННЫЙ Апр.'!T33:U33,'[5]ПОНТОННЫЙ Май'!T33:U33,'[6]ПОНТОННЫЙ Июнь'!T33:U33,'[7]ПОНТОННЫЙ Июль'!T33:U33,'[8]ПОНТОННЫЙ Авг.'!T33:U33,'[9]ПОНТОННЫЙ Сент.'!T33:U33,'[10]ПОНТОННЫЙ Окт.'!T33:U33,'[11]ПОНТОННЫЙ Нояб.'!T33:U33,'[12]ПОНТОННЫЙ Дек.'!T33:U33)</f>
        <v>0</v>
      </c>
      <c r="V47" s="32"/>
      <c r="W47" s="21">
        <f>SUM('[1]ПОНТОННЫЙ Янв.'!V33:W33,'[2]ПОНТОННЫЙ Февр.'!V33:W33,'[3]ПОНТОННЫЙ Март'!V33:W33,'[4]ПОНТОННЫЙ Апр.'!V33:W33,'[5]ПОНТОННЫЙ Май'!V33:W33,'[6]ПОНТОННЫЙ Июнь'!V33:W33,'[7]ПОНТОННЫЙ Июль'!V33:W33,'[8]ПОНТОННЫЙ Авг.'!V33:W33,'[9]ПОНТОННЫЙ Сент.'!V33:W33,'[10]ПОНТОННЫЙ Окт.'!V33:W33,'[11]ПОНТОННЫЙ Нояб.'!V33:W33,'[12]ПОНТОННЫЙ Дек.'!V33:W33)</f>
        <v>0</v>
      </c>
      <c r="X47" s="32"/>
      <c r="Y47" s="21">
        <f>SUM('[1]ПОНТОННЫЙ Янв.'!X33:Y33,'[2]ПОНТОННЫЙ Февр.'!X33:Y33,'[3]ПОНТОННЫЙ Март'!X33:Y33,'[4]ПОНТОННЫЙ Апр.'!X33:Y33,'[5]ПОНТОННЫЙ Май'!X33:Y33,'[6]ПОНТОННЫЙ Июнь'!X33:Y33,'[7]ПОНТОННЫЙ Июль'!X33:Y33,'[8]ПОНТОННЫЙ Авг.'!X33:Y33,'[9]ПОНТОННЫЙ Сент.'!X33:Y33,'[10]ПОНТОННЫЙ Окт.'!X33:Y33,'[11]ПОНТОННЫЙ Нояб.'!X33:Y33,'[12]ПОНТОННЫЙ Дек.'!X33:Y33)</f>
        <v>37.198999999999998</v>
      </c>
      <c r="Z47" s="32"/>
      <c r="AA47" s="21">
        <f>SUM('[1]ПОНТОННЫЙ Янв.'!Z33:AA33,'[2]ПОНТОННЫЙ Февр.'!Z33:AA33,'[3]ПОНТОННЫЙ Март'!Z33:AA33,'[4]ПОНТОННЫЙ Апр.'!Z33:AA33,'[5]ПОНТОННЫЙ Май'!Z33:AA33,'[6]ПОНТОННЫЙ Июнь'!Z33:AA33,'[7]ПОНТОННЫЙ Июль'!Z33:AA33,'[8]ПОНТОННЫЙ Авг.'!Z33:AA33,'[9]ПОНТОННЫЙ Сент.'!Z33:AA33,'[10]ПОНТОННЫЙ Окт.'!Z33:AA33,'[11]ПОНТОННЫЙ Нояб.'!Z33:AA33,'[12]ПОНТОННЫЙ Дек.'!Z33:AA33)</f>
        <v>0</v>
      </c>
      <c r="AB47" s="150">
        <v>20</v>
      </c>
      <c r="AC47" s="21">
        <f>SUM('[1]ПОНТОННЫЙ Янв.'!AB33:AC33,'[2]ПОНТОННЫЙ Февр.'!AB33:AC33,'[3]ПОНТОННЫЙ Март'!AB33:AC33,'[4]ПОНТОННЫЙ Апр.'!AB33:AC33,'[5]ПОНТОННЫЙ Май'!AB33:AC33,'[6]ПОНТОННЫЙ Июнь'!AB33:AC33,'[7]ПОНТОННЫЙ Июль'!AB33:AC33,'[8]ПОНТОННЫЙ Авг.'!AB33:AC33,'[9]ПОНТОННЫЙ Сент.'!AB33:AC33,'[10]ПОНТОННЫЙ Окт.'!AB33:AC33,'[11]ПОНТОННЫЙ Нояб.'!AB33:AC33,'[12]ПОНТОННЫЙ Дек.'!AB33:AC33)</f>
        <v>46.406999999999996</v>
      </c>
      <c r="AD47" s="32"/>
      <c r="AE47" s="21">
        <f>SUM('[1]ПОНТОННЫЙ Янв.'!AD33:AE33,'[2]ПОНТОННЫЙ Февр.'!AD33:AE33,'[3]ПОНТОННЫЙ Март'!AD33:AE33,'[4]ПОНТОННЫЙ Апр.'!AD33:AE33,'[5]ПОНТОННЫЙ Май'!AD33:AE33,'[6]ПОНТОННЫЙ Июнь'!AD33:AE33,'[7]ПОНТОННЫЙ Июль'!AD33:AE33,'[8]ПОНТОННЫЙ Авг.'!AD33:AE33,'[9]ПОНТОННЫЙ Сент.'!AD33:AE33,'[10]ПОНТОННЫЙ Окт.'!AD33:AE33,'[11]ПОНТОННЫЙ Нояб.'!AD33:AE33,'[12]ПОНТОННЫЙ Дек.'!AD33:AE33)</f>
        <v>0</v>
      </c>
      <c r="AF47" s="32"/>
      <c r="AG47" s="21">
        <f>SUM('[1]ПОНТОННЫЙ Янв.'!AF33:AG33,'[2]ПОНТОННЫЙ Февр.'!AF33:AG33,'[3]ПОНТОННЫЙ Март'!AF33:AG33,'[4]ПОНТОННЫЙ Апр.'!AF33:AG33,'[5]ПОНТОННЫЙ Май'!AF33:AG33,'[6]ПОНТОННЫЙ Июнь'!AF33:AG33,'[7]ПОНТОННЫЙ Июль'!AF33:AG33,'[8]ПОНТОННЫЙ Авг.'!AF33:AG33,'[9]ПОНТОННЫЙ Сент.'!AF33:AG33,'[10]ПОНТОННЫЙ Окт.'!AF33:AG33,'[11]ПОНТОННЫЙ Нояб.'!AF33:AG33,'[12]ПОНТОННЫЙ Дек.'!AF33:AG33)</f>
        <v>0</v>
      </c>
      <c r="AH47" s="32"/>
      <c r="AI47" s="21">
        <f>SUM('[1]ПОНТОННЫЙ Янв.'!AH33:AI33,'[2]ПОНТОННЫЙ Февр.'!AH33:AI33,'[3]ПОНТОННЫЙ Март'!AH33:AI33,'[4]ПОНТОННЫЙ Апр.'!AH33:AI33,'[5]ПОНТОННЫЙ Май'!AH33:AI33,'[6]ПОНТОННЫЙ Июнь'!AH33:AI33,'[7]ПОНТОННЫЙ Июль'!AH33:AI33,'[8]ПОНТОННЫЙ Авг.'!AH33:AI33,'[9]ПОНТОННЫЙ Сент.'!AH33:AI33,'[10]ПОНТОННЫЙ Окт.'!AH33:AI33,'[11]ПОНТОННЫЙ Нояб.'!AH33:AI33,'[12]ПОНТОННЫЙ Дек.'!AH33:AI33)</f>
        <v>0</v>
      </c>
      <c r="AJ47" s="32"/>
      <c r="AK47" s="21">
        <f>SUM('[1]ПОНТОННЫЙ Янв.'!AJ33:AK33,'[2]ПОНТОННЫЙ Февр.'!AJ33:AK33,'[3]ПОНТОННЫЙ Март'!AJ33:AK33,'[4]ПОНТОННЫЙ Апр.'!AJ33:AK33,'[5]ПОНТОННЫЙ Май'!AJ33:AK33,'[6]ПОНТОННЫЙ Июнь'!AJ33:AK33,'[7]ПОНТОННЫЙ Июль'!AJ33:AK33,'[8]ПОНТОННЫЙ Авг.'!AJ33:AK33,'[9]ПОНТОННЫЙ Сент.'!AJ33:AK33,'[10]ПОНТОННЫЙ Окт.'!AJ33:AK33,'[11]ПОНТОННЫЙ Нояб.'!AJ33:AK33,'[12]ПОНТОННЫЙ Дек.'!AJ33:AK33)</f>
        <v>4.282</v>
      </c>
      <c r="AL47" s="32"/>
      <c r="AM47" s="21">
        <f>SUM('[1]ПОНТОННЫЙ Янв.'!AL33:AM33,'[2]ПОНТОННЫЙ Февр.'!AL33:AM33,'[3]ПОНТОННЫЙ Март'!AL33:AM33,'[4]ПОНТОННЫЙ Апр.'!AL33:AM33,'[5]ПОНТОННЫЙ Май'!AL33:AM33,'[6]ПОНТОННЫЙ Июнь'!AL33:AM33,'[7]ПОНТОННЫЙ Июль'!AL33:AM33,'[8]ПОНТОННЫЙ Авг.'!AL33:AM33,'[9]ПОНТОННЫЙ Сент.'!AL33:AM33,'[10]ПОНТОННЫЙ Окт.'!AL33:AM33,'[11]ПОНТОННЫЙ Нояб.'!AL33:AM33,'[12]ПОНТОННЫЙ Дек.'!AL33:AM33)</f>
        <v>0</v>
      </c>
      <c r="AN47" s="150">
        <v>20</v>
      </c>
      <c r="AO47" s="21">
        <f>SUM('[1]ПОНТОННЫЙ Янв.'!AN33:AO33,'[2]ПОНТОННЫЙ Февр.'!AN33:AO33,'[3]ПОНТОННЫЙ Март'!AN33:AO33,'[4]ПОНТОННЫЙ Апр.'!AN33:AO33,'[5]ПОНТОННЫЙ Май'!AN33:AO33,'[6]ПОНТОННЫЙ Июнь'!AN33:AO33,'[7]ПОНТОННЫЙ Июль'!AN33:AO33,'[8]ПОНТОННЫЙ Авг.'!AN33:AO33,'[9]ПОНТОННЫЙ Сент.'!AN33:AO33,'[10]ПОНТОННЫЙ Окт.'!AN33:AO33,'[11]ПОНТОННЫЙ Нояб.'!AN33:AO33,'[12]ПОНТОННЫЙ Дек.'!AN33:AO33)</f>
        <v>0</v>
      </c>
      <c r="AP47" s="32"/>
      <c r="AQ47" s="21">
        <f>SUM('[1]ПОНТОННЫЙ Янв.'!AP33:AQ33,'[2]ПОНТОННЫЙ Февр.'!AP33:AQ33,'[3]ПОНТОННЫЙ Март'!AP33:AQ33,'[4]ПОНТОННЫЙ Апр.'!AP33:AQ33,'[5]ПОНТОННЫЙ Май'!AP33:AQ33,'[6]ПОНТОННЫЙ Июнь'!AP33:AQ33,'[7]ПОНТОННЫЙ Июль'!AP33:AQ33,'[8]ПОНТОННЫЙ Авг.'!AP33:AQ33,'[9]ПОНТОННЫЙ Сент.'!AP33:AQ33,'[10]ПОНТОННЫЙ Окт.'!AP33:AQ33,'[11]ПОНТОННЫЙ Нояб.'!AP33:AQ33,'[12]ПОНТОННЫЙ Дек.'!AP33:AQ33)</f>
        <v>0</v>
      </c>
      <c r="AR47" s="32"/>
      <c r="AS47" s="21">
        <f>SUM('[1]ПОНТОННЫЙ Янв.'!AR33:AS33,'[2]ПОНТОННЫЙ Февр.'!AR33:AS33,'[3]ПОНТОННЫЙ Март'!AR33:AS33,'[4]ПОНТОННЫЙ Апр.'!AR33:AS33,'[5]ПОНТОННЫЙ Май'!AR33:AS33,'[6]ПОНТОННЫЙ Июнь'!AR33:AS33,'[7]ПОНТОННЫЙ Июль'!AR33:AS33,'[8]ПОНТОННЫЙ Авг.'!AR33:AS33,'[9]ПОНТОННЫЙ Сент.'!AR33:AS33,'[10]ПОНТОННЫЙ Окт.'!AR33:AS33,'[11]ПОНТОННЫЙ Нояб.'!AR33:AS33,'[12]ПОНТОННЫЙ Дек.'!AR33:AS33)</f>
        <v>8.7140000000000004</v>
      </c>
      <c r="AT47" s="32"/>
      <c r="AU47" s="21">
        <f>SUM('[1]ПОНТОННЫЙ Янв.'!AT33:AU33,'[2]ПОНТОННЫЙ Февр.'!AT33:AU33,'[3]ПОНТОННЫЙ Март'!AT33:AU33,'[4]ПОНТОННЫЙ Апр.'!AT33:AU33,'[5]ПОНТОННЫЙ Май'!AT33:AU33,'[6]ПОНТОННЫЙ Июнь'!AT33:AU33,'[7]ПОНТОННЫЙ Июль'!AT33:AU33,'[8]ПОНТОННЫЙ Авг.'!AT33:AU33,'[9]ПОНТОННЫЙ Сент.'!AT33:AU33,'[10]ПОНТОННЫЙ Окт.'!AT33:AU33,'[11]ПОНТОННЫЙ Нояб.'!AT33:AU33,'[12]ПОНТОННЫЙ Дек.'!AT33:AU33)</f>
        <v>0</v>
      </c>
      <c r="AV47" s="32"/>
      <c r="AW47" s="21">
        <f>SUM('[1]ПОНТОННЫЙ Янв.'!AV33:AW33,'[2]ПОНТОННЫЙ Февр.'!AV33:AW33,'[3]ПОНТОННЫЙ Март'!AV33:AW33,'[4]ПОНТОННЫЙ Апр.'!AV33:AW33,'[5]ПОНТОННЫЙ Май'!AV33:AW33,'[6]ПОНТОННЫЙ Июнь'!AV33:AW33,'[7]ПОНТОННЫЙ Июль'!AV33:AW33,'[8]ПОНТОННЫЙ Авг.'!AV33:AW33,'[9]ПОНТОННЫЙ Сент.'!AV33:AW33,'[10]ПОНТОННЫЙ Окт.'!AV33:AW33,'[11]ПОНТОННЫЙ Нояб.'!AV33:AW33,'[12]ПОНТОННЫЙ Дек.'!AV33:AW33)</f>
        <v>0</v>
      </c>
      <c r="AX47" s="32"/>
      <c r="AY47" s="21">
        <f>SUM('[1]ПОНТОННЫЙ Янв.'!AX33:AY33,'[2]ПОНТОННЫЙ Февр.'!AX33:AY33,'[3]ПОНТОННЫЙ Март'!AX33:AY33,'[4]ПОНТОННЫЙ Апр.'!AX33:AY33,'[5]ПОНТОННЫЙ Май'!AX33:AY33,'[6]ПОНТОННЫЙ Июнь'!AX33:AY33,'[7]ПОНТОННЫЙ Июль'!AX33:AY33,'[8]ПОНТОННЫЙ Авг.'!AX33:AY33,'[9]ПОНТОННЫЙ Сент.'!AX33:AY33,'[10]ПОНТОННЫЙ Окт.'!AX33:AY33,'[11]ПОНТОННЫЙ Нояб.'!AX33:AY33,'[12]ПОНТОННЫЙ Дек.'!AX33:AY33)</f>
        <v>0</v>
      </c>
      <c r="AZ47" s="150">
        <v>5</v>
      </c>
      <c r="BA47" s="21">
        <f>SUM('[1]ПОНТОННЫЙ Янв.'!AZ33:BA33,'[2]ПОНТОННЫЙ Февр.'!AZ33:BA33,'[3]ПОНТОННЫЙ Март'!AZ33:BA33,'[4]ПОНТОННЫЙ Апр.'!AZ33:BA33,'[5]ПОНТОННЫЙ Май'!AZ33:BA33,'[6]ПОНТОННЫЙ Июнь'!AZ33:BA33,'[7]ПОНТОННЫЙ Июль'!AZ33:BA33,'[8]ПОНТОННЫЙ Авг.'!AZ33:BA33,'[9]ПОНТОННЫЙ Сент.'!AZ33:BA33,'[10]ПОНТОННЫЙ Окт.'!AZ33:BA33,'[11]ПОНТОННЫЙ Нояб.'!AZ33:BA33,'[12]ПОНТОННЫЙ Дек.'!AZ33:BA33)</f>
        <v>49.826000000000001</v>
      </c>
      <c r="BB47" s="32"/>
      <c r="BC47" s="21">
        <f>SUM('[1]ПОНТОННЫЙ Янв.'!BB33:BC33,'[2]ПОНТОННЫЙ Февр.'!BB33:BC33,'[3]ПОНТОННЫЙ Март'!BB33:BC33,'[4]ПОНТОННЫЙ Апр.'!BB33:BC33,'[5]ПОНТОННЫЙ Май'!BB33:BC33,'[6]ПОНТОННЫЙ Июнь'!BB33:BC33,'[7]ПОНТОННЫЙ Июль'!BB33:BC33,'[8]ПОНТОННЫЙ Авг.'!BB33:BC33,'[9]ПОНТОННЫЙ Сент.'!BB33:BC33,'[10]ПОНТОННЫЙ Окт.'!BB33:BC33,'[11]ПОНТОННЫЙ Нояб.'!BB33:BC33,'[12]ПОНТОННЫЙ Дек.'!BB33:BC33)</f>
        <v>10.744</v>
      </c>
      <c r="BD47" s="32"/>
      <c r="BE47" s="21">
        <f>SUM('[1]ПОНТОННЫЙ Янв.'!BD33:BE33,'[2]ПОНТОННЫЙ Февр.'!BD33:BE33,'[3]ПОНТОННЫЙ Март'!BD33:BE33,'[4]ПОНТОННЫЙ Апр.'!BD33:BE33,'[5]ПОНТОННЫЙ Май'!BD33:BE33,'[6]ПОНТОННЫЙ Июнь'!BD33:BE33,'[7]ПОНТОННЫЙ Июль'!BD33:BE33,'[8]ПОНТОННЫЙ Авг.'!BD33:BE33,'[9]ПОНТОННЫЙ Сент.'!BD33:BE33,'[10]ПОНТОННЫЙ Окт.'!BD33:BE33,'[11]ПОНТОННЫЙ Нояб.'!BD33:BE33,'[12]ПОНТОННЫЙ Дек.'!BD33:BE33)</f>
        <v>0</v>
      </c>
      <c r="BF47" s="150">
        <v>20</v>
      </c>
      <c r="BG47" s="21">
        <f>SUM('[1]ПОНТОННЫЙ Янв.'!BF33:BG33,'[2]ПОНТОННЫЙ Февр.'!BF33:BG33,'[3]ПОНТОННЫЙ Март'!BF33:BG33,'[4]ПОНТОННЫЙ Апр.'!BF33:BG33,'[5]ПОНТОННЫЙ Май'!BF33:BG33,'[6]ПОНТОННЫЙ Июнь'!BF33:BG33,'[7]ПОНТОННЫЙ Июль'!BF33:BG33,'[8]ПОНТОННЫЙ Авг.'!BF33:BG33,'[9]ПОНТОННЫЙ Сент.'!BF33:BG33,'[10]ПОНТОННЫЙ Окт.'!BF33:BG33,'[11]ПОНТОННЫЙ Нояб.'!BF33:BG33,'[12]ПОНТОННЫЙ Дек.'!BF33:BG33)</f>
        <v>62.238</v>
      </c>
      <c r="BH47" s="32"/>
      <c r="BI47" s="21">
        <f>SUM('[1]ПОНТОННЫЙ Янв.'!BH33:BI33,'[2]ПОНТОННЫЙ Февр.'!BH33:BI33,'[3]ПОНТОННЫЙ Март'!BH33:BI33,'[4]ПОНТОННЫЙ Апр.'!BH33:BI33,'[5]ПОНТОННЫЙ Май'!BH33:BI33,'[6]ПОНТОННЫЙ Июнь'!BH33:BI33,'[7]ПОНТОННЫЙ Июль'!BH33:BI33,'[8]ПОНТОННЫЙ Авг.'!BH33:BI33,'[9]ПОНТОННЫЙ Сент.'!BH33:BI33,'[10]ПОНТОННЫЙ Окт.'!BH33:BI33,'[11]ПОНТОННЫЙ Нояб.'!BH33:BI33,'[12]ПОНТОННЫЙ Дек.'!BH33:BI33)</f>
        <v>0</v>
      </c>
      <c r="BJ47" s="32"/>
      <c r="BK47" s="21">
        <f>SUM('[1]ПОНТОННЫЙ Янв.'!BJ33:BK33,'[2]ПОНТОННЫЙ Февр.'!BJ33:BK33,'[3]ПОНТОННЫЙ Март'!BJ33:BK33,'[4]ПОНТОННЫЙ Апр.'!BJ33:BK33,'[5]ПОНТОННЫЙ Май'!BJ33:BK33,'[6]ПОНТОННЫЙ Июнь'!BJ33:BK33,'[7]ПОНТОННЫЙ Июль'!BJ33:BK33,'[8]ПОНТОННЫЙ Авг.'!BJ33:BK33,'[9]ПОНТОННЫЙ Сент.'!BJ33:BK33,'[10]ПОНТОННЫЙ Окт.'!BJ33:BK33,'[11]ПОНТОННЫЙ Нояб.'!BJ33:BK33,'[12]ПОНТОННЫЙ Дек.'!BJ33:BK33)</f>
        <v>0</v>
      </c>
      <c r="BL47" s="32"/>
      <c r="BM47" s="21">
        <f>SUM('[1]ПОНТОННЫЙ Янв.'!BL33:BM33,'[2]ПОНТОННЫЙ Февр.'!BL33:BM33,'[3]ПОНТОННЫЙ Март'!BL33:BM33,'[4]ПОНТОННЫЙ Апр.'!BL33:BM33,'[5]ПОНТОННЫЙ Май'!BL33:BM33,'[6]ПОНТОННЫЙ Июнь'!BL33:BM33,'[7]ПОНТОННЫЙ Июль'!BL33:BM33,'[8]ПОНТОННЫЙ Авг.'!BL33:BM33,'[9]ПОНТОННЫЙ Сент.'!BL33:BM33,'[10]ПОНТОННЫЙ Окт.'!BL33:BM33,'[11]ПОНТОННЫЙ Нояб.'!BL33:BM33,'[12]ПОНТОННЫЙ Дек.'!BL33:BM33)</f>
        <v>0</v>
      </c>
      <c r="BN47" s="32"/>
      <c r="BO47" s="21">
        <f>SUM('[1]ПОНТОННЫЙ Янв.'!BN33:BO33,'[2]ПОНТОННЫЙ Февр.'!BN33:BO33,'[3]ПОНТОННЫЙ Март'!BN33:BO33,'[4]ПОНТОННЫЙ Апр.'!BN33:BO33,'[5]ПОНТОННЫЙ Май'!BN33:BO33,'[6]ПОНТОННЫЙ Июнь'!BN33:BO33,'[7]ПОНТОННЫЙ Июль'!BN33:BO33,'[8]ПОНТОННЫЙ Авг.'!BN33:BO33,'[9]ПОНТОННЫЙ Сент.'!BN33:BO33,'[10]ПОНТОННЫЙ Окт.'!BN33:BO33,'[11]ПОНТОННЫЙ Нояб.'!BN33:BO33,'[12]ПОНТОННЫЙ Дек.'!BN33:BO33)</f>
        <v>4.1879999999999997</v>
      </c>
      <c r="BP47" s="32"/>
      <c r="BQ47" s="21">
        <f>SUM('[1]ПОНТОННЫЙ Янв.'!BP33:BQ33,'[2]ПОНТОННЫЙ Февр.'!BP33:BQ33,'[3]ПОНТОННЫЙ Март'!BP33:BQ33,'[4]ПОНТОННЫЙ Апр.'!BP33:BQ33,'[5]ПОНТОННЫЙ Май'!BP33:BQ33,'[6]ПОНТОННЫЙ Июнь'!BP33:BQ33,'[7]ПОНТОННЫЙ Июль'!BP33:BQ33,'[8]ПОНТОННЫЙ Авг.'!BP33:BQ33,'[9]ПОНТОННЫЙ Сент.'!BP33:BQ33,'[10]ПОНТОННЫЙ Окт.'!BP33:BQ33,'[11]ПОНТОННЫЙ Нояб.'!BP33:BQ33,'[12]ПОНТОННЫЙ Дек.'!BP33:BQ33)</f>
        <v>0</v>
      </c>
      <c r="BR47" s="32"/>
      <c r="BS47" s="21">
        <f>SUM('[1]ПОНТОННЫЙ Янв.'!BR33:BS33,'[2]ПОНТОННЫЙ Февр.'!BR33:BS33,'[3]ПОНТОННЫЙ Март'!BR33:BS33,'[4]ПОНТОННЫЙ Апр.'!BR33:BS33,'[5]ПОНТОННЫЙ Май'!BR33:BS33,'[6]ПОНТОННЫЙ Июнь'!BR33:BS33,'[7]ПОНТОННЫЙ Июль'!BR33:BS33,'[8]ПОНТОННЫЙ Авг.'!BR33:BS33,'[9]ПОНТОННЫЙ Сент.'!BR33:BS33,'[10]ПОНТОННЫЙ Окт.'!BR33:BS33,'[11]ПОНТОННЫЙ Нояб.'!BR33:BS33,'[12]ПОНТОННЫЙ Дек.'!BR33:BS33)</f>
        <v>0</v>
      </c>
      <c r="BT47" s="32"/>
      <c r="BU47" s="21">
        <f>SUM('[1]ПОНТОННЫЙ Янв.'!BT33:BU33,'[2]ПОНТОННЫЙ Февр.'!BT33:BU33,'[3]ПОНТОННЫЙ Март'!BT33:BU33,'[4]ПОНТОННЫЙ Апр.'!BT33:BU33,'[5]ПОНТОННЫЙ Май'!BT33:BU33,'[6]ПОНТОННЫЙ Июнь'!BT33:BU33,'[7]ПОНТОННЫЙ Июль'!BT33:BU33,'[8]ПОНТОННЫЙ Авг.'!BT33:BU33,'[9]ПОНТОННЫЙ Сент.'!BT33:BU33,'[10]ПОНТОННЫЙ Окт.'!BT33:BU33,'[11]ПОНТОННЫЙ Нояб.'!BT33:BU33,'[12]ПОНТОННЫЙ Дек.'!BT33:BU33)</f>
        <v>2.9460000000000002</v>
      </c>
      <c r="BV47" s="32"/>
      <c r="BW47" s="21">
        <f>SUM('[1]ПОНТОННЫЙ Янв.'!BV33:BW33,'[2]ПОНТОННЫЙ Февр.'!BV33:BW33,'[3]ПОНТОННЫЙ Март'!BV33:BW33,'[4]ПОНТОННЫЙ Апр.'!BV33:BW33,'[5]ПОНТОННЫЙ Май'!BV33:BW33,'[6]ПОНТОННЫЙ Июнь'!BV33:BW33,'[7]ПОНТОННЫЙ Июль'!BV33:BW33,'[8]ПОНТОННЫЙ Авг.'!BV33:BW33,'[9]ПОНТОННЫЙ Сент.'!BV33:BW33,'[10]ПОНТОННЫЙ Окт.'!BV33:BW33,'[11]ПОНТОННЫЙ Нояб.'!BV33:BW33,'[12]ПОНТОННЫЙ Дек.'!BV33:BW33)</f>
        <v>0</v>
      </c>
      <c r="BX47" s="32"/>
      <c r="BY47" s="21">
        <f>SUM('[1]ПОНТОННЫЙ Янв.'!BX33:BY33,'[2]ПОНТОННЫЙ Февр.'!BX33:BY33,'[3]ПОНТОННЫЙ Март'!BX33:BY33,'[4]ПОНТОННЫЙ Апр.'!BX33:BY33,'[5]ПОНТОННЫЙ Май'!BX33:BY33,'[6]ПОНТОННЫЙ Июнь'!BX33:BY33,'[7]ПОНТОННЫЙ Июль'!BX33:BY33,'[8]ПОНТОННЫЙ Авг.'!BX33:BY33,'[9]ПОНТОННЫЙ Сент.'!BX33:BY33,'[10]ПОНТОННЫЙ Окт.'!BX33:BY33,'[11]ПОНТОННЫЙ Нояб.'!BX33:BY33,'[12]ПОНТОННЫЙ Дек.'!BX33:BY33)</f>
        <v>0</v>
      </c>
      <c r="BZ47" s="32"/>
      <c r="CA47" s="21">
        <f>SUM('[1]ПОНТОННЫЙ Янв.'!BZ33:CA33,'[2]ПОНТОННЫЙ Февр.'!BZ33:CA33,'[3]ПОНТОННЫЙ Март'!BZ33:CA33,'[4]ПОНТОННЫЙ Апр.'!BZ33:CA33,'[5]ПОНТОННЫЙ Май'!BZ33:CA33,'[6]ПОНТОННЫЙ Июнь'!BZ33:CA33,'[7]ПОНТОННЫЙ Июль'!BZ33:CA33,'[8]ПОНТОННЫЙ Авг.'!BZ33:CA33,'[9]ПОНТОННЫЙ Сент.'!BZ33:CA33,'[10]ПОНТОННЫЙ Окт.'!BZ33:CA33,'[11]ПОНТОННЫЙ Нояб.'!BZ33:CA33,'[12]ПОНТОННЫЙ Дек.'!BZ33:CA33)</f>
        <v>0</v>
      </c>
      <c r="CB47" s="32"/>
      <c r="CC47" s="21">
        <f>SUM('[1]ПОНТОННЫЙ Янв.'!CB33:CC33,'[2]ПОНТОННЫЙ Февр.'!CB33:CC33,'[3]ПОНТОННЫЙ Март'!CB33:CC33,'[4]ПОНТОННЫЙ Апр.'!CB33:CC33,'[5]ПОНТОННЫЙ Май'!CB33:CC33,'[6]ПОНТОННЫЙ Июнь'!CB33:CC33,'[7]ПОНТОННЫЙ Июль'!CB33:CC33,'[8]ПОНТОННЫЙ Авг.'!CB33:CC33,'[9]ПОНТОННЫЙ Сент.'!CB33:CC33,'[10]ПОНТОННЫЙ Окт.'!CB33:CC33,'[11]ПОНТОННЫЙ Нояб.'!CB33:CC33,'[12]ПОНТОННЫЙ Дек.'!CB33:CC33)</f>
        <v>0</v>
      </c>
      <c r="CD47" s="32"/>
      <c r="CE47" s="21">
        <f>SUM('[1]ПОНТОННЫЙ Янв.'!CD33:CE33,'[2]ПОНТОННЫЙ Февр.'!CD33:CE33,'[3]ПОНТОННЫЙ Март'!CD33:CE33,'[4]ПОНТОННЫЙ Апр.'!CD33:CE33,'[5]ПОНТОННЫЙ Май'!CD33:CE33,'[6]ПОНТОННЫЙ Июнь'!CD33:CE33,'[7]ПОНТОННЫЙ Июль'!CD33:CE33,'[8]ПОНТОННЫЙ Авг.'!CD33:CE33,'[9]ПОНТОННЫЙ Сент.'!CD33:CE33,'[10]ПОНТОННЫЙ Окт.'!CD33:CE33,'[11]ПОНТОННЫЙ Нояб.'!CD33:CE33,'[12]ПОНТОННЫЙ Дек.'!CD33:CE33)</f>
        <v>0</v>
      </c>
      <c r="CF47" s="32"/>
      <c r="CG47" s="21">
        <f>SUM('[1]ПОНТОННЫЙ Янв.'!CF33:CG33,'[2]ПОНТОННЫЙ Февр.'!CF33:CG33,'[3]ПОНТОННЫЙ Март'!CF33:CG33,'[4]ПОНТОННЫЙ Апр.'!CF33:CG33,'[5]ПОНТОННЫЙ Май'!CF33:CG33,'[6]ПОНТОННЫЙ Июнь'!CF33:CG33,'[7]ПОНТОННЫЙ Июль'!CF33:CG33,'[8]ПОНТОННЫЙ Авг.'!CF33:CG33,'[9]ПОНТОННЫЙ Сент.'!CF33:CG33,'[10]ПОНТОННЫЙ Окт.'!CF33:CG33,'[11]ПОНТОННЫЙ Нояб.'!CF33:CG33,'[12]ПОНТОННЫЙ Дек.'!CF33:CG33)</f>
        <v>0</v>
      </c>
      <c r="CH47" s="32"/>
      <c r="CI47" s="21">
        <f>SUM('[1]ПОНТОННЫЙ Янв.'!CH33:CI33,'[2]ПОНТОННЫЙ Февр.'!CH33:CI33,'[3]ПОНТОННЫЙ Март'!CH33:CI33,'[4]ПОНТОННЫЙ Апр.'!CH33:CI33,'[5]ПОНТОННЫЙ Май'!CH33:CI33,'[6]ПОНТОННЫЙ Июнь'!CH33:CI33,'[7]ПОНТОННЫЙ Июль'!CH33:CI33,'[8]ПОНТОННЫЙ Авг.'!CH33:CI33,'[9]ПОНТОННЫЙ Сент.'!CH33:CI33,'[10]ПОНТОННЫЙ Окт.'!CH33:CI33,'[11]ПОНТОННЫЙ Нояб.'!CH33:CI33,'[12]ПОНТОННЫЙ Дек.'!CH33:CI33)</f>
        <v>0</v>
      </c>
      <c r="CJ47" s="32"/>
      <c r="CK47" s="21">
        <f>SUM('[1]ПОНТОННЫЙ Янв.'!CJ33:CK33,'[2]ПОНТОННЫЙ Февр.'!CJ33:CK33,'[3]ПОНТОННЫЙ Март'!CJ33:CK33,'[4]ПОНТОННЫЙ Апр.'!CJ33:CK33,'[5]ПОНТОННЫЙ Май'!CJ33:CK33,'[6]ПОНТОННЫЙ Июнь'!CJ33:CK33,'[7]ПОНТОННЫЙ Июль'!CJ33:CK33,'[8]ПОНТОННЫЙ Авг.'!CJ33:CK33,'[9]ПОНТОННЫЙ Сент.'!CJ33:CK33,'[10]ПОНТОННЫЙ Окт.'!CJ33:CK33,'[11]ПОНТОННЫЙ Нояб.'!CJ33:CK33,'[12]ПОНТОННЫЙ Дек.'!CJ33:CK33)</f>
        <v>0</v>
      </c>
      <c r="CL47" s="32"/>
      <c r="CM47" s="21">
        <f>SUM('[1]ПОНТОННЫЙ Янв.'!CL33:CM33,'[2]ПОНТОННЫЙ Февр.'!CL33:CM33,'[3]ПОНТОННЫЙ Март'!CL33:CM33,'[4]ПОНТОННЫЙ Апр.'!CL33:CM33,'[5]ПОНТОННЫЙ Май'!CL33:CM33,'[6]ПОНТОННЫЙ Июнь'!CL33:CM33,'[7]ПОНТОННЫЙ Июль'!CL33:CM33,'[8]ПОНТОННЫЙ Авг.'!CL33:CM33,'[9]ПОНТОННЫЙ Сент.'!CL33:CM33,'[10]ПОНТОННЫЙ Окт.'!CL33:CM33,'[11]ПОНТОННЫЙ Нояб.'!CL33:CM33,'[12]ПОНТОННЫЙ Дек.'!CL33:CM33)</f>
        <v>0</v>
      </c>
      <c r="CN47" s="32"/>
      <c r="CO47" s="21">
        <f>SUM('[1]ПОНТОННЫЙ Янв.'!CN33:CO33,'[2]ПОНТОННЫЙ Февр.'!CN33:CO33,'[3]ПОНТОННЫЙ Март'!CN33:CO33,'[4]ПОНТОННЫЙ Апр.'!CN33:CO33,'[5]ПОНТОННЫЙ Май'!CN33:CO33,'[6]ПОНТОННЫЙ Июнь'!CN33:CO33,'[7]ПОНТОННЫЙ Июль'!CN33:CO33,'[8]ПОНТОННЫЙ Авг.'!CN33:CO33,'[9]ПОНТОННЫЙ Сент.'!CN33:CO33,'[10]ПОНТОННЫЙ Окт.'!CN33:CO33,'[11]ПОНТОННЫЙ Нояб.'!CN33:CO33,'[12]ПОНТОННЫЙ Дек.'!CN33:CO33)</f>
        <v>0</v>
      </c>
      <c r="CP47" s="79"/>
      <c r="CQ47" s="79"/>
      <c r="CR47" s="79"/>
    </row>
    <row r="48" spans="1:96" ht="15.9" customHeight="1" thickBot="1" x14ac:dyDescent="0.35">
      <c r="A48" s="470">
        <v>14</v>
      </c>
      <c r="B48" s="379" t="s">
        <v>10</v>
      </c>
      <c r="C48" s="7" t="s">
        <v>7</v>
      </c>
      <c r="D48" s="32"/>
      <c r="E48" s="21">
        <f>SUM('[1]ПОНТОННЫЙ Янв.'!D34:E34,'[2]ПОНТОННЫЙ Февр.'!D34:E34,'[3]ПОНТОННЫЙ Март'!D34:E34,'[4]ПОНТОННЫЙ Апр.'!D34:E34,'[5]ПОНТОННЫЙ Май'!D34:E34,'[6]ПОНТОННЫЙ Июнь'!D34:E34,'[7]ПОНТОННЫЙ Июль'!D34:E34,'[8]ПОНТОННЫЙ Авг.'!D34:E34,'[9]ПОНТОННЫЙ Сент.'!D34:E34,'[10]ПОНТОННЫЙ Окт.'!D34:E34,'[11]ПОНТОННЫЙ Нояб.'!D34:E34,'[12]ПОНТОННЫЙ Дек.'!D34:E34)</f>
        <v>0</v>
      </c>
      <c r="F48" s="32"/>
      <c r="G48" s="21">
        <f>SUM('[1]ПОНТОННЫЙ Янв.'!F34:G34,'[2]ПОНТОННЫЙ Февр.'!F34:G34,'[3]ПОНТОННЫЙ Март'!F34:G34,'[4]ПОНТОННЫЙ Апр.'!F34:G34,'[5]ПОНТОННЫЙ Май'!F34:G34,'[6]ПОНТОННЫЙ Июнь'!F34:G34,'[7]ПОНТОННЫЙ Июль'!F34:G34,'[8]ПОНТОННЫЙ Авг.'!F34:G34,'[9]ПОНТОННЫЙ Сент.'!F34:G34,'[10]ПОНТОННЫЙ Окт.'!F34:G34,'[11]ПОНТОННЫЙ Нояб.'!F34:G34,'[12]ПОНТОННЫЙ Дек.'!F34:G34)</f>
        <v>0</v>
      </c>
      <c r="H48" s="32"/>
      <c r="I48" s="21">
        <f>SUM('[1]ПОНТОННЫЙ Янв.'!H34:I34,'[2]ПОНТОННЫЙ Февр.'!H34:I34,'[3]ПОНТОННЫЙ Март'!H34:I34,'[4]ПОНТОННЫЙ Апр.'!H34:I34,'[5]ПОНТОННЫЙ Май'!H34:I34,'[6]ПОНТОННЫЙ Июнь'!H34:I34,'[7]ПОНТОННЫЙ Июль'!H34:I34,'[8]ПОНТОННЫЙ Авг.'!H34:I34,'[9]ПОНТОННЫЙ Сент.'!H34:I34,'[10]ПОНТОННЫЙ Окт.'!H34:I34,'[11]ПОНТОННЫЙ Нояб.'!H34:I34,'[12]ПОНТОННЫЙ Дек.'!H34:I34)</f>
        <v>0</v>
      </c>
      <c r="J48" s="32"/>
      <c r="K48" s="21">
        <f>SUM('[1]ПОНТОННЫЙ Янв.'!J34:K34,'[2]ПОНТОННЫЙ Февр.'!J34:K34,'[3]ПОНТОННЫЙ Март'!J34:K34,'[4]ПОНТОННЫЙ Апр.'!J34:K34,'[5]ПОНТОННЫЙ Май'!J34:K34,'[6]ПОНТОННЫЙ Июнь'!J34:K34,'[7]ПОНТОННЫЙ Июль'!J34:K34,'[8]ПОНТОННЫЙ Авг.'!J34:K34,'[9]ПОНТОННЫЙ Сент.'!J34:K34,'[10]ПОНТОННЫЙ Окт.'!J34:K34,'[11]ПОНТОННЫЙ Нояб.'!J34:K34,'[12]ПОНТОННЫЙ Дек.'!J34:K34)</f>
        <v>0</v>
      </c>
      <c r="L48" s="32"/>
      <c r="M48" s="21">
        <f>SUM('[1]ПОНТОННЫЙ Янв.'!L34:M34,'[2]ПОНТОННЫЙ Февр.'!L34:M34,'[3]ПОНТОННЫЙ Март'!L34:M34,'[4]ПОНТОННЫЙ Апр.'!L34:M34,'[5]ПОНТОННЫЙ Май'!L34:M34,'[6]ПОНТОННЫЙ Июнь'!L34:M34,'[7]ПОНТОННЫЙ Июль'!L34:M34,'[8]ПОНТОННЫЙ Авг.'!L34:M34,'[9]ПОНТОННЫЙ Сент.'!L34:M34,'[10]ПОНТОННЫЙ Окт.'!L34:M34,'[11]ПОНТОННЫЙ Нояб.'!L34:M34,'[12]ПОНТОННЫЙ Дек.'!L34:M34)</f>
        <v>0</v>
      </c>
      <c r="N48" s="32"/>
      <c r="O48" s="21">
        <f>SUM('[1]ПОНТОННЫЙ Янв.'!N34:O34,'[2]ПОНТОННЫЙ Февр.'!N34:O34,'[3]ПОНТОННЫЙ Март'!N34:O34,'[4]ПОНТОННЫЙ Апр.'!N34:O34,'[5]ПОНТОННЫЙ Май'!N34:O34,'[6]ПОНТОННЫЙ Июнь'!N34:O34,'[7]ПОНТОННЫЙ Июль'!N34:O34,'[8]ПОНТОННЫЙ Авг.'!N34:O34,'[9]ПОНТОННЫЙ Сент.'!N34:O34,'[10]ПОНТОННЫЙ Окт.'!N34:O34,'[11]ПОНТОННЫЙ Нояб.'!N34:O34,'[12]ПОНТОННЫЙ Дек.'!N34:O34)</f>
        <v>0</v>
      </c>
      <c r="P48" s="32"/>
      <c r="Q48" s="21">
        <f>SUM('[1]ПОНТОННЫЙ Янв.'!P34:Q34,'[2]ПОНТОННЫЙ Февр.'!P34:Q34,'[3]ПОНТОННЫЙ Март'!P34:Q34,'[4]ПОНТОННЫЙ Апр.'!P34:Q34,'[5]ПОНТОННЫЙ Май'!P34:Q34,'[6]ПОНТОННЫЙ Июнь'!P34:Q34,'[7]ПОНТОННЫЙ Июль'!P34:Q34,'[8]ПОНТОННЫЙ Авг.'!P34:Q34,'[9]ПОНТОННЫЙ Сент.'!P34:Q34,'[10]ПОНТОННЫЙ Окт.'!P34:Q34,'[11]ПОНТОННЫЙ Нояб.'!P34:Q34,'[12]ПОНТОННЫЙ Дек.'!P34:Q34)</f>
        <v>0</v>
      </c>
      <c r="R48" s="32"/>
      <c r="S48" s="21">
        <f>SUM('[1]ПОНТОННЫЙ Янв.'!R34:S34,'[2]ПОНТОННЫЙ Февр.'!R34:S34,'[3]ПОНТОННЫЙ Март'!R34:S34,'[4]ПОНТОННЫЙ Апр.'!R34:S34,'[5]ПОНТОННЫЙ Май'!R34:S34,'[6]ПОНТОННЫЙ Июнь'!R34:S34,'[7]ПОНТОННЫЙ Июль'!R34:S34,'[8]ПОНТОННЫЙ Авг.'!R34:S34,'[9]ПОНТОННЫЙ Сент.'!R34:S34,'[10]ПОНТОННЫЙ Окт.'!R34:S34,'[11]ПОНТОННЫЙ Нояб.'!R34:S34,'[12]ПОНТОННЫЙ Дек.'!R34:S34)</f>
        <v>0</v>
      </c>
      <c r="T48" s="32"/>
      <c r="U48" s="21">
        <f>SUM('[1]ПОНТОННЫЙ Янв.'!T34:U34,'[2]ПОНТОННЫЙ Февр.'!T34:U34,'[3]ПОНТОННЫЙ Март'!T34:U34,'[4]ПОНТОННЫЙ Апр.'!T34:U34,'[5]ПОНТОННЫЙ Май'!T34:U34,'[6]ПОНТОННЫЙ Июнь'!T34:U34,'[7]ПОНТОННЫЙ Июль'!T34:U34,'[8]ПОНТОННЫЙ Авг.'!T34:U34,'[9]ПОНТОННЫЙ Сент.'!T34:U34,'[10]ПОНТОННЫЙ Окт.'!T34:U34,'[11]ПОНТОННЫЙ Нояб.'!T34:U34,'[12]ПОНТОННЫЙ Дек.'!T34:U34)</f>
        <v>0</v>
      </c>
      <c r="V48" s="32"/>
      <c r="W48" s="21">
        <f>SUM('[1]ПОНТОННЫЙ Янв.'!V34:W34,'[2]ПОНТОННЫЙ Февр.'!V34:W34,'[3]ПОНТОННЫЙ Март'!V34:W34,'[4]ПОНТОННЫЙ Апр.'!V34:W34,'[5]ПОНТОННЫЙ Май'!V34:W34,'[6]ПОНТОННЫЙ Июнь'!V34:W34,'[7]ПОНТОННЫЙ Июль'!V34:W34,'[8]ПОНТОННЫЙ Авг.'!V34:W34,'[9]ПОНТОННЫЙ Сент.'!V34:W34,'[10]ПОНТОННЫЙ Окт.'!V34:W34,'[11]ПОНТОННЫЙ Нояб.'!V34:W34,'[12]ПОНТОННЫЙ Дек.'!V34:W34)</f>
        <v>0</v>
      </c>
      <c r="X48" s="32"/>
      <c r="Y48" s="21">
        <f>SUM('[1]ПОНТОННЫЙ Янв.'!X34:Y34,'[2]ПОНТОННЫЙ Февр.'!X34:Y34,'[3]ПОНТОННЫЙ Март'!X34:Y34,'[4]ПОНТОННЫЙ Апр.'!X34:Y34,'[5]ПОНТОННЫЙ Май'!X34:Y34,'[6]ПОНТОННЫЙ Июнь'!X34:Y34,'[7]ПОНТОННЫЙ Июль'!X34:Y34,'[8]ПОНТОННЫЙ Авг.'!X34:Y34,'[9]ПОНТОННЫЙ Сент.'!X34:Y34,'[10]ПОНТОННЫЙ Окт.'!X34:Y34,'[11]ПОНТОННЫЙ Нояб.'!X34:Y34,'[12]ПОНТОННЫЙ Дек.'!X34:Y34)</f>
        <v>0</v>
      </c>
      <c r="Z48" s="32"/>
      <c r="AA48" s="21">
        <f>SUM('[1]ПОНТОННЫЙ Янв.'!Z34:AA34,'[2]ПОНТОННЫЙ Февр.'!Z34:AA34,'[3]ПОНТОННЫЙ Март'!Z34:AA34,'[4]ПОНТОННЫЙ Апр.'!Z34:AA34,'[5]ПОНТОННЫЙ Май'!Z34:AA34,'[6]ПОНТОННЫЙ Июнь'!Z34:AA34,'[7]ПОНТОННЫЙ Июль'!Z34:AA34,'[8]ПОНТОННЫЙ Авг.'!Z34:AA34,'[9]ПОНТОННЫЙ Сент.'!Z34:AA34,'[10]ПОНТОННЫЙ Окт.'!Z34:AA34,'[11]ПОНТОННЫЙ Нояб.'!Z34:AA34,'[12]ПОНТОННЫЙ Дек.'!Z34:AA34)</f>
        <v>0</v>
      </c>
      <c r="AB48" s="32"/>
      <c r="AC48" s="21">
        <f>SUM('[1]ПОНТОННЫЙ Янв.'!AB34:AC34,'[2]ПОНТОННЫЙ Февр.'!AB34:AC34,'[3]ПОНТОННЫЙ Март'!AB34:AC34,'[4]ПОНТОННЫЙ Апр.'!AB34:AC34,'[5]ПОНТОННЫЙ Май'!AB34:AC34,'[6]ПОНТОННЫЙ Июнь'!AB34:AC34,'[7]ПОНТОННЫЙ Июль'!AB34:AC34,'[8]ПОНТОННЫЙ Авг.'!AB34:AC34,'[9]ПОНТОННЫЙ Сент.'!AB34:AC34,'[10]ПОНТОННЫЙ Окт.'!AB34:AC34,'[11]ПОНТОННЫЙ Нояб.'!AB34:AC34,'[12]ПОНТОННЫЙ Дек.'!AB34:AC34)</f>
        <v>0</v>
      </c>
      <c r="AD48" s="32"/>
      <c r="AE48" s="21">
        <f>SUM('[1]ПОНТОННЫЙ Янв.'!AD34:AE34,'[2]ПОНТОННЫЙ Февр.'!AD34:AE34,'[3]ПОНТОННЫЙ Март'!AD34:AE34,'[4]ПОНТОННЫЙ Апр.'!AD34:AE34,'[5]ПОНТОННЫЙ Май'!AD34:AE34,'[6]ПОНТОННЫЙ Июнь'!AD34:AE34,'[7]ПОНТОННЫЙ Июль'!AD34:AE34,'[8]ПОНТОННЫЙ Авг.'!AD34:AE34,'[9]ПОНТОННЫЙ Сент.'!AD34:AE34,'[10]ПОНТОННЫЙ Окт.'!AD34:AE34,'[11]ПОНТОННЫЙ Нояб.'!AD34:AE34,'[12]ПОНТОННЫЙ Дек.'!AD34:AE34)</f>
        <v>0</v>
      </c>
      <c r="AF48" s="32"/>
      <c r="AG48" s="21">
        <f>SUM('[1]ПОНТОННЫЙ Янв.'!AF34:AG34,'[2]ПОНТОННЫЙ Февр.'!AF34:AG34,'[3]ПОНТОННЫЙ Март'!AF34:AG34,'[4]ПОНТОННЫЙ Апр.'!AF34:AG34,'[5]ПОНТОННЫЙ Май'!AF34:AG34,'[6]ПОНТОННЫЙ Июнь'!AF34:AG34,'[7]ПОНТОННЫЙ Июль'!AF34:AG34,'[8]ПОНТОННЫЙ Авг.'!AF34:AG34,'[9]ПОНТОННЫЙ Сент.'!AF34:AG34,'[10]ПОНТОННЫЙ Окт.'!AF34:AG34,'[11]ПОНТОННЫЙ Нояб.'!AF34:AG34,'[12]ПОНТОННЫЙ Дек.'!AF34:AG34)</f>
        <v>0</v>
      </c>
      <c r="AH48" s="32"/>
      <c r="AI48" s="21">
        <f>SUM('[1]ПОНТОННЫЙ Янв.'!AH34:AI34,'[2]ПОНТОННЫЙ Февр.'!AH34:AI34,'[3]ПОНТОННЫЙ Март'!AH34:AI34,'[4]ПОНТОННЫЙ Апр.'!AH34:AI34,'[5]ПОНТОННЫЙ Май'!AH34:AI34,'[6]ПОНТОННЫЙ Июнь'!AH34:AI34,'[7]ПОНТОННЫЙ Июль'!AH34:AI34,'[8]ПОНТОННЫЙ Авг.'!AH34:AI34,'[9]ПОНТОННЫЙ Сент.'!AH34:AI34,'[10]ПОНТОННЫЙ Окт.'!AH34:AI34,'[11]ПОНТОННЫЙ Нояб.'!AH34:AI34,'[12]ПОНТОННЫЙ Дек.'!AH34:AI34)</f>
        <v>0</v>
      </c>
      <c r="AJ48" s="32"/>
      <c r="AK48" s="21">
        <f>SUM('[1]ПОНТОННЫЙ Янв.'!AJ34:AK34,'[2]ПОНТОННЫЙ Февр.'!AJ34:AK34,'[3]ПОНТОННЫЙ Март'!AJ34:AK34,'[4]ПОНТОННЫЙ Апр.'!AJ34:AK34,'[5]ПОНТОННЫЙ Май'!AJ34:AK34,'[6]ПОНТОННЫЙ Июнь'!AJ34:AK34,'[7]ПОНТОННЫЙ Июль'!AJ34:AK34,'[8]ПОНТОННЫЙ Авг.'!AJ34:AK34,'[9]ПОНТОННЫЙ Сент.'!AJ34:AK34,'[10]ПОНТОННЫЙ Окт.'!AJ34:AK34,'[11]ПОНТОННЫЙ Нояб.'!AJ34:AK34,'[12]ПОНТОННЫЙ Дек.'!AJ34:AK34)</f>
        <v>0</v>
      </c>
      <c r="AL48" s="32"/>
      <c r="AM48" s="21">
        <f>SUM('[1]ПОНТОННЫЙ Янв.'!AL34:AM34,'[2]ПОНТОННЫЙ Февр.'!AL34:AM34,'[3]ПОНТОННЫЙ Март'!AL34:AM34,'[4]ПОНТОННЫЙ Апр.'!AL34:AM34,'[5]ПОНТОННЫЙ Май'!AL34:AM34,'[6]ПОНТОННЫЙ Июнь'!AL34:AM34,'[7]ПОНТОННЫЙ Июль'!AL34:AM34,'[8]ПОНТОННЫЙ Авг.'!AL34:AM34,'[9]ПОНТОННЫЙ Сент.'!AL34:AM34,'[10]ПОНТОННЫЙ Окт.'!AL34:AM34,'[11]ПОНТОННЫЙ Нояб.'!AL34:AM34,'[12]ПОНТОННЫЙ Дек.'!AL34:AM34)</f>
        <v>0</v>
      </c>
      <c r="AN48" s="32"/>
      <c r="AO48" s="21">
        <f>SUM('[1]ПОНТОННЫЙ Янв.'!AN34:AO34,'[2]ПОНТОННЫЙ Февр.'!AN34:AO34,'[3]ПОНТОННЫЙ Март'!AN34:AO34,'[4]ПОНТОННЫЙ Апр.'!AN34:AO34,'[5]ПОНТОННЫЙ Май'!AN34:AO34,'[6]ПОНТОННЫЙ Июнь'!AN34:AO34,'[7]ПОНТОННЫЙ Июль'!AN34:AO34,'[8]ПОНТОННЫЙ Авг.'!AN34:AO34,'[9]ПОНТОННЫЙ Сент.'!AN34:AO34,'[10]ПОНТОННЫЙ Окт.'!AN34:AO34,'[11]ПОНТОННЫЙ Нояб.'!AN34:AO34,'[12]ПОНТОННЫЙ Дек.'!AN34:AO34)</f>
        <v>0</v>
      </c>
      <c r="AP48" s="32"/>
      <c r="AQ48" s="21">
        <f>SUM('[1]ПОНТОННЫЙ Янв.'!AP34:AQ34,'[2]ПОНТОННЫЙ Февр.'!AP34:AQ34,'[3]ПОНТОННЫЙ Март'!AP34:AQ34,'[4]ПОНТОННЫЙ Апр.'!AP34:AQ34,'[5]ПОНТОННЫЙ Май'!AP34:AQ34,'[6]ПОНТОННЫЙ Июнь'!AP34:AQ34,'[7]ПОНТОННЫЙ Июль'!AP34:AQ34,'[8]ПОНТОННЫЙ Авг.'!AP34:AQ34,'[9]ПОНТОННЫЙ Сент.'!AP34:AQ34,'[10]ПОНТОННЫЙ Окт.'!AP34:AQ34,'[11]ПОНТОННЫЙ Нояб.'!AP34:AQ34,'[12]ПОНТОННЫЙ Дек.'!AP34:AQ34)</f>
        <v>0</v>
      </c>
      <c r="AR48" s="32"/>
      <c r="AS48" s="21">
        <f>SUM('[1]ПОНТОННЫЙ Янв.'!AR34:AS34,'[2]ПОНТОННЫЙ Февр.'!AR34:AS34,'[3]ПОНТОННЫЙ Март'!AR34:AS34,'[4]ПОНТОННЫЙ Апр.'!AR34:AS34,'[5]ПОНТОННЫЙ Май'!AR34:AS34,'[6]ПОНТОННЫЙ Июнь'!AR34:AS34,'[7]ПОНТОННЫЙ Июль'!AR34:AS34,'[8]ПОНТОННЫЙ Авг.'!AR34:AS34,'[9]ПОНТОННЫЙ Сент.'!AR34:AS34,'[10]ПОНТОННЫЙ Окт.'!AR34:AS34,'[11]ПОНТОННЫЙ Нояб.'!AR34:AS34,'[12]ПОНТОННЫЙ Дек.'!AR34:AS34)</f>
        <v>0</v>
      </c>
      <c r="AT48" s="32"/>
      <c r="AU48" s="21">
        <f>SUM('[1]ПОНТОННЫЙ Янв.'!AT34:AU34,'[2]ПОНТОННЫЙ Февр.'!AT34:AU34,'[3]ПОНТОННЫЙ Март'!AT34:AU34,'[4]ПОНТОННЫЙ Апр.'!AT34:AU34,'[5]ПОНТОННЫЙ Май'!AT34:AU34,'[6]ПОНТОННЫЙ Июнь'!AT34:AU34,'[7]ПОНТОННЫЙ Июль'!AT34:AU34,'[8]ПОНТОННЫЙ Авг.'!AT34:AU34,'[9]ПОНТОННЫЙ Сент.'!AT34:AU34,'[10]ПОНТОННЫЙ Окт.'!AT34:AU34,'[11]ПОНТОННЫЙ Нояб.'!AT34:AU34,'[12]ПОНТОННЫЙ Дек.'!AT34:AU34)</f>
        <v>0</v>
      </c>
      <c r="AV48" s="32"/>
      <c r="AW48" s="21">
        <f>SUM('[1]ПОНТОННЫЙ Янв.'!AV34:AW34,'[2]ПОНТОННЫЙ Февр.'!AV34:AW34,'[3]ПОНТОННЫЙ Март'!AV34:AW34,'[4]ПОНТОННЫЙ Апр.'!AV34:AW34,'[5]ПОНТОННЫЙ Май'!AV34:AW34,'[6]ПОНТОННЫЙ Июнь'!AV34:AW34,'[7]ПОНТОННЫЙ Июль'!AV34:AW34,'[8]ПОНТОННЫЙ Авг.'!AV34:AW34,'[9]ПОНТОННЫЙ Сент.'!AV34:AW34,'[10]ПОНТОННЫЙ Окт.'!AV34:AW34,'[11]ПОНТОННЫЙ Нояб.'!AV34:AW34,'[12]ПОНТОННЫЙ Дек.'!AV34:AW34)</f>
        <v>0</v>
      </c>
      <c r="AX48" s="32"/>
      <c r="AY48" s="21">
        <f>SUM('[1]ПОНТОННЫЙ Янв.'!AX34:AY34,'[2]ПОНТОННЫЙ Февр.'!AX34:AY34,'[3]ПОНТОННЫЙ Март'!AX34:AY34,'[4]ПОНТОННЫЙ Апр.'!AX34:AY34,'[5]ПОНТОННЫЙ Май'!AX34:AY34,'[6]ПОНТОННЫЙ Июнь'!AX34:AY34,'[7]ПОНТОННЫЙ Июль'!AX34:AY34,'[8]ПОНТОННЫЙ Авг.'!AX34:AY34,'[9]ПОНТОННЫЙ Сент.'!AX34:AY34,'[10]ПОНТОННЫЙ Окт.'!AX34:AY34,'[11]ПОНТОННЫЙ Нояб.'!AX34:AY34,'[12]ПОНТОННЫЙ Дек.'!AX34:AY34)</f>
        <v>0</v>
      </c>
      <c r="AZ48" s="32"/>
      <c r="BA48" s="21">
        <f>SUM('[1]ПОНТОННЫЙ Янв.'!AZ34:BA34,'[2]ПОНТОННЫЙ Февр.'!AZ34:BA34,'[3]ПОНТОННЫЙ Март'!AZ34:BA34,'[4]ПОНТОННЫЙ Апр.'!AZ34:BA34,'[5]ПОНТОННЫЙ Май'!AZ34:BA34,'[6]ПОНТОННЫЙ Июнь'!AZ34:BA34,'[7]ПОНТОННЫЙ Июль'!AZ34:BA34,'[8]ПОНТОННЫЙ Авг.'!AZ34:BA34,'[9]ПОНТОННЫЙ Сент.'!AZ34:BA34,'[10]ПОНТОННЫЙ Окт.'!AZ34:BA34,'[11]ПОНТОННЫЙ Нояб.'!AZ34:BA34,'[12]ПОНТОННЫЙ Дек.'!AZ34:BA34)</f>
        <v>0</v>
      </c>
      <c r="BB48" s="32"/>
      <c r="BC48" s="21">
        <f>SUM('[1]ПОНТОННЫЙ Янв.'!BB34:BC34,'[2]ПОНТОННЫЙ Февр.'!BB34:BC34,'[3]ПОНТОННЫЙ Март'!BB34:BC34,'[4]ПОНТОННЫЙ Апр.'!BB34:BC34,'[5]ПОНТОННЫЙ Май'!BB34:BC34,'[6]ПОНТОННЫЙ Июнь'!BB34:BC34,'[7]ПОНТОННЫЙ Июль'!BB34:BC34,'[8]ПОНТОННЫЙ Авг.'!BB34:BC34,'[9]ПОНТОННЫЙ Сент.'!BB34:BC34,'[10]ПОНТОННЫЙ Окт.'!BB34:BC34,'[11]ПОНТОННЫЙ Нояб.'!BB34:BC34,'[12]ПОНТОННЫЙ Дек.'!BB34:BC34)</f>
        <v>0</v>
      </c>
      <c r="BD48" s="32"/>
      <c r="BE48" s="21">
        <f>SUM('[1]ПОНТОННЫЙ Янв.'!BD34:BE34,'[2]ПОНТОННЫЙ Февр.'!BD34:BE34,'[3]ПОНТОННЫЙ Март'!BD34:BE34,'[4]ПОНТОННЫЙ Апр.'!BD34:BE34,'[5]ПОНТОННЫЙ Май'!BD34:BE34,'[6]ПОНТОННЫЙ Июнь'!BD34:BE34,'[7]ПОНТОННЫЙ Июль'!BD34:BE34,'[8]ПОНТОННЫЙ Авг.'!BD34:BE34,'[9]ПОНТОННЫЙ Сент.'!BD34:BE34,'[10]ПОНТОННЫЙ Окт.'!BD34:BE34,'[11]ПОНТОННЫЙ Нояб.'!BD34:BE34,'[12]ПОНТОННЫЙ Дек.'!BD34:BE34)</f>
        <v>0</v>
      </c>
      <c r="BF48" s="32"/>
      <c r="BG48" s="21">
        <f>SUM('[1]ПОНТОННЫЙ Янв.'!BF34:BG34,'[2]ПОНТОННЫЙ Февр.'!BF34:BG34,'[3]ПОНТОННЫЙ Март'!BF34:BG34,'[4]ПОНТОННЫЙ Апр.'!BF34:BG34,'[5]ПОНТОННЫЙ Май'!BF34:BG34,'[6]ПОНТОННЫЙ Июнь'!BF34:BG34,'[7]ПОНТОННЫЙ Июль'!BF34:BG34,'[8]ПОНТОННЫЙ Авг.'!BF34:BG34,'[9]ПОНТОННЫЙ Сент.'!BF34:BG34,'[10]ПОНТОННЫЙ Окт.'!BF34:BG34,'[11]ПОНТОННЫЙ Нояб.'!BF34:BG34,'[12]ПОНТОННЫЙ Дек.'!BF34:BG34)</f>
        <v>0</v>
      </c>
      <c r="BH48" s="32"/>
      <c r="BI48" s="21">
        <f>SUM('[1]ПОНТОННЫЙ Янв.'!BH34:BI34,'[2]ПОНТОННЫЙ Февр.'!BH34:BI34,'[3]ПОНТОННЫЙ Март'!BH34:BI34,'[4]ПОНТОННЫЙ Апр.'!BH34:BI34,'[5]ПОНТОННЫЙ Май'!BH34:BI34,'[6]ПОНТОННЫЙ Июнь'!BH34:BI34,'[7]ПОНТОННЫЙ Июль'!BH34:BI34,'[8]ПОНТОННЫЙ Авг.'!BH34:BI34,'[9]ПОНТОННЫЙ Сент.'!BH34:BI34,'[10]ПОНТОННЫЙ Окт.'!BH34:BI34,'[11]ПОНТОННЫЙ Нояб.'!BH34:BI34,'[12]ПОНТОННЫЙ Дек.'!BH34:BI34)</f>
        <v>0</v>
      </c>
      <c r="BJ48" s="32"/>
      <c r="BK48" s="21">
        <f>SUM('[1]ПОНТОННЫЙ Янв.'!BJ34:BK34,'[2]ПОНТОННЫЙ Февр.'!BJ34:BK34,'[3]ПОНТОННЫЙ Март'!BJ34:BK34,'[4]ПОНТОННЫЙ Апр.'!BJ34:BK34,'[5]ПОНТОННЫЙ Май'!BJ34:BK34,'[6]ПОНТОННЫЙ Июнь'!BJ34:BK34,'[7]ПОНТОННЫЙ Июль'!BJ34:BK34,'[8]ПОНТОННЫЙ Авг.'!BJ34:BK34,'[9]ПОНТОННЫЙ Сент.'!BJ34:BK34,'[10]ПОНТОННЫЙ Окт.'!BJ34:BK34,'[11]ПОНТОННЫЙ Нояб.'!BJ34:BK34,'[12]ПОНТОННЫЙ Дек.'!BJ34:BK34)</f>
        <v>0</v>
      </c>
      <c r="BL48" s="32"/>
      <c r="BM48" s="21">
        <f>SUM('[1]ПОНТОННЫЙ Янв.'!BL34:BM34,'[2]ПОНТОННЫЙ Февр.'!BL34:BM34,'[3]ПОНТОННЫЙ Март'!BL34:BM34,'[4]ПОНТОННЫЙ Апр.'!BL34:BM34,'[5]ПОНТОННЫЙ Май'!BL34:BM34,'[6]ПОНТОННЫЙ Июнь'!BL34:BM34,'[7]ПОНТОННЫЙ Июль'!BL34:BM34,'[8]ПОНТОННЫЙ Авг.'!BL34:BM34,'[9]ПОНТОННЫЙ Сент.'!BL34:BM34,'[10]ПОНТОННЫЙ Окт.'!BL34:BM34,'[11]ПОНТОННЫЙ Нояб.'!BL34:BM34,'[12]ПОНТОННЫЙ Дек.'!BL34:BM34)</f>
        <v>0</v>
      </c>
      <c r="BN48" s="32"/>
      <c r="BO48" s="21">
        <f>SUM('[1]ПОНТОННЫЙ Янв.'!BN34:BO34,'[2]ПОНТОННЫЙ Февр.'!BN34:BO34,'[3]ПОНТОННЫЙ Март'!BN34:BO34,'[4]ПОНТОННЫЙ Апр.'!BN34:BO34,'[5]ПОНТОННЫЙ Май'!BN34:BO34,'[6]ПОНТОННЫЙ Июнь'!BN34:BO34,'[7]ПОНТОННЫЙ Июль'!BN34:BO34,'[8]ПОНТОННЫЙ Авг.'!BN34:BO34,'[9]ПОНТОННЫЙ Сент.'!BN34:BO34,'[10]ПОНТОННЫЙ Окт.'!BN34:BO34,'[11]ПОНТОННЫЙ Нояб.'!BN34:BO34,'[12]ПОНТОННЫЙ Дек.'!BN34:BO34)</f>
        <v>0</v>
      </c>
      <c r="BP48" s="236">
        <v>25</v>
      </c>
      <c r="BQ48" s="21">
        <f>SUM('[1]ПОНТОННЫЙ Янв.'!BP34:BQ34,'[2]ПОНТОННЫЙ Февр.'!BP34:BQ34,'[3]ПОНТОННЫЙ Март'!BP34:BQ34,'[4]ПОНТОННЫЙ Апр.'!BP34:BQ34,'[5]ПОНТОННЫЙ Май'!BP34:BQ34,'[6]ПОНТОННЫЙ Июнь'!BP34:BQ34,'[7]ПОНТОННЫЙ Июль'!BP34:BQ34,'[8]ПОНТОННЫЙ Авг.'!BP34:BQ34,'[9]ПОНТОННЫЙ Сент.'!BP34:BQ34,'[10]ПОНТОННЫЙ Окт.'!BP34:BQ34,'[11]ПОНТОННЫЙ Нояб.'!BP34:BQ34,'[12]ПОНТОННЫЙ Дек.'!BP34:BQ34)</f>
        <v>100</v>
      </c>
      <c r="BR48" s="32"/>
      <c r="BS48" s="21">
        <f>SUM('[1]ПОНТОННЫЙ Янв.'!BR34:BS34,'[2]ПОНТОННЫЙ Февр.'!BR34:BS34,'[3]ПОНТОННЫЙ Март'!BR34:BS34,'[4]ПОНТОННЫЙ Апр.'!BR34:BS34,'[5]ПОНТОННЫЙ Май'!BR34:BS34,'[6]ПОНТОННЫЙ Июнь'!BR34:BS34,'[7]ПОНТОННЫЙ Июль'!BR34:BS34,'[8]ПОНТОННЫЙ Авг.'!BR34:BS34,'[9]ПОНТОННЫЙ Сент.'!BR34:BS34,'[10]ПОНТОННЫЙ Окт.'!BR34:BS34,'[11]ПОНТОННЫЙ Нояб.'!BR34:BS34,'[12]ПОНТОННЫЙ Дек.'!BR34:BS34)</f>
        <v>0</v>
      </c>
      <c r="BT48" s="32"/>
      <c r="BU48" s="21">
        <f>SUM('[1]ПОНТОННЫЙ Янв.'!BT34:BU34,'[2]ПОНТОННЫЙ Февр.'!BT34:BU34,'[3]ПОНТОННЫЙ Март'!BT34:BU34,'[4]ПОНТОННЫЙ Апр.'!BT34:BU34,'[5]ПОНТОННЫЙ Май'!BT34:BU34,'[6]ПОНТОННЫЙ Июнь'!BT34:BU34,'[7]ПОНТОННЫЙ Июль'!BT34:BU34,'[8]ПОНТОННЫЙ Авг.'!BT34:BU34,'[9]ПОНТОННЫЙ Сент.'!BT34:BU34,'[10]ПОНТОННЫЙ Окт.'!BT34:BU34,'[11]ПОНТОННЫЙ Нояб.'!BT34:BU34,'[12]ПОНТОННЫЙ Дек.'!BT34:BU34)</f>
        <v>0</v>
      </c>
      <c r="BV48" s="32"/>
      <c r="BW48" s="21">
        <f>SUM('[1]ПОНТОННЫЙ Янв.'!BV34:BW34,'[2]ПОНТОННЫЙ Февр.'!BV34:BW34,'[3]ПОНТОННЫЙ Март'!BV34:BW34,'[4]ПОНТОННЫЙ Апр.'!BV34:BW34,'[5]ПОНТОННЫЙ Май'!BV34:BW34,'[6]ПОНТОННЫЙ Июнь'!BV34:BW34,'[7]ПОНТОННЫЙ Июль'!BV34:BW34,'[8]ПОНТОННЫЙ Авг.'!BV34:BW34,'[9]ПОНТОННЫЙ Сент.'!BV34:BW34,'[10]ПОНТОННЫЙ Окт.'!BV34:BW34,'[11]ПОНТОННЫЙ Нояб.'!BV34:BW34,'[12]ПОНТОННЫЙ Дек.'!BV34:BW34)</f>
        <v>0</v>
      </c>
      <c r="BX48" s="32"/>
      <c r="BY48" s="21">
        <f>SUM('[1]ПОНТОННЫЙ Янв.'!BX34:BY34,'[2]ПОНТОННЫЙ Февр.'!BX34:BY34,'[3]ПОНТОННЫЙ Март'!BX34:BY34,'[4]ПОНТОННЫЙ Апр.'!BX34:BY34,'[5]ПОНТОННЫЙ Май'!BX34:BY34,'[6]ПОНТОННЫЙ Июнь'!BX34:BY34,'[7]ПОНТОННЫЙ Июль'!BX34:BY34,'[8]ПОНТОННЫЙ Авг.'!BX34:BY34,'[9]ПОНТОННЫЙ Сент.'!BX34:BY34,'[10]ПОНТОННЫЙ Окт.'!BX34:BY34,'[11]ПОНТОННЫЙ Нояб.'!BX34:BY34,'[12]ПОНТОННЫЙ Дек.'!BX34:BY34)</f>
        <v>0</v>
      </c>
      <c r="BZ48" s="32"/>
      <c r="CA48" s="21">
        <f>SUM('[1]ПОНТОННЫЙ Янв.'!BZ34:CA34,'[2]ПОНТОННЫЙ Февр.'!BZ34:CA34,'[3]ПОНТОННЫЙ Март'!BZ34:CA34,'[4]ПОНТОННЫЙ Апр.'!BZ34:CA34,'[5]ПОНТОННЫЙ Май'!BZ34:CA34,'[6]ПОНТОННЫЙ Июнь'!BZ34:CA34,'[7]ПОНТОННЫЙ Июль'!BZ34:CA34,'[8]ПОНТОННЫЙ Авг.'!BZ34:CA34,'[9]ПОНТОННЫЙ Сент.'!BZ34:CA34,'[10]ПОНТОННЫЙ Окт.'!BZ34:CA34,'[11]ПОНТОННЫЙ Нояб.'!BZ34:CA34,'[12]ПОНТОННЫЙ Дек.'!BZ34:CA34)</f>
        <v>0</v>
      </c>
      <c r="CB48" s="32"/>
      <c r="CC48" s="21">
        <f>SUM('[1]ПОНТОННЫЙ Янв.'!CB34:CC34,'[2]ПОНТОННЫЙ Февр.'!CB34:CC34,'[3]ПОНТОННЫЙ Март'!CB34:CC34,'[4]ПОНТОННЫЙ Апр.'!CB34:CC34,'[5]ПОНТОННЫЙ Май'!CB34:CC34,'[6]ПОНТОННЫЙ Июнь'!CB34:CC34,'[7]ПОНТОННЫЙ Июль'!CB34:CC34,'[8]ПОНТОННЫЙ Авг.'!CB34:CC34,'[9]ПОНТОННЫЙ Сент.'!CB34:CC34,'[10]ПОНТОННЫЙ Окт.'!CB34:CC34,'[11]ПОНТОННЫЙ Нояб.'!CB34:CC34,'[12]ПОНТОННЫЙ Дек.'!CB34:CC34)</f>
        <v>0</v>
      </c>
      <c r="CD48" s="32"/>
      <c r="CE48" s="21">
        <f>SUM('[1]ПОНТОННЫЙ Янв.'!CD34:CE34,'[2]ПОНТОННЫЙ Февр.'!CD34:CE34,'[3]ПОНТОННЫЙ Март'!CD34:CE34,'[4]ПОНТОННЫЙ Апр.'!CD34:CE34,'[5]ПОНТОННЫЙ Май'!CD34:CE34,'[6]ПОНТОННЫЙ Июнь'!CD34:CE34,'[7]ПОНТОННЫЙ Июль'!CD34:CE34,'[8]ПОНТОННЫЙ Авг.'!CD34:CE34,'[9]ПОНТОННЫЙ Сент.'!CD34:CE34,'[10]ПОНТОННЫЙ Окт.'!CD34:CE34,'[11]ПОНТОННЫЙ Нояб.'!CD34:CE34,'[12]ПОНТОННЫЙ Дек.'!CD34:CE34)</f>
        <v>0</v>
      </c>
      <c r="CF48" s="32"/>
      <c r="CG48" s="21">
        <f>SUM('[1]ПОНТОННЫЙ Янв.'!CF34:CG34,'[2]ПОНТОННЫЙ Февр.'!CF34:CG34,'[3]ПОНТОННЫЙ Март'!CF34:CG34,'[4]ПОНТОННЫЙ Апр.'!CF34:CG34,'[5]ПОНТОННЫЙ Май'!CF34:CG34,'[6]ПОНТОННЫЙ Июнь'!CF34:CG34,'[7]ПОНТОННЫЙ Июль'!CF34:CG34,'[8]ПОНТОННЫЙ Авг.'!CF34:CG34,'[9]ПОНТОННЫЙ Сент.'!CF34:CG34,'[10]ПОНТОННЫЙ Окт.'!CF34:CG34,'[11]ПОНТОННЫЙ Нояб.'!CF34:CG34,'[12]ПОНТОННЫЙ Дек.'!CF34:CG34)</f>
        <v>0</v>
      </c>
      <c r="CH48" s="32"/>
      <c r="CI48" s="21">
        <f>SUM('[1]ПОНТОННЫЙ Янв.'!CH34:CI34,'[2]ПОНТОННЫЙ Февр.'!CH34:CI34,'[3]ПОНТОННЫЙ Март'!CH34:CI34,'[4]ПОНТОННЫЙ Апр.'!CH34:CI34,'[5]ПОНТОННЫЙ Май'!CH34:CI34,'[6]ПОНТОННЫЙ Июнь'!CH34:CI34,'[7]ПОНТОННЫЙ Июль'!CH34:CI34,'[8]ПОНТОННЫЙ Авг.'!CH34:CI34,'[9]ПОНТОННЫЙ Сент.'!CH34:CI34,'[10]ПОНТОННЫЙ Окт.'!CH34:CI34,'[11]ПОНТОННЫЙ Нояб.'!CH34:CI34,'[12]ПОНТОННЫЙ Дек.'!CH34:CI34)</f>
        <v>0</v>
      </c>
      <c r="CJ48" s="32"/>
      <c r="CK48" s="21">
        <f>SUM('[1]ПОНТОННЫЙ Янв.'!CJ34:CK34,'[2]ПОНТОННЫЙ Февр.'!CJ34:CK34,'[3]ПОНТОННЫЙ Март'!CJ34:CK34,'[4]ПОНТОННЫЙ Апр.'!CJ34:CK34,'[5]ПОНТОННЫЙ Май'!CJ34:CK34,'[6]ПОНТОННЫЙ Июнь'!CJ34:CK34,'[7]ПОНТОННЫЙ Июль'!CJ34:CK34,'[8]ПОНТОННЫЙ Авг.'!CJ34:CK34,'[9]ПОНТОННЫЙ Сент.'!CJ34:CK34,'[10]ПОНТОННЫЙ Окт.'!CJ34:CK34,'[11]ПОНТОННЫЙ Нояб.'!CJ34:CK34,'[12]ПОНТОННЫЙ Дек.'!CJ34:CK34)</f>
        <v>0</v>
      </c>
      <c r="CL48" s="32"/>
      <c r="CM48" s="21">
        <f>SUM('[1]ПОНТОННЫЙ Янв.'!CL34:CM34,'[2]ПОНТОННЫЙ Февр.'!CL34:CM34,'[3]ПОНТОННЫЙ Март'!CL34:CM34,'[4]ПОНТОННЫЙ Апр.'!CL34:CM34,'[5]ПОНТОННЫЙ Май'!CL34:CM34,'[6]ПОНТОННЫЙ Июнь'!CL34:CM34,'[7]ПОНТОННЫЙ Июль'!CL34:CM34,'[8]ПОНТОННЫЙ Авг.'!CL34:CM34,'[9]ПОНТОННЫЙ Сент.'!CL34:CM34,'[10]ПОНТОННЫЙ Окт.'!CL34:CM34,'[11]ПОНТОННЫЙ Нояб.'!CL34:CM34,'[12]ПОНТОННЫЙ Дек.'!CL34:CM34)</f>
        <v>0</v>
      </c>
      <c r="CN48" s="32"/>
      <c r="CO48" s="21">
        <f>SUM('[1]ПОНТОННЫЙ Янв.'!CN34:CO34,'[2]ПОНТОННЫЙ Февр.'!CN34:CO34,'[3]ПОНТОННЫЙ Март'!CN34:CO34,'[4]ПОНТОННЫЙ Апр.'!CN34:CO34,'[5]ПОНТОННЫЙ Май'!CN34:CO34,'[6]ПОНТОННЫЙ Июнь'!CN34:CO34,'[7]ПОНТОННЫЙ Июль'!CN34:CO34,'[8]ПОНТОННЫЙ Авг.'!CN34:CO34,'[9]ПОНТОННЫЙ Сент.'!CN34:CO34,'[10]ПОНТОННЫЙ Окт.'!CN34:CO34,'[11]ПОНТОННЫЙ Нояб.'!CN34:CO34,'[12]ПОНТОННЫЙ Дек.'!CN34:CO34)</f>
        <v>0</v>
      </c>
      <c r="CP48" s="79"/>
      <c r="CQ48" s="79"/>
      <c r="CR48" s="79"/>
    </row>
    <row r="49" spans="1:96" ht="15.9" customHeight="1" thickBot="1" x14ac:dyDescent="0.35">
      <c r="A49" s="470"/>
      <c r="B49" s="379"/>
      <c r="C49" s="7" t="s">
        <v>5</v>
      </c>
      <c r="D49" s="32"/>
      <c r="E49" s="21">
        <f>SUM('[1]ПОНТОННЫЙ Янв.'!D35:E35,'[2]ПОНТОННЫЙ Февр.'!D35:E35,'[3]ПОНТОННЫЙ Март'!D35:E35,'[4]ПОНТОННЫЙ Апр.'!D35:E35,'[5]ПОНТОННЫЙ Май'!D35:E35,'[6]ПОНТОННЫЙ Июнь'!D35:E35,'[7]ПОНТОННЫЙ Июль'!D35:E35,'[8]ПОНТОННЫЙ Авг.'!D35:E35,'[9]ПОНТОННЫЙ Сент.'!D35:E35,'[10]ПОНТОННЫЙ Окт.'!D35:E35,'[11]ПОНТОННЫЙ Нояб.'!D35:E35,'[12]ПОНТОННЫЙ Дек.'!D35:E35)</f>
        <v>0</v>
      </c>
      <c r="F49" s="32"/>
      <c r="G49" s="21">
        <f>SUM('[1]ПОНТОННЫЙ Янв.'!F35:G35,'[2]ПОНТОННЫЙ Февр.'!F35:G35,'[3]ПОНТОННЫЙ Март'!F35:G35,'[4]ПОНТОННЫЙ Апр.'!F35:G35,'[5]ПОНТОННЫЙ Май'!F35:G35,'[6]ПОНТОННЫЙ Июнь'!F35:G35,'[7]ПОНТОННЫЙ Июль'!F35:G35,'[8]ПОНТОННЫЙ Авг.'!F35:G35,'[9]ПОНТОННЫЙ Сент.'!F35:G35,'[10]ПОНТОННЫЙ Окт.'!F35:G35,'[11]ПОНТОННЫЙ Нояб.'!F35:G35,'[12]ПОНТОННЫЙ Дек.'!F35:G35)</f>
        <v>0</v>
      </c>
      <c r="H49" s="32"/>
      <c r="I49" s="21">
        <f>SUM('[1]ПОНТОННЫЙ Янв.'!H35:I35,'[2]ПОНТОННЫЙ Февр.'!H35:I35,'[3]ПОНТОННЫЙ Март'!H35:I35,'[4]ПОНТОННЫЙ Апр.'!H35:I35,'[5]ПОНТОННЫЙ Май'!H35:I35,'[6]ПОНТОННЫЙ Июнь'!H35:I35,'[7]ПОНТОННЫЙ Июль'!H35:I35,'[8]ПОНТОННЫЙ Авг.'!H35:I35,'[9]ПОНТОННЫЙ Сент.'!H35:I35,'[10]ПОНТОННЫЙ Окт.'!H35:I35,'[11]ПОНТОННЫЙ Нояб.'!H35:I35,'[12]ПОНТОННЫЙ Дек.'!H35:I35)</f>
        <v>0</v>
      </c>
      <c r="J49" s="32"/>
      <c r="K49" s="21">
        <f>SUM('[1]ПОНТОННЫЙ Янв.'!J35:K35,'[2]ПОНТОННЫЙ Февр.'!J35:K35,'[3]ПОНТОННЫЙ Март'!J35:K35,'[4]ПОНТОННЫЙ Апр.'!J35:K35,'[5]ПОНТОННЫЙ Май'!J35:K35,'[6]ПОНТОННЫЙ Июнь'!J35:K35,'[7]ПОНТОННЫЙ Июль'!J35:K35,'[8]ПОНТОННЫЙ Авг.'!J35:K35,'[9]ПОНТОННЫЙ Сент.'!J35:K35,'[10]ПОНТОННЫЙ Окт.'!J35:K35,'[11]ПОНТОННЫЙ Нояб.'!J35:K35,'[12]ПОНТОННЫЙ Дек.'!J35:K35)</f>
        <v>0</v>
      </c>
      <c r="L49" s="32"/>
      <c r="M49" s="21">
        <f>SUM('[1]ПОНТОННЫЙ Янв.'!L35:M35,'[2]ПОНТОННЫЙ Февр.'!L35:M35,'[3]ПОНТОННЫЙ Март'!L35:M35,'[4]ПОНТОННЫЙ Апр.'!L35:M35,'[5]ПОНТОННЫЙ Май'!L35:M35,'[6]ПОНТОННЫЙ Июнь'!L35:M35,'[7]ПОНТОННЫЙ Июль'!L35:M35,'[8]ПОНТОННЫЙ Авг.'!L35:M35,'[9]ПОНТОННЫЙ Сент.'!L35:M35,'[10]ПОНТОННЫЙ Окт.'!L35:M35,'[11]ПОНТОННЫЙ Нояб.'!L35:M35,'[12]ПОНТОННЫЙ Дек.'!L35:M35)</f>
        <v>0</v>
      </c>
      <c r="N49" s="32"/>
      <c r="O49" s="21">
        <f>SUM('[1]ПОНТОННЫЙ Янв.'!N35:O35,'[2]ПОНТОННЫЙ Февр.'!N35:O35,'[3]ПОНТОННЫЙ Март'!N35:O35,'[4]ПОНТОННЫЙ Апр.'!N35:O35,'[5]ПОНТОННЫЙ Май'!N35:O35,'[6]ПОНТОННЫЙ Июнь'!N35:O35,'[7]ПОНТОННЫЙ Июль'!N35:O35,'[8]ПОНТОННЫЙ Авг.'!N35:O35,'[9]ПОНТОННЫЙ Сент.'!N35:O35,'[10]ПОНТОННЫЙ Окт.'!N35:O35,'[11]ПОНТОННЫЙ Нояб.'!N35:O35,'[12]ПОНТОННЫЙ Дек.'!N35:O35)</f>
        <v>0</v>
      </c>
      <c r="P49" s="32"/>
      <c r="Q49" s="21">
        <f>SUM('[1]ПОНТОННЫЙ Янв.'!P35:Q35,'[2]ПОНТОННЫЙ Февр.'!P35:Q35,'[3]ПОНТОННЫЙ Март'!P35:Q35,'[4]ПОНТОННЫЙ Апр.'!P35:Q35,'[5]ПОНТОННЫЙ Май'!P35:Q35,'[6]ПОНТОННЫЙ Июнь'!P35:Q35,'[7]ПОНТОННЫЙ Июль'!P35:Q35,'[8]ПОНТОННЫЙ Авг.'!P35:Q35,'[9]ПОНТОННЫЙ Сент.'!P35:Q35,'[10]ПОНТОННЫЙ Окт.'!P35:Q35,'[11]ПОНТОННЫЙ Нояб.'!P35:Q35,'[12]ПОНТОННЫЙ Дек.'!P35:Q35)</f>
        <v>0</v>
      </c>
      <c r="R49" s="32"/>
      <c r="S49" s="21">
        <f>SUM('[1]ПОНТОННЫЙ Янв.'!R35:S35,'[2]ПОНТОННЫЙ Февр.'!R35:S35,'[3]ПОНТОННЫЙ Март'!R35:S35,'[4]ПОНТОННЫЙ Апр.'!R35:S35,'[5]ПОНТОННЫЙ Май'!R35:S35,'[6]ПОНТОННЫЙ Июнь'!R35:S35,'[7]ПОНТОННЫЙ Июль'!R35:S35,'[8]ПОНТОННЫЙ Авг.'!R35:S35,'[9]ПОНТОННЫЙ Сент.'!R35:S35,'[10]ПОНТОННЫЙ Окт.'!R35:S35,'[11]ПОНТОННЫЙ Нояб.'!R35:S35,'[12]ПОНТОННЫЙ Дек.'!R35:S35)</f>
        <v>0</v>
      </c>
      <c r="T49" s="32"/>
      <c r="U49" s="21">
        <f>SUM('[1]ПОНТОННЫЙ Янв.'!T35:U35,'[2]ПОНТОННЫЙ Февр.'!T35:U35,'[3]ПОНТОННЫЙ Март'!T35:U35,'[4]ПОНТОННЫЙ Апр.'!T35:U35,'[5]ПОНТОННЫЙ Май'!T35:U35,'[6]ПОНТОННЫЙ Июнь'!T35:U35,'[7]ПОНТОННЫЙ Июль'!T35:U35,'[8]ПОНТОННЫЙ Авг.'!T35:U35,'[9]ПОНТОННЫЙ Сент.'!T35:U35,'[10]ПОНТОННЫЙ Окт.'!T35:U35,'[11]ПОНТОННЫЙ Нояб.'!T35:U35,'[12]ПОНТОННЫЙ Дек.'!T35:U35)</f>
        <v>0</v>
      </c>
      <c r="V49" s="32"/>
      <c r="W49" s="21">
        <f>SUM('[1]ПОНТОННЫЙ Янв.'!V35:W35,'[2]ПОНТОННЫЙ Февр.'!V35:W35,'[3]ПОНТОННЫЙ Март'!V35:W35,'[4]ПОНТОННЫЙ Апр.'!V35:W35,'[5]ПОНТОННЫЙ Май'!V35:W35,'[6]ПОНТОННЫЙ Июнь'!V35:W35,'[7]ПОНТОННЫЙ Июль'!V35:W35,'[8]ПОНТОННЫЙ Авг.'!V35:W35,'[9]ПОНТОННЫЙ Сент.'!V35:W35,'[10]ПОНТОННЫЙ Окт.'!V35:W35,'[11]ПОНТОННЫЙ Нояб.'!V35:W35,'[12]ПОНТОННЫЙ Дек.'!V35:W35)</f>
        <v>0</v>
      </c>
      <c r="X49" s="32"/>
      <c r="Y49" s="21">
        <f>SUM('[1]ПОНТОННЫЙ Янв.'!X35:Y35,'[2]ПОНТОННЫЙ Февр.'!X35:Y35,'[3]ПОНТОННЫЙ Март'!X35:Y35,'[4]ПОНТОННЫЙ Апр.'!X35:Y35,'[5]ПОНТОННЫЙ Май'!X35:Y35,'[6]ПОНТОННЫЙ Июнь'!X35:Y35,'[7]ПОНТОННЫЙ Июль'!X35:Y35,'[8]ПОНТОННЫЙ Авг.'!X35:Y35,'[9]ПОНТОННЫЙ Сент.'!X35:Y35,'[10]ПОНТОННЫЙ Окт.'!X35:Y35,'[11]ПОНТОННЫЙ Нояб.'!X35:Y35,'[12]ПОНТОННЫЙ Дек.'!X35:Y35)</f>
        <v>0</v>
      </c>
      <c r="Z49" s="32"/>
      <c r="AA49" s="21">
        <f>SUM('[1]ПОНТОННЫЙ Янв.'!Z35:AA35,'[2]ПОНТОННЫЙ Февр.'!Z35:AA35,'[3]ПОНТОННЫЙ Март'!Z35:AA35,'[4]ПОНТОННЫЙ Апр.'!Z35:AA35,'[5]ПОНТОННЫЙ Май'!Z35:AA35,'[6]ПОНТОННЫЙ Июнь'!Z35:AA35,'[7]ПОНТОННЫЙ Июль'!Z35:AA35,'[8]ПОНТОННЫЙ Авг.'!Z35:AA35,'[9]ПОНТОННЫЙ Сент.'!Z35:AA35,'[10]ПОНТОННЫЙ Окт.'!Z35:AA35,'[11]ПОНТОННЫЙ Нояб.'!Z35:AA35,'[12]ПОНТОННЫЙ Дек.'!Z35:AA35)</f>
        <v>0</v>
      </c>
      <c r="AB49" s="32"/>
      <c r="AC49" s="21">
        <f>SUM('[1]ПОНТОННЫЙ Янв.'!AB35:AC35,'[2]ПОНТОННЫЙ Февр.'!AB35:AC35,'[3]ПОНТОННЫЙ Март'!AB35:AC35,'[4]ПОНТОННЫЙ Апр.'!AB35:AC35,'[5]ПОНТОННЫЙ Май'!AB35:AC35,'[6]ПОНТОННЫЙ Июнь'!AB35:AC35,'[7]ПОНТОННЫЙ Июль'!AB35:AC35,'[8]ПОНТОННЫЙ Авг.'!AB35:AC35,'[9]ПОНТОННЫЙ Сент.'!AB35:AC35,'[10]ПОНТОННЫЙ Окт.'!AB35:AC35,'[11]ПОНТОННЫЙ Нояб.'!AB35:AC35,'[12]ПОНТОННЫЙ Дек.'!AB35:AC35)</f>
        <v>0</v>
      </c>
      <c r="AD49" s="32"/>
      <c r="AE49" s="21">
        <f>SUM('[1]ПОНТОННЫЙ Янв.'!AD35:AE35,'[2]ПОНТОННЫЙ Февр.'!AD35:AE35,'[3]ПОНТОННЫЙ Март'!AD35:AE35,'[4]ПОНТОННЫЙ Апр.'!AD35:AE35,'[5]ПОНТОННЫЙ Май'!AD35:AE35,'[6]ПОНТОННЫЙ Июнь'!AD35:AE35,'[7]ПОНТОННЫЙ Июль'!AD35:AE35,'[8]ПОНТОННЫЙ Авг.'!AD35:AE35,'[9]ПОНТОННЫЙ Сент.'!AD35:AE35,'[10]ПОНТОННЫЙ Окт.'!AD35:AE35,'[11]ПОНТОННЫЙ Нояб.'!AD35:AE35,'[12]ПОНТОННЫЙ Дек.'!AD35:AE35)</f>
        <v>0</v>
      </c>
      <c r="AF49" s="32"/>
      <c r="AG49" s="21">
        <f>SUM('[1]ПОНТОННЫЙ Янв.'!AF35:AG35,'[2]ПОНТОННЫЙ Февр.'!AF35:AG35,'[3]ПОНТОННЫЙ Март'!AF35:AG35,'[4]ПОНТОННЫЙ Апр.'!AF35:AG35,'[5]ПОНТОННЫЙ Май'!AF35:AG35,'[6]ПОНТОННЫЙ Июнь'!AF35:AG35,'[7]ПОНТОННЫЙ Июль'!AF35:AG35,'[8]ПОНТОННЫЙ Авг.'!AF35:AG35,'[9]ПОНТОННЫЙ Сент.'!AF35:AG35,'[10]ПОНТОННЫЙ Окт.'!AF35:AG35,'[11]ПОНТОННЫЙ Нояб.'!AF35:AG35,'[12]ПОНТОННЫЙ Дек.'!AF35:AG35)</f>
        <v>0</v>
      </c>
      <c r="AH49" s="32"/>
      <c r="AI49" s="21">
        <f>SUM('[1]ПОНТОННЫЙ Янв.'!AH35:AI35,'[2]ПОНТОННЫЙ Февр.'!AH35:AI35,'[3]ПОНТОННЫЙ Март'!AH35:AI35,'[4]ПОНТОННЫЙ Апр.'!AH35:AI35,'[5]ПОНТОННЫЙ Май'!AH35:AI35,'[6]ПОНТОННЫЙ Июнь'!AH35:AI35,'[7]ПОНТОННЫЙ Июль'!AH35:AI35,'[8]ПОНТОННЫЙ Авг.'!AH35:AI35,'[9]ПОНТОННЫЙ Сент.'!AH35:AI35,'[10]ПОНТОННЫЙ Окт.'!AH35:AI35,'[11]ПОНТОННЫЙ Нояб.'!AH35:AI35,'[12]ПОНТОННЫЙ Дек.'!AH35:AI35)</f>
        <v>0</v>
      </c>
      <c r="AJ49" s="32"/>
      <c r="AK49" s="21">
        <f>SUM('[1]ПОНТОННЫЙ Янв.'!AJ35:AK35,'[2]ПОНТОННЫЙ Февр.'!AJ35:AK35,'[3]ПОНТОННЫЙ Март'!AJ35:AK35,'[4]ПОНТОННЫЙ Апр.'!AJ35:AK35,'[5]ПОНТОННЫЙ Май'!AJ35:AK35,'[6]ПОНТОННЫЙ Июнь'!AJ35:AK35,'[7]ПОНТОННЫЙ Июль'!AJ35:AK35,'[8]ПОНТОННЫЙ Авг.'!AJ35:AK35,'[9]ПОНТОННЫЙ Сент.'!AJ35:AK35,'[10]ПОНТОННЫЙ Окт.'!AJ35:AK35,'[11]ПОНТОННЫЙ Нояб.'!AJ35:AK35,'[12]ПОНТОННЫЙ Дек.'!AJ35:AK35)</f>
        <v>0</v>
      </c>
      <c r="AL49" s="32"/>
      <c r="AM49" s="21">
        <f>SUM('[1]ПОНТОННЫЙ Янв.'!AL35:AM35,'[2]ПОНТОННЫЙ Февр.'!AL35:AM35,'[3]ПОНТОННЫЙ Март'!AL35:AM35,'[4]ПОНТОННЫЙ Апр.'!AL35:AM35,'[5]ПОНТОННЫЙ Май'!AL35:AM35,'[6]ПОНТОННЫЙ Июнь'!AL35:AM35,'[7]ПОНТОННЫЙ Июль'!AL35:AM35,'[8]ПОНТОННЫЙ Авг.'!AL35:AM35,'[9]ПОНТОННЫЙ Сент.'!AL35:AM35,'[10]ПОНТОННЫЙ Окт.'!AL35:AM35,'[11]ПОНТОННЫЙ Нояб.'!AL35:AM35,'[12]ПОНТОННЫЙ Дек.'!AL35:AM35)</f>
        <v>0</v>
      </c>
      <c r="AN49" s="32"/>
      <c r="AO49" s="21">
        <f>SUM('[1]ПОНТОННЫЙ Янв.'!AN35:AO35,'[2]ПОНТОННЫЙ Февр.'!AN35:AO35,'[3]ПОНТОННЫЙ Март'!AN35:AO35,'[4]ПОНТОННЫЙ Апр.'!AN35:AO35,'[5]ПОНТОННЫЙ Май'!AN35:AO35,'[6]ПОНТОННЫЙ Июнь'!AN35:AO35,'[7]ПОНТОННЫЙ Июль'!AN35:AO35,'[8]ПОНТОННЫЙ Авг.'!AN35:AO35,'[9]ПОНТОННЫЙ Сент.'!AN35:AO35,'[10]ПОНТОННЫЙ Окт.'!AN35:AO35,'[11]ПОНТОННЫЙ Нояб.'!AN35:AO35,'[12]ПОНТОННЫЙ Дек.'!AN35:AO35)</f>
        <v>0</v>
      </c>
      <c r="AP49" s="32"/>
      <c r="AQ49" s="21">
        <f>SUM('[1]ПОНТОННЫЙ Янв.'!AP35:AQ35,'[2]ПОНТОННЫЙ Февр.'!AP35:AQ35,'[3]ПОНТОННЫЙ Март'!AP35:AQ35,'[4]ПОНТОННЫЙ Апр.'!AP35:AQ35,'[5]ПОНТОННЫЙ Май'!AP35:AQ35,'[6]ПОНТОННЫЙ Июнь'!AP35:AQ35,'[7]ПОНТОННЫЙ Июль'!AP35:AQ35,'[8]ПОНТОННЫЙ Авг.'!AP35:AQ35,'[9]ПОНТОННЫЙ Сент.'!AP35:AQ35,'[10]ПОНТОННЫЙ Окт.'!AP35:AQ35,'[11]ПОНТОННЫЙ Нояб.'!AP35:AQ35,'[12]ПОНТОННЫЙ Дек.'!AP35:AQ35)</f>
        <v>0</v>
      </c>
      <c r="AR49" s="32"/>
      <c r="AS49" s="21">
        <f>SUM('[1]ПОНТОННЫЙ Янв.'!AR35:AS35,'[2]ПОНТОННЫЙ Февр.'!AR35:AS35,'[3]ПОНТОННЫЙ Март'!AR35:AS35,'[4]ПОНТОННЫЙ Апр.'!AR35:AS35,'[5]ПОНТОННЫЙ Май'!AR35:AS35,'[6]ПОНТОННЫЙ Июнь'!AR35:AS35,'[7]ПОНТОННЫЙ Июль'!AR35:AS35,'[8]ПОНТОННЫЙ Авг.'!AR35:AS35,'[9]ПОНТОННЫЙ Сент.'!AR35:AS35,'[10]ПОНТОННЫЙ Окт.'!AR35:AS35,'[11]ПОНТОННЫЙ Нояб.'!AR35:AS35,'[12]ПОНТОННЫЙ Дек.'!AR35:AS35)</f>
        <v>0</v>
      </c>
      <c r="AT49" s="32"/>
      <c r="AU49" s="21">
        <f>SUM('[1]ПОНТОННЫЙ Янв.'!AT35:AU35,'[2]ПОНТОННЫЙ Февр.'!AT35:AU35,'[3]ПОНТОННЫЙ Март'!AT35:AU35,'[4]ПОНТОННЫЙ Апр.'!AT35:AU35,'[5]ПОНТОННЫЙ Май'!AT35:AU35,'[6]ПОНТОННЫЙ Июнь'!AT35:AU35,'[7]ПОНТОННЫЙ Июль'!AT35:AU35,'[8]ПОНТОННЫЙ Авг.'!AT35:AU35,'[9]ПОНТОННЫЙ Сент.'!AT35:AU35,'[10]ПОНТОННЫЙ Окт.'!AT35:AU35,'[11]ПОНТОННЫЙ Нояб.'!AT35:AU35,'[12]ПОНТОННЫЙ Дек.'!AT35:AU35)</f>
        <v>0</v>
      </c>
      <c r="AV49" s="32"/>
      <c r="AW49" s="21">
        <f>SUM('[1]ПОНТОННЫЙ Янв.'!AV35:AW35,'[2]ПОНТОННЫЙ Февр.'!AV35:AW35,'[3]ПОНТОННЫЙ Март'!AV35:AW35,'[4]ПОНТОННЫЙ Апр.'!AV35:AW35,'[5]ПОНТОННЫЙ Май'!AV35:AW35,'[6]ПОНТОННЫЙ Июнь'!AV35:AW35,'[7]ПОНТОННЫЙ Июль'!AV35:AW35,'[8]ПОНТОННЫЙ Авг.'!AV35:AW35,'[9]ПОНТОННЫЙ Сент.'!AV35:AW35,'[10]ПОНТОННЫЙ Окт.'!AV35:AW35,'[11]ПОНТОННЫЙ Нояб.'!AV35:AW35,'[12]ПОНТОННЫЙ Дек.'!AV35:AW35)</f>
        <v>0</v>
      </c>
      <c r="AX49" s="32"/>
      <c r="AY49" s="21">
        <f>SUM('[1]ПОНТОННЫЙ Янв.'!AX35:AY35,'[2]ПОНТОННЫЙ Февр.'!AX35:AY35,'[3]ПОНТОННЫЙ Март'!AX35:AY35,'[4]ПОНТОННЫЙ Апр.'!AX35:AY35,'[5]ПОНТОННЫЙ Май'!AX35:AY35,'[6]ПОНТОННЫЙ Июнь'!AX35:AY35,'[7]ПОНТОННЫЙ Июль'!AX35:AY35,'[8]ПОНТОННЫЙ Авг.'!AX35:AY35,'[9]ПОНТОННЫЙ Сент.'!AX35:AY35,'[10]ПОНТОННЫЙ Окт.'!AX35:AY35,'[11]ПОНТОННЫЙ Нояб.'!AX35:AY35,'[12]ПОНТОННЫЙ Дек.'!AX35:AY35)</f>
        <v>0</v>
      </c>
      <c r="AZ49" s="32"/>
      <c r="BA49" s="21">
        <f>SUM('[1]ПОНТОННЫЙ Янв.'!AZ35:BA35,'[2]ПОНТОННЫЙ Февр.'!AZ35:BA35,'[3]ПОНТОННЫЙ Март'!AZ35:BA35,'[4]ПОНТОННЫЙ Апр.'!AZ35:BA35,'[5]ПОНТОННЫЙ Май'!AZ35:BA35,'[6]ПОНТОННЫЙ Июнь'!AZ35:BA35,'[7]ПОНТОННЫЙ Июль'!AZ35:BA35,'[8]ПОНТОННЫЙ Авг.'!AZ35:BA35,'[9]ПОНТОННЫЙ Сент.'!AZ35:BA35,'[10]ПОНТОННЫЙ Окт.'!AZ35:BA35,'[11]ПОНТОННЫЙ Нояб.'!AZ35:BA35,'[12]ПОНТОННЫЙ Дек.'!AZ35:BA35)</f>
        <v>0</v>
      </c>
      <c r="BB49" s="32"/>
      <c r="BC49" s="21">
        <f>SUM('[1]ПОНТОННЫЙ Янв.'!BB35:BC35,'[2]ПОНТОННЫЙ Февр.'!BB35:BC35,'[3]ПОНТОННЫЙ Март'!BB35:BC35,'[4]ПОНТОННЫЙ Апр.'!BB35:BC35,'[5]ПОНТОННЫЙ Май'!BB35:BC35,'[6]ПОНТОННЫЙ Июнь'!BB35:BC35,'[7]ПОНТОННЫЙ Июль'!BB35:BC35,'[8]ПОНТОННЫЙ Авг.'!BB35:BC35,'[9]ПОНТОННЫЙ Сент.'!BB35:BC35,'[10]ПОНТОННЫЙ Окт.'!BB35:BC35,'[11]ПОНТОННЫЙ Нояб.'!BB35:BC35,'[12]ПОНТОННЫЙ Дек.'!BB35:BC35)</f>
        <v>0</v>
      </c>
      <c r="BD49" s="32"/>
      <c r="BE49" s="21">
        <f>SUM('[1]ПОНТОННЫЙ Янв.'!BD35:BE35,'[2]ПОНТОННЫЙ Февр.'!BD35:BE35,'[3]ПОНТОННЫЙ Март'!BD35:BE35,'[4]ПОНТОННЫЙ Апр.'!BD35:BE35,'[5]ПОНТОННЫЙ Май'!BD35:BE35,'[6]ПОНТОННЫЙ Июнь'!BD35:BE35,'[7]ПОНТОННЫЙ Июль'!BD35:BE35,'[8]ПОНТОННЫЙ Авг.'!BD35:BE35,'[9]ПОНТОННЫЙ Сент.'!BD35:BE35,'[10]ПОНТОННЫЙ Окт.'!BD35:BE35,'[11]ПОНТОННЫЙ Нояб.'!BD35:BE35,'[12]ПОНТОННЫЙ Дек.'!BD35:BE35)</f>
        <v>0</v>
      </c>
      <c r="BF49" s="32"/>
      <c r="BG49" s="21">
        <f>SUM('[1]ПОНТОННЫЙ Янв.'!BF35:BG35,'[2]ПОНТОННЫЙ Февр.'!BF35:BG35,'[3]ПОНТОННЫЙ Март'!BF35:BG35,'[4]ПОНТОННЫЙ Апр.'!BF35:BG35,'[5]ПОНТОННЫЙ Май'!BF35:BG35,'[6]ПОНТОННЫЙ Июнь'!BF35:BG35,'[7]ПОНТОННЫЙ Июль'!BF35:BG35,'[8]ПОНТОННЫЙ Авг.'!BF35:BG35,'[9]ПОНТОННЫЙ Сент.'!BF35:BG35,'[10]ПОНТОННЫЙ Окт.'!BF35:BG35,'[11]ПОНТОННЫЙ Нояб.'!BF35:BG35,'[12]ПОНТОННЫЙ Дек.'!BF35:BG35)</f>
        <v>0</v>
      </c>
      <c r="BH49" s="32"/>
      <c r="BI49" s="21">
        <f>SUM('[1]ПОНТОННЫЙ Янв.'!BH35:BI35,'[2]ПОНТОННЫЙ Февр.'!BH35:BI35,'[3]ПОНТОННЫЙ Март'!BH35:BI35,'[4]ПОНТОННЫЙ Апр.'!BH35:BI35,'[5]ПОНТОННЫЙ Май'!BH35:BI35,'[6]ПОНТОННЫЙ Июнь'!BH35:BI35,'[7]ПОНТОННЫЙ Июль'!BH35:BI35,'[8]ПОНТОННЫЙ Авг.'!BH35:BI35,'[9]ПОНТОННЫЙ Сент.'!BH35:BI35,'[10]ПОНТОННЫЙ Окт.'!BH35:BI35,'[11]ПОНТОННЫЙ Нояб.'!BH35:BI35,'[12]ПОНТОННЫЙ Дек.'!BH35:BI35)</f>
        <v>0</v>
      </c>
      <c r="BJ49" s="32"/>
      <c r="BK49" s="21">
        <f>SUM('[1]ПОНТОННЫЙ Янв.'!BJ35:BK35,'[2]ПОНТОННЫЙ Февр.'!BJ35:BK35,'[3]ПОНТОННЫЙ Март'!BJ35:BK35,'[4]ПОНТОННЫЙ Апр.'!BJ35:BK35,'[5]ПОНТОННЫЙ Май'!BJ35:BK35,'[6]ПОНТОННЫЙ Июнь'!BJ35:BK35,'[7]ПОНТОННЫЙ Июль'!BJ35:BK35,'[8]ПОНТОННЫЙ Авг.'!BJ35:BK35,'[9]ПОНТОННЫЙ Сент.'!BJ35:BK35,'[10]ПОНТОННЫЙ Окт.'!BJ35:BK35,'[11]ПОНТОННЫЙ Нояб.'!BJ35:BK35,'[12]ПОНТОННЫЙ Дек.'!BJ35:BK35)</f>
        <v>0</v>
      </c>
      <c r="BL49" s="32"/>
      <c r="BM49" s="21">
        <f>SUM('[1]ПОНТОННЫЙ Янв.'!BL35:BM35,'[2]ПОНТОННЫЙ Февр.'!BL35:BM35,'[3]ПОНТОННЫЙ Март'!BL35:BM35,'[4]ПОНТОННЫЙ Апр.'!BL35:BM35,'[5]ПОНТОННЫЙ Май'!BL35:BM35,'[6]ПОНТОННЫЙ Июнь'!BL35:BM35,'[7]ПОНТОННЫЙ Июль'!BL35:BM35,'[8]ПОНТОННЫЙ Авг.'!BL35:BM35,'[9]ПОНТОННЫЙ Сент.'!BL35:BM35,'[10]ПОНТОННЫЙ Окт.'!BL35:BM35,'[11]ПОНТОННЫЙ Нояб.'!BL35:BM35,'[12]ПОНТОННЫЙ Дек.'!BL35:BM35)</f>
        <v>0</v>
      </c>
      <c r="BN49" s="32"/>
      <c r="BO49" s="21">
        <f>SUM('[1]ПОНТОННЫЙ Янв.'!BN35:BO35,'[2]ПОНТОННЫЙ Февр.'!BN35:BO35,'[3]ПОНТОННЫЙ Март'!BN35:BO35,'[4]ПОНТОННЫЙ Апр.'!BN35:BO35,'[5]ПОНТОННЫЙ Май'!BN35:BO35,'[6]ПОНТОННЫЙ Июнь'!BN35:BO35,'[7]ПОНТОННЫЙ Июль'!BN35:BO35,'[8]ПОНТОННЫЙ Авг.'!BN35:BO35,'[9]ПОНТОННЫЙ Сент.'!BN35:BO35,'[10]ПОНТОННЫЙ Окт.'!BN35:BO35,'[11]ПОНТОННЫЙ Нояб.'!BN35:BO35,'[12]ПОНТОННЫЙ Дек.'!BN35:BO35)</f>
        <v>0</v>
      </c>
      <c r="BP49" s="236">
        <v>18</v>
      </c>
      <c r="BQ49" s="21">
        <f>SUM('[1]ПОНТОННЫЙ Янв.'!BP35:BQ35,'[2]ПОНТОННЫЙ Февр.'!BP35:BQ35,'[3]ПОНТОННЫЙ Март'!BP35:BQ35,'[4]ПОНТОННЫЙ Апр.'!BP35:BQ35,'[5]ПОНТОННЫЙ Май'!BP35:BQ35,'[6]ПОНТОННЫЙ Июнь'!BP35:BQ35,'[7]ПОНТОННЫЙ Июль'!BP35:BQ35,'[8]ПОНТОННЫЙ Авг.'!BP35:BQ35,'[9]ПОНТОННЫЙ Сент.'!BP35:BQ35,'[10]ПОНТОННЫЙ Окт.'!BP35:BQ35,'[11]ПОНТОННЫЙ Нояб.'!BP35:BQ35,'[12]ПОНТОННЫЙ Дек.'!BP35:BQ35)</f>
        <v>78.448999999999998</v>
      </c>
      <c r="BR49" s="32"/>
      <c r="BS49" s="21">
        <f>SUM('[1]ПОНТОННЫЙ Янв.'!BR35:BS35,'[2]ПОНТОННЫЙ Февр.'!BR35:BS35,'[3]ПОНТОННЫЙ Март'!BR35:BS35,'[4]ПОНТОННЫЙ Апр.'!BR35:BS35,'[5]ПОНТОННЫЙ Май'!BR35:BS35,'[6]ПОНТОННЫЙ Июнь'!BR35:BS35,'[7]ПОНТОННЫЙ Июль'!BR35:BS35,'[8]ПОНТОННЫЙ Авг.'!BR35:BS35,'[9]ПОНТОННЫЙ Сент.'!BR35:BS35,'[10]ПОНТОННЫЙ Окт.'!BR35:BS35,'[11]ПОНТОННЫЙ Нояб.'!BR35:BS35,'[12]ПОНТОННЫЙ Дек.'!BR35:BS35)</f>
        <v>0</v>
      </c>
      <c r="BT49" s="32"/>
      <c r="BU49" s="21">
        <f>SUM('[1]ПОНТОННЫЙ Янв.'!BT35:BU35,'[2]ПОНТОННЫЙ Февр.'!BT35:BU35,'[3]ПОНТОННЫЙ Март'!BT35:BU35,'[4]ПОНТОННЫЙ Апр.'!BT35:BU35,'[5]ПОНТОННЫЙ Май'!BT35:BU35,'[6]ПОНТОННЫЙ Июнь'!BT35:BU35,'[7]ПОНТОННЫЙ Июль'!BT35:BU35,'[8]ПОНТОННЫЙ Авг.'!BT35:BU35,'[9]ПОНТОННЫЙ Сент.'!BT35:BU35,'[10]ПОНТОННЫЙ Окт.'!BT35:BU35,'[11]ПОНТОННЫЙ Нояб.'!BT35:BU35,'[12]ПОНТОННЫЙ Дек.'!BT35:BU35)</f>
        <v>0</v>
      </c>
      <c r="BV49" s="32"/>
      <c r="BW49" s="21">
        <f>SUM('[1]ПОНТОННЫЙ Янв.'!BV35:BW35,'[2]ПОНТОННЫЙ Февр.'!BV35:BW35,'[3]ПОНТОННЫЙ Март'!BV35:BW35,'[4]ПОНТОННЫЙ Апр.'!BV35:BW35,'[5]ПОНТОННЫЙ Май'!BV35:BW35,'[6]ПОНТОННЫЙ Июнь'!BV35:BW35,'[7]ПОНТОННЫЙ Июль'!BV35:BW35,'[8]ПОНТОННЫЙ Авг.'!BV35:BW35,'[9]ПОНТОННЫЙ Сент.'!BV35:BW35,'[10]ПОНТОННЫЙ Окт.'!BV35:BW35,'[11]ПОНТОННЫЙ Нояб.'!BV35:BW35,'[12]ПОНТОННЫЙ Дек.'!BV35:BW35)</f>
        <v>0</v>
      </c>
      <c r="BX49" s="32"/>
      <c r="BY49" s="21">
        <f>SUM('[1]ПОНТОННЫЙ Янв.'!BX35:BY35,'[2]ПОНТОННЫЙ Февр.'!BX35:BY35,'[3]ПОНТОННЫЙ Март'!BX35:BY35,'[4]ПОНТОННЫЙ Апр.'!BX35:BY35,'[5]ПОНТОННЫЙ Май'!BX35:BY35,'[6]ПОНТОННЫЙ Июнь'!BX35:BY35,'[7]ПОНТОННЫЙ Июль'!BX35:BY35,'[8]ПОНТОННЫЙ Авг.'!BX35:BY35,'[9]ПОНТОННЫЙ Сент.'!BX35:BY35,'[10]ПОНТОННЫЙ Окт.'!BX35:BY35,'[11]ПОНТОННЫЙ Нояб.'!BX35:BY35,'[12]ПОНТОННЫЙ Дек.'!BX35:BY35)</f>
        <v>0</v>
      </c>
      <c r="BZ49" s="32"/>
      <c r="CA49" s="21">
        <f>SUM('[1]ПОНТОННЫЙ Янв.'!BZ35:CA35,'[2]ПОНТОННЫЙ Февр.'!BZ35:CA35,'[3]ПОНТОННЫЙ Март'!BZ35:CA35,'[4]ПОНТОННЫЙ Апр.'!BZ35:CA35,'[5]ПОНТОННЫЙ Май'!BZ35:CA35,'[6]ПОНТОННЫЙ Июнь'!BZ35:CA35,'[7]ПОНТОННЫЙ Июль'!BZ35:CA35,'[8]ПОНТОННЫЙ Авг.'!BZ35:CA35,'[9]ПОНТОННЫЙ Сент.'!BZ35:CA35,'[10]ПОНТОННЫЙ Окт.'!BZ35:CA35,'[11]ПОНТОННЫЙ Нояб.'!BZ35:CA35,'[12]ПОНТОННЫЙ Дек.'!BZ35:CA35)</f>
        <v>0</v>
      </c>
      <c r="CB49" s="32"/>
      <c r="CC49" s="21">
        <f>SUM('[1]ПОНТОННЫЙ Янв.'!CB35:CC35,'[2]ПОНТОННЫЙ Февр.'!CB35:CC35,'[3]ПОНТОННЫЙ Март'!CB35:CC35,'[4]ПОНТОННЫЙ Апр.'!CB35:CC35,'[5]ПОНТОННЫЙ Май'!CB35:CC35,'[6]ПОНТОННЫЙ Июнь'!CB35:CC35,'[7]ПОНТОННЫЙ Июль'!CB35:CC35,'[8]ПОНТОННЫЙ Авг.'!CB35:CC35,'[9]ПОНТОННЫЙ Сент.'!CB35:CC35,'[10]ПОНТОННЫЙ Окт.'!CB35:CC35,'[11]ПОНТОННЫЙ Нояб.'!CB35:CC35,'[12]ПОНТОННЫЙ Дек.'!CB35:CC35)</f>
        <v>0</v>
      </c>
      <c r="CD49" s="32"/>
      <c r="CE49" s="21">
        <f>SUM('[1]ПОНТОННЫЙ Янв.'!CD35:CE35,'[2]ПОНТОННЫЙ Февр.'!CD35:CE35,'[3]ПОНТОННЫЙ Март'!CD35:CE35,'[4]ПОНТОННЫЙ Апр.'!CD35:CE35,'[5]ПОНТОННЫЙ Май'!CD35:CE35,'[6]ПОНТОННЫЙ Июнь'!CD35:CE35,'[7]ПОНТОННЫЙ Июль'!CD35:CE35,'[8]ПОНТОННЫЙ Авг.'!CD35:CE35,'[9]ПОНТОННЫЙ Сент.'!CD35:CE35,'[10]ПОНТОННЫЙ Окт.'!CD35:CE35,'[11]ПОНТОННЫЙ Нояб.'!CD35:CE35,'[12]ПОНТОННЫЙ Дек.'!CD35:CE35)</f>
        <v>0</v>
      </c>
      <c r="CF49" s="32"/>
      <c r="CG49" s="21">
        <f>SUM('[1]ПОНТОННЫЙ Янв.'!CF35:CG35,'[2]ПОНТОННЫЙ Февр.'!CF35:CG35,'[3]ПОНТОННЫЙ Март'!CF35:CG35,'[4]ПОНТОННЫЙ Апр.'!CF35:CG35,'[5]ПОНТОННЫЙ Май'!CF35:CG35,'[6]ПОНТОННЫЙ Июнь'!CF35:CG35,'[7]ПОНТОННЫЙ Июль'!CF35:CG35,'[8]ПОНТОННЫЙ Авг.'!CF35:CG35,'[9]ПОНТОННЫЙ Сент.'!CF35:CG35,'[10]ПОНТОННЫЙ Окт.'!CF35:CG35,'[11]ПОНТОННЫЙ Нояб.'!CF35:CG35,'[12]ПОНТОННЫЙ Дек.'!CF35:CG35)</f>
        <v>0</v>
      </c>
      <c r="CH49" s="32"/>
      <c r="CI49" s="21">
        <f>SUM('[1]ПОНТОННЫЙ Янв.'!CH35:CI35,'[2]ПОНТОННЫЙ Февр.'!CH35:CI35,'[3]ПОНТОННЫЙ Март'!CH35:CI35,'[4]ПОНТОННЫЙ Апр.'!CH35:CI35,'[5]ПОНТОННЫЙ Май'!CH35:CI35,'[6]ПОНТОННЫЙ Июнь'!CH35:CI35,'[7]ПОНТОННЫЙ Июль'!CH35:CI35,'[8]ПОНТОННЫЙ Авг.'!CH35:CI35,'[9]ПОНТОННЫЙ Сент.'!CH35:CI35,'[10]ПОНТОННЫЙ Окт.'!CH35:CI35,'[11]ПОНТОННЫЙ Нояб.'!CH35:CI35,'[12]ПОНТОННЫЙ Дек.'!CH35:CI35)</f>
        <v>0</v>
      </c>
      <c r="CJ49" s="32"/>
      <c r="CK49" s="21">
        <f>SUM('[1]ПОНТОННЫЙ Янв.'!CJ35:CK35,'[2]ПОНТОННЫЙ Февр.'!CJ35:CK35,'[3]ПОНТОННЫЙ Март'!CJ35:CK35,'[4]ПОНТОННЫЙ Апр.'!CJ35:CK35,'[5]ПОНТОННЫЙ Май'!CJ35:CK35,'[6]ПОНТОННЫЙ Июнь'!CJ35:CK35,'[7]ПОНТОННЫЙ Июль'!CJ35:CK35,'[8]ПОНТОННЫЙ Авг.'!CJ35:CK35,'[9]ПОНТОННЫЙ Сент.'!CJ35:CK35,'[10]ПОНТОННЫЙ Окт.'!CJ35:CK35,'[11]ПОНТОННЫЙ Нояб.'!CJ35:CK35,'[12]ПОНТОННЫЙ Дек.'!CJ35:CK35)</f>
        <v>0</v>
      </c>
      <c r="CL49" s="32"/>
      <c r="CM49" s="21">
        <f>SUM('[1]ПОНТОННЫЙ Янв.'!CL35:CM35,'[2]ПОНТОННЫЙ Февр.'!CL35:CM35,'[3]ПОНТОННЫЙ Март'!CL35:CM35,'[4]ПОНТОННЫЙ Апр.'!CL35:CM35,'[5]ПОНТОННЫЙ Май'!CL35:CM35,'[6]ПОНТОННЫЙ Июнь'!CL35:CM35,'[7]ПОНТОННЫЙ Июль'!CL35:CM35,'[8]ПОНТОННЫЙ Авг.'!CL35:CM35,'[9]ПОНТОННЫЙ Сент.'!CL35:CM35,'[10]ПОНТОННЫЙ Окт.'!CL35:CM35,'[11]ПОНТОННЫЙ Нояб.'!CL35:CM35,'[12]ПОНТОННЫЙ Дек.'!CL35:CM35)</f>
        <v>0</v>
      </c>
      <c r="CN49" s="32"/>
      <c r="CO49" s="21">
        <f>SUM('[1]ПОНТОННЫЙ Янв.'!CN35:CO35,'[2]ПОНТОННЫЙ Февр.'!CN35:CO35,'[3]ПОНТОННЫЙ Март'!CN35:CO35,'[4]ПОНТОННЫЙ Апр.'!CN35:CO35,'[5]ПОНТОННЫЙ Май'!CN35:CO35,'[6]ПОНТОННЫЙ Июнь'!CN35:CO35,'[7]ПОНТОННЫЙ Июль'!CN35:CO35,'[8]ПОНТОННЫЙ Авг.'!CN35:CO35,'[9]ПОНТОННЫЙ Сент.'!CN35:CO35,'[10]ПОНТОННЫЙ Окт.'!CN35:CO35,'[11]ПОНТОННЫЙ Нояб.'!CN35:CO35,'[12]ПОНТОННЫЙ Дек.'!CN35:CO35)</f>
        <v>0</v>
      </c>
      <c r="CP49" s="79"/>
      <c r="CQ49" s="79"/>
      <c r="CR49" s="79"/>
    </row>
    <row r="50" spans="1:96" ht="15.9" customHeight="1" thickBot="1" x14ac:dyDescent="0.35">
      <c r="A50" s="470">
        <v>15</v>
      </c>
      <c r="B50" s="379" t="s">
        <v>11</v>
      </c>
      <c r="C50" s="9" t="s">
        <v>8</v>
      </c>
      <c r="D50" s="32"/>
      <c r="E50" s="21">
        <f>SUM('[1]ПОНТОННЫЙ Янв.'!D36:E36,'[2]ПОНТОННЫЙ Февр.'!D36:E36,'[3]ПОНТОННЫЙ Март'!D36:E36,'[4]ПОНТОННЫЙ Апр.'!D36:E36,'[5]ПОНТОННЫЙ Май'!D36:E36,'[6]ПОНТОННЫЙ Июнь'!D36:E36,'[7]ПОНТОННЫЙ Июль'!D36:E36,'[8]ПОНТОННЫЙ Авг.'!D36:E36,'[9]ПОНТОННЫЙ Сент.'!D36:E36,'[10]ПОНТОННЫЙ Окт.'!D36:E36,'[11]ПОНТОННЫЙ Нояб.'!D36:E36,'[12]ПОНТОННЫЙ Дек.'!D36:E36)</f>
        <v>0</v>
      </c>
      <c r="F50" s="32"/>
      <c r="G50" s="21">
        <f>SUM('[1]ПОНТОННЫЙ Янв.'!F36:G36,'[2]ПОНТОННЫЙ Февр.'!F36:G36,'[3]ПОНТОННЫЙ Март'!F36:G36,'[4]ПОНТОННЫЙ Апр.'!F36:G36,'[5]ПОНТОННЫЙ Май'!F36:G36,'[6]ПОНТОННЫЙ Июнь'!F36:G36,'[7]ПОНТОННЫЙ Июль'!F36:G36,'[8]ПОНТОННЫЙ Авг.'!F36:G36,'[9]ПОНТОННЫЙ Сент.'!F36:G36,'[10]ПОНТОННЫЙ Окт.'!F36:G36,'[11]ПОНТОННЫЙ Нояб.'!F36:G36,'[12]ПОНТОННЫЙ Дек.'!F36:G36)</f>
        <v>0</v>
      </c>
      <c r="H50" s="32"/>
      <c r="I50" s="21">
        <f>SUM('[1]ПОНТОННЫЙ Янв.'!H36:I36,'[2]ПОНТОННЫЙ Февр.'!H36:I36,'[3]ПОНТОННЫЙ Март'!H36:I36,'[4]ПОНТОННЫЙ Апр.'!H36:I36,'[5]ПОНТОННЫЙ Май'!H36:I36,'[6]ПОНТОННЫЙ Июнь'!H36:I36,'[7]ПОНТОННЫЙ Июль'!H36:I36,'[8]ПОНТОННЫЙ Авг.'!H36:I36,'[9]ПОНТОННЫЙ Сент.'!H36:I36,'[10]ПОНТОННЫЙ Окт.'!H36:I36,'[11]ПОНТОННЫЙ Нояб.'!H36:I36,'[12]ПОНТОННЫЙ Дек.'!H36:I36)</f>
        <v>0</v>
      </c>
      <c r="J50" s="32"/>
      <c r="K50" s="21">
        <f>SUM('[1]ПОНТОННЫЙ Янв.'!J36:K36,'[2]ПОНТОННЫЙ Февр.'!J36:K36,'[3]ПОНТОННЫЙ Март'!J36:K36,'[4]ПОНТОННЫЙ Апр.'!J36:K36,'[5]ПОНТОННЫЙ Май'!J36:K36,'[6]ПОНТОННЫЙ Июнь'!J36:K36,'[7]ПОНТОННЫЙ Июль'!J36:K36,'[8]ПОНТОННЫЙ Авг.'!J36:K36,'[9]ПОНТОННЫЙ Сент.'!J36:K36,'[10]ПОНТОННЫЙ Окт.'!J36:K36,'[11]ПОНТОННЫЙ Нояб.'!J36:K36,'[12]ПОНТОННЫЙ Дек.'!J36:K36)</f>
        <v>0</v>
      </c>
      <c r="L50" s="32"/>
      <c r="M50" s="21">
        <f>SUM('[1]ПОНТОННЫЙ Янв.'!L36:M36,'[2]ПОНТОННЫЙ Февр.'!L36:M36,'[3]ПОНТОННЫЙ Март'!L36:M36,'[4]ПОНТОННЫЙ Апр.'!L36:M36,'[5]ПОНТОННЫЙ Май'!L36:M36,'[6]ПОНТОННЫЙ Июнь'!L36:M36,'[7]ПОНТОННЫЙ Июль'!L36:M36,'[8]ПОНТОННЫЙ Авг.'!L36:M36,'[9]ПОНТОННЫЙ Сент.'!L36:M36,'[10]ПОНТОННЫЙ Окт.'!L36:M36,'[11]ПОНТОННЫЙ Нояб.'!L36:M36,'[12]ПОНТОННЫЙ Дек.'!L36:M36)</f>
        <v>0</v>
      </c>
      <c r="N50" s="32"/>
      <c r="O50" s="21">
        <f>SUM('[1]ПОНТОННЫЙ Янв.'!N36:O36,'[2]ПОНТОННЫЙ Февр.'!N36:O36,'[3]ПОНТОННЫЙ Март'!N36:O36,'[4]ПОНТОННЫЙ Апр.'!N36:O36,'[5]ПОНТОННЫЙ Май'!N36:O36,'[6]ПОНТОННЫЙ Июнь'!N36:O36,'[7]ПОНТОННЫЙ Июль'!N36:O36,'[8]ПОНТОННЫЙ Авг.'!N36:O36,'[9]ПОНТОННЫЙ Сент.'!N36:O36,'[10]ПОНТОННЫЙ Окт.'!N36:O36,'[11]ПОНТОННЫЙ Нояб.'!N36:O36,'[12]ПОНТОННЫЙ Дек.'!N36:O36)</f>
        <v>0</v>
      </c>
      <c r="P50" s="236">
        <v>1</v>
      </c>
      <c r="Q50" s="21">
        <f>SUM('[1]ПОНТОННЫЙ Янв.'!P36:Q36,'[2]ПОНТОННЫЙ Февр.'!P36:Q36,'[3]ПОНТОННЫЙ Март'!P36:Q36,'[4]ПОНТОННЫЙ Апр.'!P36:Q36,'[5]ПОНТОННЫЙ Май'!P36:Q36,'[6]ПОНТОННЫЙ Июнь'!P36:Q36,'[7]ПОНТОННЫЙ Июль'!P36:Q36,'[8]ПОНТОННЫЙ Авг.'!P36:Q36,'[9]ПОНТОННЫЙ Сент.'!P36:Q36,'[10]ПОНТОННЫЙ Окт.'!P36:Q36,'[11]ПОНТОННЫЙ Нояб.'!P36:Q36,'[12]ПОНТОННЫЙ Дек.'!P36:Q36)</f>
        <v>0</v>
      </c>
      <c r="R50" s="32"/>
      <c r="S50" s="21">
        <f>SUM('[1]ПОНТОННЫЙ Янв.'!R36:S36,'[2]ПОНТОННЫЙ Февр.'!R36:S36,'[3]ПОНТОННЫЙ Март'!R36:S36,'[4]ПОНТОННЫЙ Апр.'!R36:S36,'[5]ПОНТОННЫЙ Май'!R36:S36,'[6]ПОНТОННЫЙ Июнь'!R36:S36,'[7]ПОНТОННЫЙ Июль'!R36:S36,'[8]ПОНТОННЫЙ Авг.'!R36:S36,'[9]ПОНТОННЫЙ Сент.'!R36:S36,'[10]ПОНТОННЫЙ Окт.'!R36:S36,'[11]ПОНТОННЫЙ Нояб.'!R36:S36,'[12]ПОНТОННЫЙ Дек.'!R36:S36)</f>
        <v>0</v>
      </c>
      <c r="T50" s="32"/>
      <c r="U50" s="21">
        <f>SUM('[1]ПОНТОННЫЙ Янв.'!T36:U36,'[2]ПОНТОННЫЙ Февр.'!T36:U36,'[3]ПОНТОННЫЙ Март'!T36:U36,'[4]ПОНТОННЫЙ Апр.'!T36:U36,'[5]ПОНТОННЫЙ Май'!T36:U36,'[6]ПОНТОННЫЙ Июнь'!T36:U36,'[7]ПОНТОННЫЙ Июль'!T36:U36,'[8]ПОНТОННЫЙ Авг.'!T36:U36,'[9]ПОНТОННЫЙ Сент.'!T36:U36,'[10]ПОНТОННЫЙ Окт.'!T36:U36,'[11]ПОНТОННЫЙ Нояб.'!T36:U36,'[12]ПОНТОННЫЙ Дек.'!T36:U36)</f>
        <v>0</v>
      </c>
      <c r="V50" s="32"/>
      <c r="W50" s="21">
        <f>SUM('[1]ПОНТОННЫЙ Янв.'!V36:W36,'[2]ПОНТОННЫЙ Февр.'!V36:W36,'[3]ПОНТОННЫЙ Март'!V36:W36,'[4]ПОНТОННЫЙ Апр.'!V36:W36,'[5]ПОНТОННЫЙ Май'!V36:W36,'[6]ПОНТОННЫЙ Июнь'!V36:W36,'[7]ПОНТОННЫЙ Июль'!V36:W36,'[8]ПОНТОННЫЙ Авг.'!V36:W36,'[9]ПОНТОННЫЙ Сент.'!V36:W36,'[10]ПОНТОННЫЙ Окт.'!V36:W36,'[11]ПОНТОННЫЙ Нояб.'!V36:W36,'[12]ПОНТОННЫЙ Дек.'!V36:W36)</f>
        <v>0</v>
      </c>
      <c r="X50" s="32"/>
      <c r="Y50" s="21">
        <f>SUM('[1]ПОНТОННЫЙ Янв.'!X36:Y36,'[2]ПОНТОННЫЙ Февр.'!X36:Y36,'[3]ПОНТОННЫЙ Март'!X36:Y36,'[4]ПОНТОННЫЙ Апр.'!X36:Y36,'[5]ПОНТОННЫЙ Май'!X36:Y36,'[6]ПОНТОННЫЙ Июнь'!X36:Y36,'[7]ПОНТОННЫЙ Июль'!X36:Y36,'[8]ПОНТОННЫЙ Авг.'!X36:Y36,'[9]ПОНТОННЫЙ Сент.'!X36:Y36,'[10]ПОНТОННЫЙ Окт.'!X36:Y36,'[11]ПОНТОННЫЙ Нояб.'!X36:Y36,'[12]ПОНТОННЫЙ Дек.'!X36:Y36)</f>
        <v>0</v>
      </c>
      <c r="Z50" s="32"/>
      <c r="AA50" s="21">
        <f>SUM('[1]ПОНТОННЫЙ Янв.'!Z36:AA36,'[2]ПОНТОННЫЙ Февр.'!Z36:AA36,'[3]ПОНТОННЫЙ Март'!Z36:AA36,'[4]ПОНТОННЫЙ Апр.'!Z36:AA36,'[5]ПОНТОННЫЙ Май'!Z36:AA36,'[6]ПОНТОННЫЙ Июнь'!Z36:AA36,'[7]ПОНТОННЫЙ Июль'!Z36:AA36,'[8]ПОНТОННЫЙ Авг.'!Z36:AA36,'[9]ПОНТОННЫЙ Сент.'!Z36:AA36,'[10]ПОНТОННЫЙ Окт.'!Z36:AA36,'[11]ПОНТОННЫЙ Нояб.'!Z36:AA36,'[12]ПОНТОННЫЙ Дек.'!Z36:AA36)</f>
        <v>0</v>
      </c>
      <c r="AB50" s="32"/>
      <c r="AC50" s="21">
        <f>SUM('[1]ПОНТОННЫЙ Янв.'!AB36:AC36,'[2]ПОНТОННЫЙ Февр.'!AB36:AC36,'[3]ПОНТОННЫЙ Март'!AB36:AC36,'[4]ПОНТОННЫЙ Апр.'!AB36:AC36,'[5]ПОНТОННЫЙ Май'!AB36:AC36,'[6]ПОНТОННЫЙ Июнь'!AB36:AC36,'[7]ПОНТОННЫЙ Июль'!AB36:AC36,'[8]ПОНТОННЫЙ Авг.'!AB36:AC36,'[9]ПОНТОННЫЙ Сент.'!AB36:AC36,'[10]ПОНТОННЫЙ Окт.'!AB36:AC36,'[11]ПОНТОННЫЙ Нояб.'!AB36:AC36,'[12]ПОНТОННЫЙ Дек.'!AB36:AC36)</f>
        <v>0</v>
      </c>
      <c r="AD50" s="32"/>
      <c r="AE50" s="21">
        <f>SUM('[1]ПОНТОННЫЙ Янв.'!AD36:AE36,'[2]ПОНТОННЫЙ Февр.'!AD36:AE36,'[3]ПОНТОННЫЙ Март'!AD36:AE36,'[4]ПОНТОННЫЙ Апр.'!AD36:AE36,'[5]ПОНТОННЫЙ Май'!AD36:AE36,'[6]ПОНТОННЫЙ Июнь'!AD36:AE36,'[7]ПОНТОННЫЙ Июль'!AD36:AE36,'[8]ПОНТОННЫЙ Авг.'!AD36:AE36,'[9]ПОНТОННЫЙ Сент.'!AD36:AE36,'[10]ПОНТОННЫЙ Окт.'!AD36:AE36,'[11]ПОНТОННЫЙ Нояб.'!AD36:AE36,'[12]ПОНТОННЫЙ Дек.'!AD36:AE36)</f>
        <v>0</v>
      </c>
      <c r="AF50" s="32"/>
      <c r="AG50" s="21">
        <f>SUM('[1]ПОНТОННЫЙ Янв.'!AF36:AG36,'[2]ПОНТОННЫЙ Февр.'!AF36:AG36,'[3]ПОНТОННЫЙ Март'!AF36:AG36,'[4]ПОНТОННЫЙ Апр.'!AF36:AG36,'[5]ПОНТОННЫЙ Май'!AF36:AG36,'[6]ПОНТОННЫЙ Июнь'!AF36:AG36,'[7]ПОНТОННЫЙ Июль'!AF36:AG36,'[8]ПОНТОННЫЙ Авг.'!AF36:AG36,'[9]ПОНТОННЫЙ Сент.'!AF36:AG36,'[10]ПОНТОННЫЙ Окт.'!AF36:AG36,'[11]ПОНТОННЫЙ Нояб.'!AF36:AG36,'[12]ПОНТОННЫЙ Дек.'!AF36:AG36)</f>
        <v>0</v>
      </c>
      <c r="AH50" s="32"/>
      <c r="AI50" s="21">
        <f>SUM('[1]ПОНТОННЫЙ Янв.'!AH36:AI36,'[2]ПОНТОННЫЙ Февр.'!AH36:AI36,'[3]ПОНТОННЫЙ Март'!AH36:AI36,'[4]ПОНТОННЫЙ Апр.'!AH36:AI36,'[5]ПОНТОННЫЙ Май'!AH36:AI36,'[6]ПОНТОННЫЙ Июнь'!AH36:AI36,'[7]ПОНТОННЫЙ Июль'!AH36:AI36,'[8]ПОНТОННЫЙ Авг.'!AH36:AI36,'[9]ПОНТОННЫЙ Сент.'!AH36:AI36,'[10]ПОНТОННЫЙ Окт.'!AH36:AI36,'[11]ПОНТОННЫЙ Нояб.'!AH36:AI36,'[12]ПОНТОННЫЙ Дек.'!AH36:AI36)</f>
        <v>0</v>
      </c>
      <c r="AJ50" s="32"/>
      <c r="AK50" s="21">
        <f>SUM('[1]ПОНТОННЫЙ Янв.'!AJ36:AK36,'[2]ПОНТОННЫЙ Февр.'!AJ36:AK36,'[3]ПОНТОННЫЙ Март'!AJ36:AK36,'[4]ПОНТОННЫЙ Апр.'!AJ36:AK36,'[5]ПОНТОННЫЙ Май'!AJ36:AK36,'[6]ПОНТОННЫЙ Июнь'!AJ36:AK36,'[7]ПОНТОННЫЙ Июль'!AJ36:AK36,'[8]ПОНТОННЫЙ Авг.'!AJ36:AK36,'[9]ПОНТОННЫЙ Сент.'!AJ36:AK36,'[10]ПОНТОННЫЙ Окт.'!AJ36:AK36,'[11]ПОНТОННЫЙ Нояб.'!AJ36:AK36,'[12]ПОНТОННЫЙ Дек.'!AJ36:AK36)</f>
        <v>0</v>
      </c>
      <c r="AL50" s="32"/>
      <c r="AM50" s="21">
        <f>SUM('[1]ПОНТОННЫЙ Янв.'!AL36:AM36,'[2]ПОНТОННЫЙ Февр.'!AL36:AM36,'[3]ПОНТОННЫЙ Март'!AL36:AM36,'[4]ПОНТОННЫЙ Апр.'!AL36:AM36,'[5]ПОНТОННЫЙ Май'!AL36:AM36,'[6]ПОНТОННЫЙ Июнь'!AL36:AM36,'[7]ПОНТОННЫЙ Июль'!AL36:AM36,'[8]ПОНТОННЫЙ Авг.'!AL36:AM36,'[9]ПОНТОННЫЙ Сент.'!AL36:AM36,'[10]ПОНТОННЫЙ Окт.'!AL36:AM36,'[11]ПОНТОННЫЙ Нояб.'!AL36:AM36,'[12]ПОНТОННЫЙ Дек.'!AL36:AM36)</f>
        <v>0</v>
      </c>
      <c r="AN50" s="32"/>
      <c r="AO50" s="21">
        <f>SUM('[1]ПОНТОННЫЙ Янв.'!AN36:AO36,'[2]ПОНТОННЫЙ Февр.'!AN36:AO36,'[3]ПОНТОННЫЙ Март'!AN36:AO36,'[4]ПОНТОННЫЙ Апр.'!AN36:AO36,'[5]ПОНТОННЫЙ Май'!AN36:AO36,'[6]ПОНТОННЫЙ Июнь'!AN36:AO36,'[7]ПОНТОННЫЙ Июль'!AN36:AO36,'[8]ПОНТОННЫЙ Авг.'!AN36:AO36,'[9]ПОНТОННЫЙ Сент.'!AN36:AO36,'[10]ПОНТОННЫЙ Окт.'!AN36:AO36,'[11]ПОНТОННЫЙ Нояб.'!AN36:AO36,'[12]ПОНТОННЫЙ Дек.'!AN36:AO36)</f>
        <v>0</v>
      </c>
      <c r="AP50" s="32"/>
      <c r="AQ50" s="21">
        <f>SUM('[1]ПОНТОННЫЙ Янв.'!AP36:AQ36,'[2]ПОНТОННЫЙ Февр.'!AP36:AQ36,'[3]ПОНТОННЫЙ Март'!AP36:AQ36,'[4]ПОНТОННЫЙ Апр.'!AP36:AQ36,'[5]ПОНТОННЫЙ Май'!AP36:AQ36,'[6]ПОНТОННЫЙ Июнь'!AP36:AQ36,'[7]ПОНТОННЫЙ Июль'!AP36:AQ36,'[8]ПОНТОННЫЙ Авг.'!AP36:AQ36,'[9]ПОНТОННЫЙ Сент.'!AP36:AQ36,'[10]ПОНТОННЫЙ Окт.'!AP36:AQ36,'[11]ПОНТОННЫЙ Нояб.'!AP36:AQ36,'[12]ПОНТОННЫЙ Дек.'!AP36:AQ36)</f>
        <v>0</v>
      </c>
      <c r="AR50" s="32"/>
      <c r="AS50" s="21">
        <f>SUM('[1]ПОНТОННЫЙ Янв.'!AR36:AS36,'[2]ПОНТОННЫЙ Февр.'!AR36:AS36,'[3]ПОНТОННЫЙ Март'!AR36:AS36,'[4]ПОНТОННЫЙ Апр.'!AR36:AS36,'[5]ПОНТОННЫЙ Май'!AR36:AS36,'[6]ПОНТОННЫЙ Июнь'!AR36:AS36,'[7]ПОНТОННЫЙ Июль'!AR36:AS36,'[8]ПОНТОННЫЙ Авг.'!AR36:AS36,'[9]ПОНТОННЫЙ Сент.'!AR36:AS36,'[10]ПОНТОННЫЙ Окт.'!AR36:AS36,'[11]ПОНТОННЫЙ Нояб.'!AR36:AS36,'[12]ПОНТОННЫЙ Дек.'!AR36:AS36)</f>
        <v>0</v>
      </c>
      <c r="AT50" s="32"/>
      <c r="AU50" s="21">
        <f>SUM('[1]ПОНТОННЫЙ Янв.'!AT36:AU36,'[2]ПОНТОННЫЙ Февр.'!AT36:AU36,'[3]ПОНТОННЫЙ Март'!AT36:AU36,'[4]ПОНТОННЫЙ Апр.'!AT36:AU36,'[5]ПОНТОННЫЙ Май'!AT36:AU36,'[6]ПОНТОННЫЙ Июнь'!AT36:AU36,'[7]ПОНТОННЫЙ Июль'!AT36:AU36,'[8]ПОНТОННЫЙ Авг.'!AT36:AU36,'[9]ПОНТОННЫЙ Сент.'!AT36:AU36,'[10]ПОНТОННЫЙ Окт.'!AT36:AU36,'[11]ПОНТОННЫЙ Нояб.'!AT36:AU36,'[12]ПОНТОННЫЙ Дек.'!AT36:AU36)</f>
        <v>1</v>
      </c>
      <c r="AV50" s="32"/>
      <c r="AW50" s="21">
        <f>SUM('[1]ПОНТОННЫЙ Янв.'!AV36:AW36,'[2]ПОНТОННЫЙ Февр.'!AV36:AW36,'[3]ПОНТОННЫЙ Март'!AV36:AW36,'[4]ПОНТОННЫЙ Апр.'!AV36:AW36,'[5]ПОНТОННЫЙ Май'!AV36:AW36,'[6]ПОНТОННЫЙ Июнь'!AV36:AW36,'[7]ПОНТОННЫЙ Июль'!AV36:AW36,'[8]ПОНТОННЫЙ Авг.'!AV36:AW36,'[9]ПОНТОННЫЙ Сент.'!AV36:AW36,'[10]ПОНТОННЫЙ Окт.'!AV36:AW36,'[11]ПОНТОННЫЙ Нояб.'!AV36:AW36,'[12]ПОНТОННЫЙ Дек.'!AV36:AW36)</f>
        <v>0</v>
      </c>
      <c r="AX50" s="32"/>
      <c r="AY50" s="21">
        <f>SUM('[1]ПОНТОННЫЙ Янв.'!AX36:AY36,'[2]ПОНТОННЫЙ Февр.'!AX36:AY36,'[3]ПОНТОННЫЙ Март'!AX36:AY36,'[4]ПОНТОННЫЙ Апр.'!AX36:AY36,'[5]ПОНТОННЫЙ Май'!AX36:AY36,'[6]ПОНТОННЫЙ Июнь'!AX36:AY36,'[7]ПОНТОННЫЙ Июль'!AX36:AY36,'[8]ПОНТОННЫЙ Авг.'!AX36:AY36,'[9]ПОНТОННЫЙ Сент.'!AX36:AY36,'[10]ПОНТОННЫЙ Окт.'!AX36:AY36,'[11]ПОНТОННЫЙ Нояб.'!AX36:AY36,'[12]ПОНТОННЫЙ Дек.'!AX36:AY36)</f>
        <v>0</v>
      </c>
      <c r="AZ50" s="32"/>
      <c r="BA50" s="21">
        <f>SUM('[1]ПОНТОННЫЙ Янв.'!AZ36:BA36,'[2]ПОНТОННЫЙ Февр.'!AZ36:BA36,'[3]ПОНТОННЫЙ Март'!AZ36:BA36,'[4]ПОНТОННЫЙ Апр.'!AZ36:BA36,'[5]ПОНТОННЫЙ Май'!AZ36:BA36,'[6]ПОНТОННЫЙ Июнь'!AZ36:BA36,'[7]ПОНТОННЫЙ Июль'!AZ36:BA36,'[8]ПОНТОННЫЙ Авг.'!AZ36:BA36,'[9]ПОНТОННЫЙ Сент.'!AZ36:BA36,'[10]ПОНТОННЫЙ Окт.'!AZ36:BA36,'[11]ПОНТОННЫЙ Нояб.'!AZ36:BA36,'[12]ПОНТОННЫЙ Дек.'!AZ36:BA36)</f>
        <v>0</v>
      </c>
      <c r="BB50" s="32"/>
      <c r="BC50" s="21">
        <f>SUM('[1]ПОНТОННЫЙ Янв.'!BB36:BC36,'[2]ПОНТОННЫЙ Февр.'!BB36:BC36,'[3]ПОНТОННЫЙ Март'!BB36:BC36,'[4]ПОНТОННЫЙ Апр.'!BB36:BC36,'[5]ПОНТОННЫЙ Май'!BB36:BC36,'[6]ПОНТОННЫЙ Июнь'!BB36:BC36,'[7]ПОНТОННЫЙ Июль'!BB36:BC36,'[8]ПОНТОННЫЙ Авг.'!BB36:BC36,'[9]ПОНТОННЫЙ Сент.'!BB36:BC36,'[10]ПОНТОННЫЙ Окт.'!BB36:BC36,'[11]ПОНТОННЫЙ Нояб.'!BB36:BC36,'[12]ПОНТОННЫЙ Дек.'!BB36:BC36)</f>
        <v>0</v>
      </c>
      <c r="BD50" s="32"/>
      <c r="BE50" s="21">
        <f>SUM('[1]ПОНТОННЫЙ Янв.'!BD36:BE36,'[2]ПОНТОННЫЙ Февр.'!BD36:BE36,'[3]ПОНТОННЫЙ Март'!BD36:BE36,'[4]ПОНТОННЫЙ Апр.'!BD36:BE36,'[5]ПОНТОННЫЙ Май'!BD36:BE36,'[6]ПОНТОННЫЙ Июнь'!BD36:BE36,'[7]ПОНТОННЫЙ Июль'!BD36:BE36,'[8]ПОНТОННЫЙ Авг.'!BD36:BE36,'[9]ПОНТОННЫЙ Сент.'!BD36:BE36,'[10]ПОНТОННЫЙ Окт.'!BD36:BE36,'[11]ПОНТОННЫЙ Нояб.'!BD36:BE36,'[12]ПОНТОННЫЙ Дек.'!BD36:BE36)</f>
        <v>0</v>
      </c>
      <c r="BF50" s="32"/>
      <c r="BG50" s="21">
        <f>SUM('[1]ПОНТОННЫЙ Янв.'!BF36:BG36,'[2]ПОНТОННЫЙ Февр.'!BF36:BG36,'[3]ПОНТОННЫЙ Март'!BF36:BG36,'[4]ПОНТОННЫЙ Апр.'!BF36:BG36,'[5]ПОНТОННЫЙ Май'!BF36:BG36,'[6]ПОНТОННЫЙ Июнь'!BF36:BG36,'[7]ПОНТОННЫЙ Июль'!BF36:BG36,'[8]ПОНТОННЫЙ Авг.'!BF36:BG36,'[9]ПОНТОННЫЙ Сент.'!BF36:BG36,'[10]ПОНТОННЫЙ Окт.'!BF36:BG36,'[11]ПОНТОННЫЙ Нояб.'!BF36:BG36,'[12]ПОНТОННЫЙ Дек.'!BF36:BG36)</f>
        <v>0</v>
      </c>
      <c r="BH50" s="32"/>
      <c r="BI50" s="21">
        <f>SUM('[1]ПОНТОННЫЙ Янв.'!BH36:BI36,'[2]ПОНТОННЫЙ Февр.'!BH36:BI36,'[3]ПОНТОННЫЙ Март'!BH36:BI36,'[4]ПОНТОННЫЙ Апр.'!BH36:BI36,'[5]ПОНТОННЫЙ Май'!BH36:BI36,'[6]ПОНТОННЫЙ Июнь'!BH36:BI36,'[7]ПОНТОННЫЙ Июль'!BH36:BI36,'[8]ПОНТОННЫЙ Авг.'!BH36:BI36,'[9]ПОНТОННЫЙ Сент.'!BH36:BI36,'[10]ПОНТОННЫЙ Окт.'!BH36:BI36,'[11]ПОНТОННЫЙ Нояб.'!BH36:BI36,'[12]ПОНТОННЫЙ Дек.'!BH36:BI36)</f>
        <v>0</v>
      </c>
      <c r="BJ50" s="32"/>
      <c r="BK50" s="21">
        <f>SUM('[1]ПОНТОННЫЙ Янв.'!BJ36:BK36,'[2]ПОНТОННЫЙ Февр.'!BJ36:BK36,'[3]ПОНТОННЫЙ Март'!BJ36:BK36,'[4]ПОНТОННЫЙ Апр.'!BJ36:BK36,'[5]ПОНТОННЫЙ Май'!BJ36:BK36,'[6]ПОНТОННЫЙ Июнь'!BJ36:BK36,'[7]ПОНТОННЫЙ Июль'!BJ36:BK36,'[8]ПОНТОННЫЙ Авг.'!BJ36:BK36,'[9]ПОНТОННЫЙ Сент.'!BJ36:BK36,'[10]ПОНТОННЫЙ Окт.'!BJ36:BK36,'[11]ПОНТОННЫЙ Нояб.'!BJ36:BK36,'[12]ПОНТОННЫЙ Дек.'!BJ36:BK36)</f>
        <v>0</v>
      </c>
      <c r="BL50" s="32"/>
      <c r="BM50" s="21">
        <f>SUM('[1]ПОНТОННЫЙ Янв.'!BL36:BM36,'[2]ПОНТОННЫЙ Февр.'!BL36:BM36,'[3]ПОНТОННЫЙ Март'!BL36:BM36,'[4]ПОНТОННЫЙ Апр.'!BL36:BM36,'[5]ПОНТОННЫЙ Май'!BL36:BM36,'[6]ПОНТОННЫЙ Июнь'!BL36:BM36,'[7]ПОНТОННЫЙ Июль'!BL36:BM36,'[8]ПОНТОННЫЙ Авг.'!BL36:BM36,'[9]ПОНТОННЫЙ Сент.'!BL36:BM36,'[10]ПОНТОННЫЙ Окт.'!BL36:BM36,'[11]ПОНТОННЫЙ Нояб.'!BL36:BM36,'[12]ПОНТОННЫЙ Дек.'!BL36:BM36)</f>
        <v>0</v>
      </c>
      <c r="BN50" s="32"/>
      <c r="BO50" s="21">
        <f>SUM('[1]ПОНТОННЫЙ Янв.'!BN36:BO36,'[2]ПОНТОННЫЙ Февр.'!BN36:BO36,'[3]ПОНТОННЫЙ Март'!BN36:BO36,'[4]ПОНТОННЫЙ Апр.'!BN36:BO36,'[5]ПОНТОННЫЙ Май'!BN36:BO36,'[6]ПОНТОННЫЙ Июнь'!BN36:BO36,'[7]ПОНТОННЫЙ Июль'!BN36:BO36,'[8]ПОНТОННЫЙ Авг.'!BN36:BO36,'[9]ПОНТОННЫЙ Сент.'!BN36:BO36,'[10]ПОНТОННЫЙ Окт.'!BN36:BO36,'[11]ПОНТОННЫЙ Нояб.'!BN36:BO36,'[12]ПОНТОННЫЙ Дек.'!BN36:BO36)</f>
        <v>0</v>
      </c>
      <c r="BP50" s="32"/>
      <c r="BQ50" s="21">
        <f>SUM('[1]ПОНТОННЫЙ Янв.'!BP36:BQ36,'[2]ПОНТОННЫЙ Февр.'!BP36:BQ36,'[3]ПОНТОННЫЙ Март'!BP36:BQ36,'[4]ПОНТОННЫЙ Апр.'!BP36:BQ36,'[5]ПОНТОННЫЙ Май'!BP36:BQ36,'[6]ПОНТОННЫЙ Июнь'!BP36:BQ36,'[7]ПОНТОННЫЙ Июль'!BP36:BQ36,'[8]ПОНТОННЫЙ Авг.'!BP36:BQ36,'[9]ПОНТОННЫЙ Сент.'!BP36:BQ36,'[10]ПОНТОННЫЙ Окт.'!BP36:BQ36,'[11]ПОНТОННЫЙ Нояб.'!BP36:BQ36,'[12]ПОНТОННЫЙ Дек.'!BP36:BQ36)</f>
        <v>0</v>
      </c>
      <c r="BR50" s="32"/>
      <c r="BS50" s="21">
        <f>SUM('[1]ПОНТОННЫЙ Янв.'!BR36:BS36,'[2]ПОНТОННЫЙ Февр.'!BR36:BS36,'[3]ПОНТОННЫЙ Март'!BR36:BS36,'[4]ПОНТОННЫЙ Апр.'!BR36:BS36,'[5]ПОНТОННЫЙ Май'!BR36:BS36,'[6]ПОНТОННЫЙ Июнь'!BR36:BS36,'[7]ПОНТОННЫЙ Июль'!BR36:BS36,'[8]ПОНТОННЫЙ Авг.'!BR36:BS36,'[9]ПОНТОННЫЙ Сент.'!BR36:BS36,'[10]ПОНТОННЫЙ Окт.'!BR36:BS36,'[11]ПОНТОННЫЙ Нояб.'!BR36:BS36,'[12]ПОНТОННЫЙ Дек.'!BR36:BS36)</f>
        <v>0</v>
      </c>
      <c r="BT50" s="32"/>
      <c r="BU50" s="21">
        <f>SUM('[1]ПОНТОННЫЙ Янв.'!BT36:BU36,'[2]ПОНТОННЫЙ Февр.'!BT36:BU36,'[3]ПОНТОННЫЙ Март'!BT36:BU36,'[4]ПОНТОННЫЙ Апр.'!BT36:BU36,'[5]ПОНТОННЫЙ Май'!BT36:BU36,'[6]ПОНТОННЫЙ Июнь'!BT36:BU36,'[7]ПОНТОННЫЙ Июль'!BT36:BU36,'[8]ПОНТОННЫЙ Авг.'!BT36:BU36,'[9]ПОНТОННЫЙ Сент.'!BT36:BU36,'[10]ПОНТОННЫЙ Окт.'!BT36:BU36,'[11]ПОНТОННЫЙ Нояб.'!BT36:BU36,'[12]ПОНТОННЫЙ Дек.'!BT36:BU36)</f>
        <v>0</v>
      </c>
      <c r="BV50" s="32"/>
      <c r="BW50" s="21">
        <f>SUM('[1]ПОНТОННЫЙ Янв.'!BV36:BW36,'[2]ПОНТОННЫЙ Февр.'!BV36:BW36,'[3]ПОНТОННЫЙ Март'!BV36:BW36,'[4]ПОНТОННЫЙ Апр.'!BV36:BW36,'[5]ПОНТОННЫЙ Май'!BV36:BW36,'[6]ПОНТОННЫЙ Июнь'!BV36:BW36,'[7]ПОНТОННЫЙ Июль'!BV36:BW36,'[8]ПОНТОННЫЙ Авг.'!BV36:BW36,'[9]ПОНТОННЫЙ Сент.'!BV36:BW36,'[10]ПОНТОННЫЙ Окт.'!BV36:BW36,'[11]ПОНТОННЫЙ Нояб.'!BV36:BW36,'[12]ПОНТОННЫЙ Дек.'!BV36:BW36)</f>
        <v>0</v>
      </c>
      <c r="BX50" s="32"/>
      <c r="BY50" s="21">
        <f>SUM('[1]ПОНТОННЫЙ Янв.'!BX36:BY36,'[2]ПОНТОННЫЙ Февр.'!BX36:BY36,'[3]ПОНТОННЫЙ Март'!BX36:BY36,'[4]ПОНТОННЫЙ Апр.'!BX36:BY36,'[5]ПОНТОННЫЙ Май'!BX36:BY36,'[6]ПОНТОННЫЙ Июнь'!BX36:BY36,'[7]ПОНТОННЫЙ Июль'!BX36:BY36,'[8]ПОНТОННЫЙ Авг.'!BX36:BY36,'[9]ПОНТОННЫЙ Сент.'!BX36:BY36,'[10]ПОНТОННЫЙ Окт.'!BX36:BY36,'[11]ПОНТОННЫЙ Нояб.'!BX36:BY36,'[12]ПОНТОННЫЙ Дек.'!BX36:BY36)</f>
        <v>0</v>
      </c>
      <c r="BZ50" s="32"/>
      <c r="CA50" s="21">
        <f>SUM('[1]ПОНТОННЫЙ Янв.'!BZ36:CA36,'[2]ПОНТОННЫЙ Февр.'!BZ36:CA36,'[3]ПОНТОННЫЙ Март'!BZ36:CA36,'[4]ПОНТОННЫЙ Апр.'!BZ36:CA36,'[5]ПОНТОННЫЙ Май'!BZ36:CA36,'[6]ПОНТОННЫЙ Июнь'!BZ36:CA36,'[7]ПОНТОННЫЙ Июль'!BZ36:CA36,'[8]ПОНТОННЫЙ Авг.'!BZ36:CA36,'[9]ПОНТОННЫЙ Сент.'!BZ36:CA36,'[10]ПОНТОННЫЙ Окт.'!BZ36:CA36,'[11]ПОНТОННЫЙ Нояб.'!BZ36:CA36,'[12]ПОНТОННЫЙ Дек.'!BZ36:CA36)</f>
        <v>0</v>
      </c>
      <c r="CB50" s="32"/>
      <c r="CC50" s="21">
        <f>SUM('[1]ПОНТОННЫЙ Янв.'!CB36:CC36,'[2]ПОНТОННЫЙ Февр.'!CB36:CC36,'[3]ПОНТОННЫЙ Март'!CB36:CC36,'[4]ПОНТОННЫЙ Апр.'!CB36:CC36,'[5]ПОНТОННЫЙ Май'!CB36:CC36,'[6]ПОНТОННЫЙ Июнь'!CB36:CC36,'[7]ПОНТОННЫЙ Июль'!CB36:CC36,'[8]ПОНТОННЫЙ Авг.'!CB36:CC36,'[9]ПОНТОННЫЙ Сент.'!CB36:CC36,'[10]ПОНТОННЫЙ Окт.'!CB36:CC36,'[11]ПОНТОННЫЙ Нояб.'!CB36:CC36,'[12]ПОНТОННЫЙ Дек.'!CB36:CC36)</f>
        <v>0</v>
      </c>
      <c r="CD50" s="32"/>
      <c r="CE50" s="21">
        <f>SUM('[1]ПОНТОННЫЙ Янв.'!CD36:CE36,'[2]ПОНТОННЫЙ Февр.'!CD36:CE36,'[3]ПОНТОННЫЙ Март'!CD36:CE36,'[4]ПОНТОННЫЙ Апр.'!CD36:CE36,'[5]ПОНТОННЫЙ Май'!CD36:CE36,'[6]ПОНТОННЫЙ Июнь'!CD36:CE36,'[7]ПОНТОННЫЙ Июль'!CD36:CE36,'[8]ПОНТОННЫЙ Авг.'!CD36:CE36,'[9]ПОНТОННЫЙ Сент.'!CD36:CE36,'[10]ПОНТОННЫЙ Окт.'!CD36:CE36,'[11]ПОНТОННЫЙ Нояб.'!CD36:CE36,'[12]ПОНТОННЫЙ Дек.'!CD36:CE36)</f>
        <v>0</v>
      </c>
      <c r="CF50" s="32"/>
      <c r="CG50" s="21">
        <f>SUM('[1]ПОНТОННЫЙ Янв.'!CF36:CG36,'[2]ПОНТОННЫЙ Февр.'!CF36:CG36,'[3]ПОНТОННЫЙ Март'!CF36:CG36,'[4]ПОНТОННЫЙ Апр.'!CF36:CG36,'[5]ПОНТОННЫЙ Май'!CF36:CG36,'[6]ПОНТОННЫЙ Июнь'!CF36:CG36,'[7]ПОНТОННЫЙ Июль'!CF36:CG36,'[8]ПОНТОННЫЙ Авг.'!CF36:CG36,'[9]ПОНТОННЫЙ Сент.'!CF36:CG36,'[10]ПОНТОННЫЙ Окт.'!CF36:CG36,'[11]ПОНТОННЫЙ Нояб.'!CF36:CG36,'[12]ПОНТОННЫЙ Дек.'!CF36:CG36)</f>
        <v>0</v>
      </c>
      <c r="CH50" s="32"/>
      <c r="CI50" s="21">
        <f>SUM('[1]ПОНТОННЫЙ Янв.'!CH36:CI36,'[2]ПОНТОННЫЙ Февр.'!CH36:CI36,'[3]ПОНТОННЫЙ Март'!CH36:CI36,'[4]ПОНТОННЫЙ Апр.'!CH36:CI36,'[5]ПОНТОННЫЙ Май'!CH36:CI36,'[6]ПОНТОННЫЙ Июнь'!CH36:CI36,'[7]ПОНТОННЫЙ Июль'!CH36:CI36,'[8]ПОНТОННЫЙ Авг.'!CH36:CI36,'[9]ПОНТОННЫЙ Сент.'!CH36:CI36,'[10]ПОНТОННЫЙ Окт.'!CH36:CI36,'[11]ПОНТОННЫЙ Нояб.'!CH36:CI36,'[12]ПОНТОННЫЙ Дек.'!CH36:CI36)</f>
        <v>0</v>
      </c>
      <c r="CJ50" s="32"/>
      <c r="CK50" s="21">
        <f>SUM('[1]ПОНТОННЫЙ Янв.'!CJ36:CK36,'[2]ПОНТОННЫЙ Февр.'!CJ36:CK36,'[3]ПОНТОННЫЙ Март'!CJ36:CK36,'[4]ПОНТОННЫЙ Апр.'!CJ36:CK36,'[5]ПОНТОННЫЙ Май'!CJ36:CK36,'[6]ПОНТОННЫЙ Июнь'!CJ36:CK36,'[7]ПОНТОННЫЙ Июль'!CJ36:CK36,'[8]ПОНТОННЫЙ Авг.'!CJ36:CK36,'[9]ПОНТОННЫЙ Сент.'!CJ36:CK36,'[10]ПОНТОННЫЙ Окт.'!CJ36:CK36,'[11]ПОНТОННЫЙ Нояб.'!CJ36:CK36,'[12]ПОНТОННЫЙ Дек.'!CJ36:CK36)</f>
        <v>0</v>
      </c>
      <c r="CL50" s="32"/>
      <c r="CM50" s="21">
        <f>SUM('[1]ПОНТОННЫЙ Янв.'!CL36:CM36,'[2]ПОНТОННЫЙ Февр.'!CL36:CM36,'[3]ПОНТОННЫЙ Март'!CL36:CM36,'[4]ПОНТОННЫЙ Апр.'!CL36:CM36,'[5]ПОНТОННЫЙ Май'!CL36:CM36,'[6]ПОНТОННЫЙ Июнь'!CL36:CM36,'[7]ПОНТОННЫЙ Июль'!CL36:CM36,'[8]ПОНТОННЫЙ Авг.'!CL36:CM36,'[9]ПОНТОННЫЙ Сент.'!CL36:CM36,'[10]ПОНТОННЫЙ Окт.'!CL36:CM36,'[11]ПОНТОННЫЙ Нояб.'!CL36:CM36,'[12]ПОНТОННЫЙ Дек.'!CL36:CM36)</f>
        <v>0</v>
      </c>
      <c r="CN50" s="32"/>
      <c r="CO50" s="21">
        <f>SUM('[1]ПОНТОННЫЙ Янв.'!CN36:CO36,'[2]ПОНТОННЫЙ Февр.'!CN36:CO36,'[3]ПОНТОННЫЙ Март'!CN36:CO36,'[4]ПОНТОННЫЙ Апр.'!CN36:CO36,'[5]ПОНТОННЫЙ Май'!CN36:CO36,'[6]ПОНТОННЫЙ Июнь'!CN36:CO36,'[7]ПОНТОННЫЙ Июль'!CN36:CO36,'[8]ПОНТОННЫЙ Авг.'!CN36:CO36,'[9]ПОНТОННЫЙ Сент.'!CN36:CO36,'[10]ПОНТОННЫЙ Окт.'!CN36:CO36,'[11]ПОНТОННЫЙ Нояб.'!CN36:CO36,'[12]ПОНТОННЫЙ Дек.'!CN36:CO36)</f>
        <v>0</v>
      </c>
      <c r="CP50" s="79"/>
      <c r="CQ50" s="79"/>
      <c r="CR50" s="79"/>
    </row>
    <row r="51" spans="1:96" ht="15.9" customHeight="1" thickBot="1" x14ac:dyDescent="0.35">
      <c r="A51" s="470"/>
      <c r="B51" s="379"/>
      <c r="C51" s="7" t="s">
        <v>5</v>
      </c>
      <c r="D51" s="32"/>
      <c r="E51" s="21">
        <f>SUM('[1]ПОНТОННЫЙ Янв.'!D37:E37,'[2]ПОНТОННЫЙ Февр.'!D37:E37,'[3]ПОНТОННЫЙ Март'!D37:E37,'[4]ПОНТОННЫЙ Апр.'!D37:E37,'[5]ПОНТОННЫЙ Май'!D37:E37,'[6]ПОНТОННЫЙ Июнь'!D37:E37,'[7]ПОНТОННЫЙ Июль'!D37:E37,'[8]ПОНТОННЫЙ Авг.'!D37:E37,'[9]ПОНТОННЫЙ Сент.'!D37:E37,'[10]ПОНТОННЫЙ Окт.'!D37:E37,'[11]ПОНТОННЫЙ Нояб.'!D37:E37,'[12]ПОНТОННЫЙ Дек.'!D37:E37)</f>
        <v>0</v>
      </c>
      <c r="F51" s="32"/>
      <c r="G51" s="21">
        <f>SUM('[1]ПОНТОННЫЙ Янв.'!F37:G37,'[2]ПОНТОННЫЙ Февр.'!F37:G37,'[3]ПОНТОННЫЙ Март'!F37:G37,'[4]ПОНТОННЫЙ Апр.'!F37:G37,'[5]ПОНТОННЫЙ Май'!F37:G37,'[6]ПОНТОННЫЙ Июнь'!F37:G37,'[7]ПОНТОННЫЙ Июль'!F37:G37,'[8]ПОНТОННЫЙ Авг.'!F37:G37,'[9]ПОНТОННЫЙ Сент.'!F37:G37,'[10]ПОНТОННЫЙ Окт.'!F37:G37,'[11]ПОНТОННЫЙ Нояб.'!F37:G37,'[12]ПОНТОННЫЙ Дек.'!F37:G37)</f>
        <v>0</v>
      </c>
      <c r="H51" s="32"/>
      <c r="I51" s="21">
        <f>SUM('[1]ПОНТОННЫЙ Янв.'!H37:I37,'[2]ПОНТОННЫЙ Февр.'!H37:I37,'[3]ПОНТОННЫЙ Март'!H37:I37,'[4]ПОНТОННЫЙ Апр.'!H37:I37,'[5]ПОНТОННЫЙ Май'!H37:I37,'[6]ПОНТОННЫЙ Июнь'!H37:I37,'[7]ПОНТОННЫЙ Июль'!H37:I37,'[8]ПОНТОННЫЙ Авг.'!H37:I37,'[9]ПОНТОННЫЙ Сент.'!H37:I37,'[10]ПОНТОННЫЙ Окт.'!H37:I37,'[11]ПОНТОННЫЙ Нояб.'!H37:I37,'[12]ПОНТОННЫЙ Дек.'!H37:I37)</f>
        <v>0</v>
      </c>
      <c r="J51" s="32"/>
      <c r="K51" s="21">
        <f>SUM('[1]ПОНТОННЫЙ Янв.'!J37:K37,'[2]ПОНТОННЫЙ Февр.'!J37:K37,'[3]ПОНТОННЫЙ Март'!J37:K37,'[4]ПОНТОННЫЙ Апр.'!J37:K37,'[5]ПОНТОННЫЙ Май'!J37:K37,'[6]ПОНТОННЫЙ Июнь'!J37:K37,'[7]ПОНТОННЫЙ Июль'!J37:K37,'[8]ПОНТОННЫЙ Авг.'!J37:K37,'[9]ПОНТОННЫЙ Сент.'!J37:K37,'[10]ПОНТОННЫЙ Окт.'!J37:K37,'[11]ПОНТОННЫЙ Нояб.'!J37:K37,'[12]ПОНТОННЫЙ Дек.'!J37:K37)</f>
        <v>0</v>
      </c>
      <c r="L51" s="32"/>
      <c r="M51" s="21">
        <f>SUM('[1]ПОНТОННЫЙ Янв.'!L37:M37,'[2]ПОНТОННЫЙ Февр.'!L37:M37,'[3]ПОНТОННЫЙ Март'!L37:M37,'[4]ПОНТОННЫЙ Апр.'!L37:M37,'[5]ПОНТОННЫЙ Май'!L37:M37,'[6]ПОНТОННЫЙ Июнь'!L37:M37,'[7]ПОНТОННЫЙ Июль'!L37:M37,'[8]ПОНТОННЫЙ Авг.'!L37:M37,'[9]ПОНТОННЫЙ Сент.'!L37:M37,'[10]ПОНТОННЫЙ Окт.'!L37:M37,'[11]ПОНТОННЫЙ Нояб.'!L37:M37,'[12]ПОНТОННЫЙ Дек.'!L37:M37)</f>
        <v>0</v>
      </c>
      <c r="N51" s="32"/>
      <c r="O51" s="21">
        <f>SUM('[1]ПОНТОННЫЙ Янв.'!N37:O37,'[2]ПОНТОННЫЙ Февр.'!N37:O37,'[3]ПОНТОННЫЙ Март'!N37:O37,'[4]ПОНТОННЫЙ Апр.'!N37:O37,'[5]ПОНТОННЫЙ Май'!N37:O37,'[6]ПОНТОННЫЙ Июнь'!N37:O37,'[7]ПОНТОННЫЙ Июль'!N37:O37,'[8]ПОНТОННЫЙ Авг.'!N37:O37,'[9]ПОНТОННЫЙ Сент.'!N37:O37,'[10]ПОНТОННЫЙ Окт.'!N37:O37,'[11]ПОНТОННЫЙ Нояб.'!N37:O37,'[12]ПОНТОННЫЙ Дек.'!N37:O37)</f>
        <v>0</v>
      </c>
      <c r="P51" s="317">
        <v>24</v>
      </c>
      <c r="Q51" s="21">
        <f>SUM('[1]ПОНТОННЫЙ Янв.'!P37:Q37,'[2]ПОНТОННЫЙ Февр.'!P37:Q37,'[3]ПОНТОННЫЙ Март'!P37:Q37,'[4]ПОНТОННЫЙ Апр.'!P37:Q37,'[5]ПОНТОННЫЙ Май'!P37:Q37,'[6]ПОНТОННЫЙ Июнь'!P37:Q37,'[7]ПОНТОННЫЙ Июль'!P37:Q37,'[8]ПОНТОННЫЙ Авг.'!P37:Q37,'[9]ПОНТОННЫЙ Сент.'!P37:Q37,'[10]ПОНТОННЫЙ Окт.'!P37:Q37,'[11]ПОНТОННЫЙ Нояб.'!P37:Q37,'[12]ПОНТОННЫЙ Дек.'!P37:Q37)</f>
        <v>0</v>
      </c>
      <c r="R51" s="32"/>
      <c r="S51" s="21">
        <f>SUM('[1]ПОНТОННЫЙ Янв.'!R37:S37,'[2]ПОНТОННЫЙ Февр.'!R37:S37,'[3]ПОНТОННЫЙ Март'!R37:S37,'[4]ПОНТОННЫЙ Апр.'!R37:S37,'[5]ПОНТОННЫЙ Май'!R37:S37,'[6]ПОНТОННЫЙ Июнь'!R37:S37,'[7]ПОНТОННЫЙ Июль'!R37:S37,'[8]ПОНТОННЫЙ Авг.'!R37:S37,'[9]ПОНТОННЫЙ Сент.'!R37:S37,'[10]ПОНТОННЫЙ Окт.'!R37:S37,'[11]ПОНТОННЫЙ Нояб.'!R37:S37,'[12]ПОНТОННЫЙ Дек.'!R37:S37)</f>
        <v>0</v>
      </c>
      <c r="T51" s="32"/>
      <c r="U51" s="21">
        <f>SUM('[1]ПОНТОННЫЙ Янв.'!T37:U37,'[2]ПОНТОННЫЙ Февр.'!T37:U37,'[3]ПОНТОННЫЙ Март'!T37:U37,'[4]ПОНТОННЫЙ Апр.'!T37:U37,'[5]ПОНТОННЫЙ Май'!T37:U37,'[6]ПОНТОННЫЙ Июнь'!T37:U37,'[7]ПОНТОННЫЙ Июль'!T37:U37,'[8]ПОНТОННЫЙ Авг.'!T37:U37,'[9]ПОНТОННЫЙ Сент.'!T37:U37,'[10]ПОНТОННЫЙ Окт.'!T37:U37,'[11]ПОНТОННЫЙ Нояб.'!T37:U37,'[12]ПОНТОННЫЙ Дек.'!T37:U37)</f>
        <v>0</v>
      </c>
      <c r="V51" s="32"/>
      <c r="W51" s="21">
        <f>SUM('[1]ПОНТОННЫЙ Янв.'!V37:W37,'[2]ПОНТОННЫЙ Февр.'!V37:W37,'[3]ПОНТОННЫЙ Март'!V37:W37,'[4]ПОНТОННЫЙ Апр.'!V37:W37,'[5]ПОНТОННЫЙ Май'!V37:W37,'[6]ПОНТОННЫЙ Июнь'!V37:W37,'[7]ПОНТОННЫЙ Июль'!V37:W37,'[8]ПОНТОННЫЙ Авг.'!V37:W37,'[9]ПОНТОННЫЙ Сент.'!V37:W37,'[10]ПОНТОННЫЙ Окт.'!V37:W37,'[11]ПОНТОННЫЙ Нояб.'!V37:W37,'[12]ПОНТОННЫЙ Дек.'!V37:W37)</f>
        <v>0</v>
      </c>
      <c r="X51" s="32"/>
      <c r="Y51" s="21">
        <f>SUM('[1]ПОНТОННЫЙ Янв.'!X37:Y37,'[2]ПОНТОННЫЙ Февр.'!X37:Y37,'[3]ПОНТОННЫЙ Март'!X37:Y37,'[4]ПОНТОННЫЙ Апр.'!X37:Y37,'[5]ПОНТОННЫЙ Май'!X37:Y37,'[6]ПОНТОННЫЙ Июнь'!X37:Y37,'[7]ПОНТОННЫЙ Июль'!X37:Y37,'[8]ПОНТОННЫЙ Авг.'!X37:Y37,'[9]ПОНТОННЫЙ Сент.'!X37:Y37,'[10]ПОНТОННЫЙ Окт.'!X37:Y37,'[11]ПОНТОННЫЙ Нояб.'!X37:Y37,'[12]ПОНТОННЫЙ Дек.'!X37:Y37)</f>
        <v>0</v>
      </c>
      <c r="Z51" s="343"/>
      <c r="AA51" s="21">
        <f>SUM('[1]ПОНТОННЫЙ Янв.'!Z37:AA37,'[2]ПОНТОННЫЙ Февр.'!Z37:AA37,'[3]ПОНТОННЫЙ Март'!Z37:AA37,'[4]ПОНТОННЫЙ Апр.'!Z37:AA37,'[5]ПОНТОННЫЙ Май'!Z37:AA37,'[6]ПОНТОННЫЙ Июнь'!Z37:AA37,'[7]ПОНТОННЫЙ Июль'!Z37:AA37,'[8]ПОНТОННЫЙ Авг.'!Z37:AA37,'[9]ПОНТОННЫЙ Сент.'!Z37:AA37,'[10]ПОНТОННЫЙ Окт.'!Z37:AA37,'[11]ПОНТОННЫЙ Нояб.'!Z37:AA37,'[12]ПОНТОННЫЙ Дек.'!Z37:AA37)</f>
        <v>0</v>
      </c>
      <c r="AB51" s="32"/>
      <c r="AC51" s="21">
        <f>SUM('[1]ПОНТОННЫЙ Янв.'!AB37:AC37,'[2]ПОНТОННЫЙ Февр.'!AB37:AC37,'[3]ПОНТОННЫЙ Март'!AB37:AC37,'[4]ПОНТОННЫЙ Апр.'!AB37:AC37,'[5]ПОНТОННЫЙ Май'!AB37:AC37,'[6]ПОНТОННЫЙ Июнь'!AB37:AC37,'[7]ПОНТОННЫЙ Июль'!AB37:AC37,'[8]ПОНТОННЫЙ Авг.'!AB37:AC37,'[9]ПОНТОННЫЙ Сент.'!AB37:AC37,'[10]ПОНТОННЫЙ Окт.'!AB37:AC37,'[11]ПОНТОННЫЙ Нояб.'!AB37:AC37,'[12]ПОНТОННЫЙ Дек.'!AB37:AC37)</f>
        <v>0</v>
      </c>
      <c r="AD51" s="32"/>
      <c r="AE51" s="21">
        <f>SUM('[1]ПОНТОННЫЙ Янв.'!AD37:AE37,'[2]ПОНТОННЫЙ Февр.'!AD37:AE37,'[3]ПОНТОННЫЙ Март'!AD37:AE37,'[4]ПОНТОННЫЙ Апр.'!AD37:AE37,'[5]ПОНТОННЫЙ Май'!AD37:AE37,'[6]ПОНТОННЫЙ Июнь'!AD37:AE37,'[7]ПОНТОННЫЙ Июль'!AD37:AE37,'[8]ПОНТОННЫЙ Авг.'!AD37:AE37,'[9]ПОНТОННЫЙ Сент.'!AD37:AE37,'[10]ПОНТОННЫЙ Окт.'!AD37:AE37,'[11]ПОНТОННЫЙ Нояб.'!AD37:AE37,'[12]ПОНТОННЫЙ Дек.'!AD37:AE37)</f>
        <v>0</v>
      </c>
      <c r="AF51" s="32"/>
      <c r="AG51" s="21">
        <f>SUM('[1]ПОНТОННЫЙ Янв.'!AF37:AG37,'[2]ПОНТОННЫЙ Февр.'!AF37:AG37,'[3]ПОНТОННЫЙ Март'!AF37:AG37,'[4]ПОНТОННЫЙ Апр.'!AF37:AG37,'[5]ПОНТОННЫЙ Май'!AF37:AG37,'[6]ПОНТОННЫЙ Июнь'!AF37:AG37,'[7]ПОНТОННЫЙ Июль'!AF37:AG37,'[8]ПОНТОННЫЙ Авг.'!AF37:AG37,'[9]ПОНТОННЫЙ Сент.'!AF37:AG37,'[10]ПОНТОННЫЙ Окт.'!AF37:AG37,'[11]ПОНТОННЫЙ Нояб.'!AF37:AG37,'[12]ПОНТОННЫЙ Дек.'!AF37:AG37)</f>
        <v>0</v>
      </c>
      <c r="AH51" s="32"/>
      <c r="AI51" s="21">
        <f>SUM('[1]ПОНТОННЫЙ Янв.'!AH37:AI37,'[2]ПОНТОННЫЙ Февр.'!AH37:AI37,'[3]ПОНТОННЫЙ Март'!AH37:AI37,'[4]ПОНТОННЫЙ Апр.'!AH37:AI37,'[5]ПОНТОННЫЙ Май'!AH37:AI37,'[6]ПОНТОННЫЙ Июнь'!AH37:AI37,'[7]ПОНТОННЫЙ Июль'!AH37:AI37,'[8]ПОНТОННЫЙ Авг.'!AH37:AI37,'[9]ПОНТОННЫЙ Сент.'!AH37:AI37,'[10]ПОНТОННЫЙ Окт.'!AH37:AI37,'[11]ПОНТОННЫЙ Нояб.'!AH37:AI37,'[12]ПОНТОННЫЙ Дек.'!AH37:AI37)</f>
        <v>0</v>
      </c>
      <c r="AJ51" s="32"/>
      <c r="AK51" s="21">
        <f>SUM('[1]ПОНТОННЫЙ Янв.'!AJ37:AK37,'[2]ПОНТОННЫЙ Февр.'!AJ37:AK37,'[3]ПОНТОННЫЙ Март'!AJ37:AK37,'[4]ПОНТОННЫЙ Апр.'!AJ37:AK37,'[5]ПОНТОННЫЙ Май'!AJ37:AK37,'[6]ПОНТОННЫЙ Июнь'!AJ37:AK37,'[7]ПОНТОННЫЙ Июль'!AJ37:AK37,'[8]ПОНТОННЫЙ Авг.'!AJ37:AK37,'[9]ПОНТОННЫЙ Сент.'!AJ37:AK37,'[10]ПОНТОННЫЙ Окт.'!AJ37:AK37,'[11]ПОНТОННЫЙ Нояб.'!AJ37:AK37,'[12]ПОНТОННЫЙ Дек.'!AJ37:AK37)</f>
        <v>0</v>
      </c>
      <c r="AL51" s="32"/>
      <c r="AM51" s="21">
        <f>SUM('[1]ПОНТОННЫЙ Янв.'!AL37:AM37,'[2]ПОНТОННЫЙ Февр.'!AL37:AM37,'[3]ПОНТОННЫЙ Март'!AL37:AM37,'[4]ПОНТОННЫЙ Апр.'!AL37:AM37,'[5]ПОНТОННЫЙ Май'!AL37:AM37,'[6]ПОНТОННЫЙ Июнь'!AL37:AM37,'[7]ПОНТОННЫЙ Июль'!AL37:AM37,'[8]ПОНТОННЫЙ Авг.'!AL37:AM37,'[9]ПОНТОННЫЙ Сент.'!AL37:AM37,'[10]ПОНТОННЫЙ Окт.'!AL37:AM37,'[11]ПОНТОННЫЙ Нояб.'!AL37:AM37,'[12]ПОНТОННЫЙ Дек.'!AL37:AM37)</f>
        <v>0</v>
      </c>
      <c r="AN51" s="343"/>
      <c r="AO51" s="21">
        <f>SUM('[1]ПОНТОННЫЙ Янв.'!AN37:AO37,'[2]ПОНТОННЫЙ Февр.'!AN37:AO37,'[3]ПОНТОННЫЙ Март'!AN37:AO37,'[4]ПОНТОННЫЙ Апр.'!AN37:AO37,'[5]ПОНТОННЫЙ Май'!AN37:AO37,'[6]ПОНТОННЫЙ Июнь'!AN37:AO37,'[7]ПОНТОННЫЙ Июль'!AN37:AO37,'[8]ПОНТОННЫЙ Авг.'!AN37:AO37,'[9]ПОНТОННЫЙ Сент.'!AN37:AO37,'[10]ПОНТОННЫЙ Окт.'!AN37:AO37,'[11]ПОНТОННЫЙ Нояб.'!AN37:AO37,'[12]ПОНТОННЫЙ Дек.'!AN37:AO37)</f>
        <v>0</v>
      </c>
      <c r="AP51" s="32"/>
      <c r="AQ51" s="21">
        <f>SUM('[1]ПОНТОННЫЙ Янв.'!AP37:AQ37,'[2]ПОНТОННЫЙ Февр.'!AP37:AQ37,'[3]ПОНТОННЫЙ Март'!AP37:AQ37,'[4]ПОНТОННЫЙ Апр.'!AP37:AQ37,'[5]ПОНТОННЫЙ Май'!AP37:AQ37,'[6]ПОНТОННЫЙ Июнь'!AP37:AQ37,'[7]ПОНТОННЫЙ Июль'!AP37:AQ37,'[8]ПОНТОННЫЙ Авг.'!AP37:AQ37,'[9]ПОНТОННЫЙ Сент.'!AP37:AQ37,'[10]ПОНТОННЫЙ Окт.'!AP37:AQ37,'[11]ПОНТОННЫЙ Нояб.'!AP37:AQ37,'[12]ПОНТОННЫЙ Дек.'!AP37:AQ37)</f>
        <v>0</v>
      </c>
      <c r="AR51" s="32"/>
      <c r="AS51" s="21">
        <f>SUM('[1]ПОНТОННЫЙ Янв.'!AR37:AS37,'[2]ПОНТОННЫЙ Февр.'!AR37:AS37,'[3]ПОНТОННЫЙ Март'!AR37:AS37,'[4]ПОНТОННЫЙ Апр.'!AR37:AS37,'[5]ПОНТОННЫЙ Май'!AR37:AS37,'[6]ПОНТОННЫЙ Июнь'!AR37:AS37,'[7]ПОНТОННЫЙ Июль'!AR37:AS37,'[8]ПОНТОННЫЙ Авг.'!AR37:AS37,'[9]ПОНТОННЫЙ Сент.'!AR37:AS37,'[10]ПОНТОННЫЙ Окт.'!AR37:AS37,'[11]ПОНТОННЫЙ Нояб.'!AR37:AS37,'[12]ПОНТОННЫЙ Дек.'!AR37:AS37)</f>
        <v>0</v>
      </c>
      <c r="AT51" s="32"/>
      <c r="AU51" s="21">
        <f>SUM('[1]ПОНТОННЫЙ Янв.'!AT37:AU37,'[2]ПОНТОННЫЙ Февр.'!AT37:AU37,'[3]ПОНТОННЫЙ Март'!AT37:AU37,'[4]ПОНТОННЫЙ Апр.'!AT37:AU37,'[5]ПОНТОННЫЙ Май'!AT37:AU37,'[6]ПОНТОННЫЙ Июнь'!AT37:AU37,'[7]ПОНТОННЫЙ Июль'!AT37:AU37,'[8]ПОНТОННЫЙ Авг.'!AT37:AU37,'[9]ПОНТОННЫЙ Сент.'!AT37:AU37,'[10]ПОНТОННЫЙ Окт.'!AT37:AU37,'[11]ПОНТОННЫЙ Нояб.'!AT37:AU37,'[12]ПОНТОННЫЙ Дек.'!AT37:AU37)</f>
        <v>10.423</v>
      </c>
      <c r="AV51" s="32"/>
      <c r="AW51" s="21">
        <f>SUM('[1]ПОНТОННЫЙ Янв.'!AV37:AW37,'[2]ПОНТОННЫЙ Февр.'!AV37:AW37,'[3]ПОНТОННЫЙ Март'!AV37:AW37,'[4]ПОНТОННЫЙ Апр.'!AV37:AW37,'[5]ПОНТОННЫЙ Май'!AV37:AW37,'[6]ПОНТОННЫЙ Июнь'!AV37:AW37,'[7]ПОНТОННЫЙ Июль'!AV37:AW37,'[8]ПОНТОННЫЙ Авг.'!AV37:AW37,'[9]ПОНТОННЫЙ Сент.'!AV37:AW37,'[10]ПОНТОННЫЙ Окт.'!AV37:AW37,'[11]ПОНТОННЫЙ Нояб.'!AV37:AW37,'[12]ПОНТОННЫЙ Дек.'!AV37:AW37)</f>
        <v>0</v>
      </c>
      <c r="AX51" s="32"/>
      <c r="AY51" s="21">
        <f>SUM('[1]ПОНТОННЫЙ Янв.'!AX37:AY37,'[2]ПОНТОННЫЙ Февр.'!AX37:AY37,'[3]ПОНТОННЫЙ Март'!AX37:AY37,'[4]ПОНТОННЫЙ Апр.'!AX37:AY37,'[5]ПОНТОННЫЙ Май'!AX37:AY37,'[6]ПОНТОННЫЙ Июнь'!AX37:AY37,'[7]ПОНТОННЫЙ Июль'!AX37:AY37,'[8]ПОНТОННЫЙ Авг.'!AX37:AY37,'[9]ПОНТОННЫЙ Сент.'!AX37:AY37,'[10]ПОНТОННЫЙ Окт.'!AX37:AY37,'[11]ПОНТОННЫЙ Нояб.'!AX37:AY37,'[12]ПОНТОННЫЙ Дек.'!AX37:AY37)</f>
        <v>0</v>
      </c>
      <c r="AZ51" s="32"/>
      <c r="BA51" s="21">
        <f>SUM('[1]ПОНТОННЫЙ Янв.'!AZ37:BA37,'[2]ПОНТОННЫЙ Февр.'!AZ37:BA37,'[3]ПОНТОННЫЙ Март'!AZ37:BA37,'[4]ПОНТОННЫЙ Апр.'!AZ37:BA37,'[5]ПОНТОННЫЙ Май'!AZ37:BA37,'[6]ПОНТОННЫЙ Июнь'!AZ37:BA37,'[7]ПОНТОННЫЙ Июль'!AZ37:BA37,'[8]ПОНТОННЫЙ Авг.'!AZ37:BA37,'[9]ПОНТОННЫЙ Сент.'!AZ37:BA37,'[10]ПОНТОННЫЙ Окт.'!AZ37:BA37,'[11]ПОНТОННЫЙ Нояб.'!AZ37:BA37,'[12]ПОНТОННЫЙ Дек.'!AZ37:BA37)</f>
        <v>0</v>
      </c>
      <c r="BB51" s="343"/>
      <c r="BC51" s="21">
        <f>SUM('[1]ПОНТОННЫЙ Янв.'!BB37:BC37,'[2]ПОНТОННЫЙ Февр.'!BB37:BC37,'[3]ПОНТОННЫЙ Март'!BB37:BC37,'[4]ПОНТОННЫЙ Апр.'!BB37:BC37,'[5]ПОНТОННЫЙ Май'!BB37:BC37,'[6]ПОНТОННЫЙ Июнь'!BB37:BC37,'[7]ПОНТОННЫЙ Июль'!BB37:BC37,'[8]ПОНТОННЫЙ Авг.'!BB37:BC37,'[9]ПОНТОННЫЙ Сент.'!BB37:BC37,'[10]ПОНТОННЫЙ Окт.'!BB37:BC37,'[11]ПОНТОННЫЙ Нояб.'!BB37:BC37,'[12]ПОНТОННЫЙ Дек.'!BB37:BC37)</f>
        <v>0</v>
      </c>
      <c r="BD51" s="343"/>
      <c r="BE51" s="346">
        <f>SUM('[1]ПОНТОННЫЙ Янв.'!BD37:BE37,'[2]ПОНТОННЫЙ Февр.'!BD37:BE37,'[3]ПОНТОННЫЙ Март'!BD37:BE37,'[4]ПОНТОННЫЙ Апр.'!BD37:BE37,'[5]ПОНТОННЫЙ Май'!BD37:BE37,'[6]ПОНТОННЫЙ Июнь'!BD37:BE37,'[7]ПОНТОННЫЙ Июль'!BD37:BE37,'[8]ПОНТОННЫЙ Авг.'!BD37:BE37,'[9]ПОНТОННЫЙ Сент.'!BD37:BE37,'[10]ПОНТОННЫЙ Окт.'!BD37:BE37,'[11]ПОНТОННЫЙ Нояб.'!BD37:BE37,'[12]ПОНТОННЫЙ Дек.'!BD37:BE37)</f>
        <v>0</v>
      </c>
      <c r="BF51" s="343"/>
      <c r="BG51" s="21">
        <f>SUM('[1]ПОНТОННЫЙ Янв.'!BF37:BG37,'[2]ПОНТОННЫЙ Февр.'!BF37:BG37,'[3]ПОНТОННЫЙ Март'!BF37:BG37,'[4]ПОНТОННЫЙ Апр.'!BF37:BG37,'[5]ПОНТОННЫЙ Май'!BF37:BG37,'[6]ПОНТОННЫЙ Июнь'!BF37:BG37,'[7]ПОНТОННЫЙ Июль'!BF37:BG37,'[8]ПОНТОННЫЙ Авг.'!BF37:BG37,'[9]ПОНТОННЫЙ Сент.'!BF37:BG37,'[10]ПОНТОННЫЙ Окт.'!BF37:BG37,'[11]ПОНТОННЫЙ Нояб.'!BF37:BG37,'[12]ПОНТОННЫЙ Дек.'!BF37:BG37)</f>
        <v>0</v>
      </c>
      <c r="BH51" s="32"/>
      <c r="BI51" s="21">
        <f>SUM('[1]ПОНТОННЫЙ Янв.'!BH37:BI37,'[2]ПОНТОННЫЙ Февр.'!BH37:BI37,'[3]ПОНТОННЫЙ Март'!BH37:BI37,'[4]ПОНТОННЫЙ Апр.'!BH37:BI37,'[5]ПОНТОННЫЙ Май'!BH37:BI37,'[6]ПОНТОННЫЙ Июнь'!BH37:BI37,'[7]ПОНТОННЫЙ Июль'!BH37:BI37,'[8]ПОНТОННЫЙ Авг.'!BH37:BI37,'[9]ПОНТОННЫЙ Сент.'!BH37:BI37,'[10]ПОНТОННЫЙ Окт.'!BH37:BI37,'[11]ПОНТОННЫЙ Нояб.'!BH37:BI37,'[12]ПОНТОННЫЙ Дек.'!BH37:BI37)</f>
        <v>0</v>
      </c>
      <c r="BJ51" s="32"/>
      <c r="BK51" s="21">
        <f>SUM('[1]ПОНТОННЫЙ Янв.'!BJ37:BK37,'[2]ПОНТОННЫЙ Февр.'!BJ37:BK37,'[3]ПОНТОННЫЙ Март'!BJ37:BK37,'[4]ПОНТОННЫЙ Апр.'!BJ37:BK37,'[5]ПОНТОННЫЙ Май'!BJ37:BK37,'[6]ПОНТОННЫЙ Июнь'!BJ37:BK37,'[7]ПОНТОННЫЙ Июль'!BJ37:BK37,'[8]ПОНТОННЫЙ Авг.'!BJ37:BK37,'[9]ПОНТОННЫЙ Сент.'!BJ37:BK37,'[10]ПОНТОННЫЙ Окт.'!BJ37:BK37,'[11]ПОНТОННЫЙ Нояб.'!BJ37:BK37,'[12]ПОНТОННЫЙ Дек.'!BJ37:BK37)</f>
        <v>0</v>
      </c>
      <c r="BL51" s="32"/>
      <c r="BM51" s="21">
        <f>SUM('[1]ПОНТОННЫЙ Янв.'!BL37:BM37,'[2]ПОНТОННЫЙ Февр.'!BL37:BM37,'[3]ПОНТОННЫЙ Март'!BL37:BM37,'[4]ПОНТОННЫЙ Апр.'!BL37:BM37,'[5]ПОНТОННЫЙ Май'!BL37:BM37,'[6]ПОНТОННЫЙ Июнь'!BL37:BM37,'[7]ПОНТОННЫЙ Июль'!BL37:BM37,'[8]ПОНТОННЫЙ Авг.'!BL37:BM37,'[9]ПОНТОННЫЙ Сент.'!BL37:BM37,'[10]ПОНТОННЫЙ Окт.'!BL37:BM37,'[11]ПОНТОННЫЙ Нояб.'!BL37:BM37,'[12]ПОНТОННЫЙ Дек.'!BL37:BM37)</f>
        <v>0</v>
      </c>
      <c r="BN51" s="32"/>
      <c r="BO51" s="21">
        <f>SUM('[1]ПОНТОННЫЙ Янв.'!BN37:BO37,'[2]ПОНТОННЫЙ Февр.'!BN37:BO37,'[3]ПОНТОННЫЙ Март'!BN37:BO37,'[4]ПОНТОННЫЙ Апр.'!BN37:BO37,'[5]ПОНТОННЫЙ Май'!BN37:BO37,'[6]ПОНТОННЫЙ Июнь'!BN37:BO37,'[7]ПОНТОННЫЙ Июль'!BN37:BO37,'[8]ПОНТОННЫЙ Авг.'!BN37:BO37,'[9]ПОНТОННЫЙ Сент.'!BN37:BO37,'[10]ПОНТОННЫЙ Окт.'!BN37:BO37,'[11]ПОНТОННЫЙ Нояб.'!BN37:BO37,'[12]ПОНТОННЫЙ Дек.'!BN37:BO37)</f>
        <v>0</v>
      </c>
      <c r="BP51" s="32"/>
      <c r="BQ51" s="21">
        <f>SUM('[1]ПОНТОННЫЙ Янв.'!BP37:BQ37,'[2]ПОНТОННЫЙ Февр.'!BP37:BQ37,'[3]ПОНТОННЫЙ Март'!BP37:BQ37,'[4]ПОНТОННЫЙ Апр.'!BP37:BQ37,'[5]ПОНТОННЫЙ Май'!BP37:BQ37,'[6]ПОНТОННЫЙ Июнь'!BP37:BQ37,'[7]ПОНТОННЫЙ Июль'!BP37:BQ37,'[8]ПОНТОННЫЙ Авг.'!BP37:BQ37,'[9]ПОНТОННЫЙ Сент.'!BP37:BQ37,'[10]ПОНТОННЫЙ Окт.'!BP37:BQ37,'[11]ПОНТОННЫЙ Нояб.'!BP37:BQ37,'[12]ПОНТОННЫЙ Дек.'!BP37:BQ37)</f>
        <v>0</v>
      </c>
      <c r="BR51" s="32"/>
      <c r="BS51" s="21">
        <f>SUM('[1]ПОНТОННЫЙ Янв.'!BR37:BS37,'[2]ПОНТОННЫЙ Февр.'!BR37:BS37,'[3]ПОНТОННЫЙ Март'!BR37:BS37,'[4]ПОНТОННЫЙ Апр.'!BR37:BS37,'[5]ПОНТОННЫЙ Май'!BR37:BS37,'[6]ПОНТОННЫЙ Июнь'!BR37:BS37,'[7]ПОНТОННЫЙ Июль'!BR37:BS37,'[8]ПОНТОННЫЙ Авг.'!BR37:BS37,'[9]ПОНТОННЫЙ Сент.'!BR37:BS37,'[10]ПОНТОННЫЙ Окт.'!BR37:BS37,'[11]ПОНТОННЫЙ Нояб.'!BR37:BS37,'[12]ПОНТОННЫЙ Дек.'!BR37:BS37)</f>
        <v>0</v>
      </c>
      <c r="BT51" s="32"/>
      <c r="BU51" s="21">
        <f>SUM('[1]ПОНТОННЫЙ Янв.'!BT37:BU37,'[2]ПОНТОННЫЙ Февр.'!BT37:BU37,'[3]ПОНТОННЫЙ Март'!BT37:BU37,'[4]ПОНТОННЫЙ Апр.'!BT37:BU37,'[5]ПОНТОННЫЙ Май'!BT37:BU37,'[6]ПОНТОННЫЙ Июнь'!BT37:BU37,'[7]ПОНТОННЫЙ Июль'!BT37:BU37,'[8]ПОНТОННЫЙ Авг.'!BT37:BU37,'[9]ПОНТОННЫЙ Сент.'!BT37:BU37,'[10]ПОНТОННЫЙ Окт.'!BT37:BU37,'[11]ПОНТОННЫЙ Нояб.'!BT37:BU37,'[12]ПОНТОННЫЙ Дек.'!BT37:BU37)</f>
        <v>0</v>
      </c>
      <c r="BV51" s="32"/>
      <c r="BW51" s="21">
        <f>SUM('[1]ПОНТОННЫЙ Янв.'!BV37:BW37,'[2]ПОНТОННЫЙ Февр.'!BV37:BW37,'[3]ПОНТОННЫЙ Март'!BV37:BW37,'[4]ПОНТОННЫЙ Апр.'!BV37:BW37,'[5]ПОНТОННЫЙ Май'!BV37:BW37,'[6]ПОНТОННЫЙ Июнь'!BV37:BW37,'[7]ПОНТОННЫЙ Июль'!BV37:BW37,'[8]ПОНТОННЫЙ Авг.'!BV37:BW37,'[9]ПОНТОННЫЙ Сент.'!BV37:BW37,'[10]ПОНТОННЫЙ Окт.'!BV37:BW37,'[11]ПОНТОННЫЙ Нояб.'!BV37:BW37,'[12]ПОНТОННЫЙ Дек.'!BV37:BW37)</f>
        <v>0</v>
      </c>
      <c r="BX51" s="32"/>
      <c r="BY51" s="21">
        <f>SUM('[1]ПОНТОННЫЙ Янв.'!BX37:BY37,'[2]ПОНТОННЫЙ Февр.'!BX37:BY37,'[3]ПОНТОННЫЙ Март'!BX37:BY37,'[4]ПОНТОННЫЙ Апр.'!BX37:BY37,'[5]ПОНТОННЫЙ Май'!BX37:BY37,'[6]ПОНТОННЫЙ Июнь'!BX37:BY37,'[7]ПОНТОННЫЙ Июль'!BX37:BY37,'[8]ПОНТОННЫЙ Авг.'!BX37:BY37,'[9]ПОНТОННЫЙ Сент.'!BX37:BY37,'[10]ПОНТОННЫЙ Окт.'!BX37:BY37,'[11]ПОНТОННЫЙ Нояб.'!BX37:BY37,'[12]ПОНТОННЫЙ Дек.'!BX37:BY37)</f>
        <v>0</v>
      </c>
      <c r="BZ51" s="32"/>
      <c r="CA51" s="21">
        <f>SUM('[1]ПОНТОННЫЙ Янв.'!BZ37:CA37,'[2]ПОНТОННЫЙ Февр.'!BZ37:CA37,'[3]ПОНТОННЫЙ Март'!BZ37:CA37,'[4]ПОНТОННЫЙ Апр.'!BZ37:CA37,'[5]ПОНТОННЫЙ Май'!BZ37:CA37,'[6]ПОНТОННЫЙ Июнь'!BZ37:CA37,'[7]ПОНТОННЫЙ Июль'!BZ37:CA37,'[8]ПОНТОННЫЙ Авг.'!BZ37:CA37,'[9]ПОНТОННЫЙ Сент.'!BZ37:CA37,'[10]ПОНТОННЫЙ Окт.'!BZ37:CA37,'[11]ПОНТОННЫЙ Нояб.'!BZ37:CA37,'[12]ПОНТОННЫЙ Дек.'!BZ37:CA37)</f>
        <v>0</v>
      </c>
      <c r="CB51" s="32"/>
      <c r="CC51" s="21">
        <f>SUM('[1]ПОНТОННЫЙ Янв.'!CB37:CC37,'[2]ПОНТОННЫЙ Февр.'!CB37:CC37,'[3]ПОНТОННЫЙ Март'!CB37:CC37,'[4]ПОНТОННЫЙ Апр.'!CB37:CC37,'[5]ПОНТОННЫЙ Май'!CB37:CC37,'[6]ПОНТОННЫЙ Июнь'!CB37:CC37,'[7]ПОНТОННЫЙ Июль'!CB37:CC37,'[8]ПОНТОННЫЙ Авг.'!CB37:CC37,'[9]ПОНТОННЫЙ Сент.'!CB37:CC37,'[10]ПОНТОННЫЙ Окт.'!CB37:CC37,'[11]ПОНТОННЫЙ Нояб.'!CB37:CC37,'[12]ПОНТОННЫЙ Дек.'!CB37:CC37)</f>
        <v>0</v>
      </c>
      <c r="CD51" s="348"/>
      <c r="CE51" s="349">
        <f>SUM('[1]ПОНТОННЫЙ Янв.'!CD37:CE37,'[2]ПОНТОННЫЙ Февр.'!CD37:CE37,'[3]ПОНТОННЫЙ Март'!CD37:CE37,'[4]ПОНТОННЫЙ Апр.'!CD37:CE37,'[5]ПОНТОННЫЙ Май'!CD37:CE37,'[6]ПОНТОННЫЙ Июнь'!CD37:CE37,'[7]ПОНТОННЫЙ Июль'!CD37:CE37,'[8]ПОНТОННЫЙ Авг.'!CD37:CE37,'[9]ПОНТОННЫЙ Сент.'!CD37:CE37,'[10]ПОНТОННЫЙ Окт.'!CD37:CE37,'[11]ПОНТОННЫЙ Нояб.'!CD37:CE37,'[12]ПОНТОННЫЙ Дек.'!CD37:CE37)</f>
        <v>0</v>
      </c>
      <c r="CF51" s="348"/>
      <c r="CG51" s="349">
        <f>SUM('[1]ПОНТОННЫЙ Янв.'!CF37:CG37,'[2]ПОНТОННЫЙ Февр.'!CF37:CG37,'[3]ПОНТОННЫЙ Март'!CF37:CG37,'[4]ПОНТОННЫЙ Апр.'!CF37:CG37,'[5]ПОНТОННЫЙ Май'!CF37:CG37,'[6]ПОНТОННЫЙ Июнь'!CF37:CG37,'[7]ПОНТОННЫЙ Июль'!CF37:CG37,'[8]ПОНТОННЫЙ Авг.'!CF37:CG37,'[9]ПОНТОННЫЙ Сент.'!CF37:CG37,'[10]ПОНТОННЫЙ Окт.'!CF37:CG37,'[11]ПОНТОННЫЙ Нояб.'!CF37:CG37,'[12]ПОНТОННЫЙ Дек.'!CF37:CG37)</f>
        <v>0</v>
      </c>
      <c r="CH51" s="348"/>
      <c r="CI51" s="349">
        <f>SUM('[1]ПОНТОННЫЙ Янв.'!CH37:CI37,'[2]ПОНТОННЫЙ Февр.'!CH37:CI37,'[3]ПОНТОННЫЙ Март'!CH37:CI37,'[4]ПОНТОННЫЙ Апр.'!CH37:CI37,'[5]ПОНТОННЫЙ Май'!CH37:CI37,'[6]ПОНТОННЫЙ Июнь'!CH37:CI37,'[7]ПОНТОННЫЙ Июль'!CH37:CI37,'[8]ПОНТОННЫЙ Авг.'!CH37:CI37,'[9]ПОНТОННЫЙ Сент.'!CH37:CI37,'[10]ПОНТОННЫЙ Окт.'!CH37:CI37,'[11]ПОНТОННЫЙ Нояб.'!CH37:CI37,'[12]ПОНТОННЫЙ Дек.'!CH37:CI37)</f>
        <v>0</v>
      </c>
      <c r="CJ51" s="348"/>
      <c r="CK51" s="349">
        <f>SUM('[1]ПОНТОННЫЙ Янв.'!CJ37:CK37,'[2]ПОНТОННЫЙ Февр.'!CJ37:CK37,'[3]ПОНТОННЫЙ Март'!CJ37:CK37,'[4]ПОНТОННЫЙ Апр.'!CJ37:CK37,'[5]ПОНТОННЫЙ Май'!CJ37:CK37,'[6]ПОНТОННЫЙ Июнь'!CJ37:CK37,'[7]ПОНТОННЫЙ Июль'!CJ37:CK37,'[8]ПОНТОННЫЙ Авг.'!CJ37:CK37,'[9]ПОНТОННЫЙ Сент.'!CJ37:CK37,'[10]ПОНТОННЫЙ Окт.'!CJ37:CK37,'[11]ПОНТОННЫЙ Нояб.'!CJ37:CK37,'[12]ПОНТОННЫЙ Дек.'!CJ37:CK37)</f>
        <v>0</v>
      </c>
      <c r="CL51" s="348"/>
      <c r="CM51" s="349">
        <f>SUM('[1]ПОНТОННЫЙ Янв.'!CL37:CM37,'[2]ПОНТОННЫЙ Февр.'!CL37:CM37,'[3]ПОНТОННЫЙ Март'!CL37:CM37,'[4]ПОНТОННЫЙ Апр.'!CL37:CM37,'[5]ПОНТОННЫЙ Май'!CL37:CM37,'[6]ПОНТОННЫЙ Июнь'!CL37:CM37,'[7]ПОНТОННЫЙ Июль'!CL37:CM37,'[8]ПОНТОННЫЙ Авг.'!CL37:CM37,'[9]ПОНТОННЫЙ Сент.'!CL37:CM37,'[10]ПОНТОННЫЙ Окт.'!CL37:CM37,'[11]ПОНТОННЫЙ Нояб.'!CL37:CM37,'[12]ПОНТОННЫЙ Дек.'!CL37:CM37)</f>
        <v>0</v>
      </c>
      <c r="CN51" s="348"/>
      <c r="CO51" s="21">
        <f>SUM('[1]ПОНТОННЫЙ Янв.'!CN37:CO37,'[2]ПОНТОННЫЙ Февр.'!CN37:CO37,'[3]ПОНТОННЫЙ Март'!CN37:CO37,'[4]ПОНТОННЫЙ Апр.'!CN37:CO37,'[5]ПОНТОННЫЙ Май'!CN37:CO37,'[6]ПОНТОННЫЙ Июнь'!CN37:CO37,'[7]ПОНТОННЫЙ Июль'!CN37:CO37,'[8]ПОНТОННЫЙ Авг.'!CN37:CO37,'[9]ПОНТОННЫЙ Сент.'!CN37:CO37,'[10]ПОНТОННЫЙ Окт.'!CN37:CO37,'[11]ПОНТОННЫЙ Нояб.'!CN37:CO37,'[12]ПОНТОННЫЙ Дек.'!CN37:CO37)</f>
        <v>0</v>
      </c>
      <c r="CP51" s="79"/>
      <c r="CQ51" s="79"/>
      <c r="CR51" s="79"/>
    </row>
    <row r="52" spans="1:96" ht="15.9" customHeight="1" thickBot="1" x14ac:dyDescent="0.35">
      <c r="A52" s="418">
        <v>16</v>
      </c>
      <c r="B52" s="421" t="s">
        <v>49</v>
      </c>
      <c r="C52" s="78" t="s">
        <v>39</v>
      </c>
      <c r="D52" s="32"/>
      <c r="E52" s="21">
        <f>SUM('[1]ПОНТОННЫЙ Янв.'!D38:E38,'[2]ПОНТОННЫЙ Февр.'!D38:E38,'[3]ПОНТОННЫЙ Март'!D38:E38,'[4]ПОНТОННЫЙ Апр.'!D38:E38,'[5]ПОНТОННЫЙ Май'!D38:E38,'[6]ПОНТОННЫЙ Июнь'!D38:E38,'[7]ПОНТОННЫЙ Июль'!D38:E38,'[8]ПОНТОННЫЙ Авг.'!D38:E38,'[9]ПОНТОННЫЙ Сент.'!D38:E38,'[10]ПОНТОННЫЙ Окт.'!D38:E38,'[11]ПОНТОННЫЙ Нояб.'!D38:E38,'[12]ПОНТОННЫЙ Дек.'!D38:E38)</f>
        <v>3.5</v>
      </c>
      <c r="F52" s="32"/>
      <c r="G52" s="21">
        <f>SUM('[1]ПОНТОННЫЙ Янв.'!F38:G38,'[2]ПОНТОННЫЙ Февр.'!F38:G38,'[3]ПОНТОННЫЙ Март'!F38:G38,'[4]ПОНТОННЫЙ Апр.'!F38:G38,'[5]ПОНТОННЫЙ Май'!F38:G38,'[6]ПОНТОННЫЙ Июнь'!F38:G38,'[7]ПОНТОННЫЙ Июль'!F38:G38,'[8]ПОНТОННЫЙ Авг.'!F38:G38,'[9]ПОНТОННЫЙ Сент.'!F38:G38,'[10]ПОНТОННЫЙ Окт.'!F38:G38,'[11]ПОНТОННЫЙ Нояб.'!F38:G38,'[12]ПОНТОННЫЙ Дек.'!F38:G38)</f>
        <v>0</v>
      </c>
      <c r="H52" s="32"/>
      <c r="I52" s="21">
        <f>SUM('[1]ПОНТОННЫЙ Янв.'!H38:I38,'[2]ПОНТОННЫЙ Февр.'!H38:I38,'[3]ПОНТОННЫЙ Март'!H38:I38,'[4]ПОНТОННЫЙ Апр.'!H38:I38,'[5]ПОНТОННЫЙ Май'!H38:I38,'[6]ПОНТОННЫЙ Июнь'!H38:I38,'[7]ПОНТОННЫЙ Июль'!H38:I38,'[8]ПОНТОННЫЙ Авг.'!H38:I38,'[9]ПОНТОННЫЙ Сент.'!H38:I38,'[10]ПОНТОННЫЙ Окт.'!H38:I38,'[11]ПОНТОННЫЙ Нояб.'!H38:I38,'[12]ПОНТОННЫЙ Дек.'!H38:I38)</f>
        <v>0</v>
      </c>
      <c r="J52" s="32"/>
      <c r="K52" s="21">
        <f>SUM('[1]ПОНТОННЫЙ Янв.'!J38:K38,'[2]ПОНТОННЫЙ Февр.'!J38:K38,'[3]ПОНТОННЫЙ Март'!J38:K38,'[4]ПОНТОННЫЙ Апр.'!J38:K38,'[5]ПОНТОННЫЙ Май'!J38:K38,'[6]ПОНТОННЫЙ Июнь'!J38:K38,'[7]ПОНТОННЫЙ Июль'!J38:K38,'[8]ПОНТОННЫЙ Авг.'!J38:K38,'[9]ПОНТОННЫЙ Сент.'!J38:K38,'[10]ПОНТОННЫЙ Окт.'!J38:K38,'[11]ПОНТОННЫЙ Нояб.'!J38:K38,'[12]ПОНТОННЫЙ Дек.'!J38:K38)</f>
        <v>5.0999999999999996</v>
      </c>
      <c r="L52" s="32"/>
      <c r="M52" s="21">
        <f>SUM('[1]ПОНТОННЫЙ Янв.'!L38:M38,'[2]ПОНТОННЫЙ Февр.'!L38:M38,'[3]ПОНТОННЫЙ Март'!L38:M38,'[4]ПОНТОННЫЙ Апр.'!L38:M38,'[5]ПОНТОННЫЙ Май'!L38:M38,'[6]ПОНТОННЫЙ Июнь'!L38:M38,'[7]ПОНТОННЫЙ Июль'!L38:M38,'[8]ПОНТОННЫЙ Авг.'!L38:M38,'[9]ПОНТОННЫЙ Сент.'!L38:M38,'[10]ПОНТОННЫЙ Окт.'!L38:M38,'[11]ПОНТОННЫЙ Нояб.'!L38:M38,'[12]ПОНТОННЫЙ Дек.'!L38:M38)</f>
        <v>4.9000000000000004</v>
      </c>
      <c r="N52" s="32"/>
      <c r="O52" s="21">
        <f>SUM('[1]ПОНТОННЫЙ Янв.'!N38:O38,'[2]ПОНТОННЫЙ Февр.'!N38:O38,'[3]ПОНТОННЫЙ Март'!N38:O38,'[4]ПОНТОННЫЙ Апр.'!N38:O38,'[5]ПОНТОННЫЙ Май'!N38:O38,'[6]ПОНТОННЫЙ Июнь'!N38:O38,'[7]ПОНТОННЫЙ Июль'!N38:O38,'[8]ПОНТОННЫЙ Авг.'!N38:O38,'[9]ПОНТОННЫЙ Сент.'!N38:O38,'[10]ПОНТОННЫЙ Окт.'!N38:O38,'[11]ПОНТОННЫЙ Нояб.'!N38:O38,'[12]ПОНТОННЫЙ Дек.'!N38:O38)</f>
        <v>0</v>
      </c>
      <c r="P52" s="32"/>
      <c r="Q52" s="21">
        <f>SUM('[1]ПОНТОННЫЙ Янв.'!P38:Q38,'[2]ПОНТОННЫЙ Февр.'!P38:Q38,'[3]ПОНТОННЫЙ Март'!P38:Q38,'[4]ПОНТОННЫЙ Апр.'!P38:Q38,'[5]ПОНТОННЫЙ Май'!P38:Q38,'[6]ПОНТОННЫЙ Июнь'!P38:Q38,'[7]ПОНТОННЫЙ Июль'!P38:Q38,'[8]ПОНТОННЫЙ Авг.'!P38:Q38,'[9]ПОНТОННЫЙ Сент.'!P38:Q38,'[10]ПОНТОННЫЙ Окт.'!P38:Q38,'[11]ПОНТОННЫЙ Нояб.'!P38:Q38,'[12]ПОНТОННЫЙ Дек.'!P38:Q38)</f>
        <v>0</v>
      </c>
      <c r="R52" s="32"/>
      <c r="S52" s="21">
        <f>SUM('[1]ПОНТОННЫЙ Янв.'!R38:S38,'[2]ПОНТОННЫЙ Февр.'!R38:S38,'[3]ПОНТОННЫЙ Март'!R38:S38,'[4]ПОНТОННЫЙ Апр.'!R38:S38,'[5]ПОНТОННЫЙ Май'!R38:S38,'[6]ПОНТОННЫЙ Июнь'!R38:S38,'[7]ПОНТОННЫЙ Июль'!R38:S38,'[8]ПОНТОННЫЙ Авг.'!R38:S38,'[9]ПОНТОННЫЙ Сент.'!R38:S38,'[10]ПОНТОННЫЙ Окт.'!R38:S38,'[11]ПОНТОННЫЙ Нояб.'!R38:S38,'[12]ПОНТОННЫЙ Дек.'!R38:S38)</f>
        <v>0</v>
      </c>
      <c r="T52" s="32"/>
      <c r="U52" s="21">
        <f>SUM('[1]ПОНТОННЫЙ Янв.'!T38:U38,'[2]ПОНТОННЫЙ Февр.'!T38:U38,'[3]ПОНТОННЫЙ Март'!T38:U38,'[4]ПОНТОННЫЙ Апр.'!T38:U38,'[5]ПОНТОННЫЙ Май'!T38:U38,'[6]ПОНТОННЫЙ Июнь'!T38:U38,'[7]ПОНТОННЫЙ Июль'!T38:U38,'[8]ПОНТОННЫЙ Авг.'!T38:U38,'[9]ПОНТОННЫЙ Сент.'!T38:U38,'[10]ПОНТОННЫЙ Окт.'!T38:U38,'[11]ПОНТОННЫЙ Нояб.'!T38:U38,'[12]ПОНТОННЫЙ Дек.'!T38:U38)</f>
        <v>36.799999999999997</v>
      </c>
      <c r="V52" s="32"/>
      <c r="W52" s="21">
        <f>SUM('[1]ПОНТОННЫЙ Янв.'!V38:W38,'[2]ПОНТОННЫЙ Февр.'!V38:W38,'[3]ПОНТОННЫЙ Март'!V38:W38,'[4]ПОНТОННЫЙ Апр.'!V38:W38,'[5]ПОНТОННЫЙ Май'!V38:W38,'[6]ПОНТОННЫЙ Июнь'!V38:W38,'[7]ПОНТОННЫЙ Июль'!V38:W38,'[8]ПОНТОННЫЙ Авг.'!V38:W38,'[9]ПОНТОННЫЙ Сент.'!V38:W38,'[10]ПОНТОННЫЙ Окт.'!V38:W38,'[11]ПОНТОННЫЙ Нояб.'!V38:W38,'[12]ПОНТОННЫЙ Дек.'!V38:W38)</f>
        <v>0</v>
      </c>
      <c r="X52" s="32"/>
      <c r="Y52" s="342">
        <f>SUM('[1]ПОНТОННЫЙ Янв.'!X38:Y38,'[2]ПОНТОННЫЙ Февр.'!X38:Y38,'[3]ПОНТОННЫЙ Март'!X38:Y38,'[4]ПОНТОННЫЙ Апр.'!X38:Y38,'[5]ПОНТОННЫЙ Май'!X38:Y38,'[6]ПОНТОННЫЙ Июнь'!X38:Y38,'[7]ПОНТОННЫЙ Июль'!X38:Y38,'[8]ПОНТОННЫЙ Авг.'!X38:Y38,'[9]ПОНТОННЫЙ Сент.'!X38:Y38,'[10]ПОНТОННЫЙ Окт.'!X38:Y38,'[11]ПОНТОННЫЙ Нояб.'!X38:Y38,'[12]ПОНТОННЫЙ Дек.'!X38:Y38)</f>
        <v>0</v>
      </c>
      <c r="Z52" s="340">
        <v>0.22</v>
      </c>
      <c r="AA52" s="21">
        <f>SUM('[1]ПОНТОННЫЙ Янв.'!Z38:AA38,'[2]ПОНТОННЫЙ Февр.'!Z38:AA38,'[3]ПОНТОННЫЙ Март'!Z38:AA38,'[4]ПОНТОННЫЙ Апр.'!Z38:AA38,'[5]ПОНТОННЫЙ Май'!Z38:AA38,'[6]ПОНТОННЫЙ Июнь'!Z38:AA38,'[7]ПОНТОННЫЙ Июль'!Z38:AA38,'[8]ПОНТОННЫЙ Авг.'!Z38:AA38,'[9]ПОНТОННЫЙ Сент.'!Z38:AA38,'[10]ПОНТОННЫЙ Окт.'!Z38:AA38,'[11]ПОНТОННЫЙ Нояб.'!Z38:AA38,'[12]ПОНТОННЫЙ Дек.'!Z38:AA38)</f>
        <v>442</v>
      </c>
      <c r="AB52" s="32"/>
      <c r="AC52" s="21">
        <f>SUM('[1]ПОНТОННЫЙ Янв.'!AB38:AC38,'[2]ПОНТОННЫЙ Февр.'!AB38:AC38,'[3]ПОНТОННЫЙ Март'!AB38:AC38,'[4]ПОНТОННЫЙ Апр.'!AB38:AC38,'[5]ПОНТОННЫЙ Май'!AB38:AC38,'[6]ПОНТОННЫЙ Июнь'!AB38:AC38,'[7]ПОНТОННЫЙ Июль'!AB38:AC38,'[8]ПОНТОННЫЙ Авг.'!AB38:AC38,'[9]ПОНТОННЫЙ Сент.'!AB38:AC38,'[10]ПОНТОННЫЙ Окт.'!AB38:AC38,'[11]ПОНТОННЫЙ Нояб.'!AB38:AC38,'[12]ПОНТОННЫЙ Дек.'!AB38:AC38)</f>
        <v>105.3</v>
      </c>
      <c r="AD52" s="32"/>
      <c r="AE52" s="21">
        <f>SUM('[1]ПОНТОННЫЙ Янв.'!AD38:AE38,'[2]ПОНТОННЫЙ Февр.'!AD38:AE38,'[3]ПОНТОННЫЙ Март'!AD38:AE38,'[4]ПОНТОННЫЙ Апр.'!AD38:AE38,'[5]ПОНТОННЫЙ Май'!AD38:AE38,'[6]ПОНТОННЫЙ Июнь'!AD38:AE38,'[7]ПОНТОННЫЙ Июль'!AD38:AE38,'[8]ПОНТОННЫЙ Авг.'!AD38:AE38,'[9]ПОНТОННЫЙ Сент.'!AD38:AE38,'[10]ПОНТОННЫЙ Окт.'!AD38:AE38,'[11]ПОНТОННЫЙ Нояб.'!AD38:AE38,'[12]ПОНТОННЫЙ Дек.'!AD38:AE38)</f>
        <v>15</v>
      </c>
      <c r="AF52" s="32"/>
      <c r="AG52" s="21">
        <f>SUM('[1]ПОНТОННЫЙ Янв.'!AF38:AG38,'[2]ПОНТОННЫЙ Февр.'!AF38:AG38,'[3]ПОНТОННЫЙ Март'!AF38:AG38,'[4]ПОНТОННЫЙ Апр.'!AF38:AG38,'[5]ПОНТОННЫЙ Май'!AF38:AG38,'[6]ПОНТОННЫЙ Июнь'!AF38:AG38,'[7]ПОНТОННЫЙ Июль'!AF38:AG38,'[8]ПОНТОННЫЙ Авг.'!AF38:AG38,'[9]ПОНТОННЫЙ Сент.'!AF38:AG38,'[10]ПОНТОННЫЙ Окт.'!AF38:AG38,'[11]ПОНТОННЫЙ Нояб.'!AF38:AG38,'[12]ПОНТОННЫЙ Дек.'!AF38:AG38)</f>
        <v>0</v>
      </c>
      <c r="AH52" s="32"/>
      <c r="AI52" s="21">
        <f>SUM('[1]ПОНТОННЫЙ Янв.'!AH38:AI38,'[2]ПОНТОННЫЙ Февр.'!AH38:AI38,'[3]ПОНТОННЫЙ Март'!AH38:AI38,'[4]ПОНТОННЫЙ Апр.'!AH38:AI38,'[5]ПОНТОННЫЙ Май'!AH38:AI38,'[6]ПОНТОННЫЙ Июнь'!AH38:AI38,'[7]ПОНТОННЫЙ Июль'!AH38:AI38,'[8]ПОНТОННЫЙ Авг.'!AH38:AI38,'[9]ПОНТОННЫЙ Сент.'!AH38:AI38,'[10]ПОНТОННЫЙ Окт.'!AH38:AI38,'[11]ПОНТОННЫЙ Нояб.'!AH38:AI38,'[12]ПОНТОННЫЙ Дек.'!AH38:AI38)</f>
        <v>0</v>
      </c>
      <c r="AJ52" s="32"/>
      <c r="AK52" s="21">
        <f>SUM('[1]ПОНТОННЫЙ Янв.'!AJ38:AK38,'[2]ПОНТОННЫЙ Февр.'!AJ38:AK38,'[3]ПОНТОННЫЙ Март'!AJ38:AK38,'[4]ПОНТОННЫЙ Апр.'!AJ38:AK38,'[5]ПОНТОННЫЙ Май'!AJ38:AK38,'[6]ПОНТОННЫЙ Июнь'!AJ38:AK38,'[7]ПОНТОННЫЙ Июль'!AJ38:AK38,'[8]ПОНТОННЫЙ Авг.'!AJ38:AK38,'[9]ПОНТОННЫЙ Сент.'!AJ38:AK38,'[10]ПОНТОННЫЙ Окт.'!AJ38:AK38,'[11]ПОНТОННЫЙ Нояб.'!AJ38:AK38,'[12]ПОНТОННЫЙ Дек.'!AJ38:AK38)</f>
        <v>0</v>
      </c>
      <c r="AL52" s="32"/>
      <c r="AM52" s="342">
        <f>SUM('[1]ПОНТОННЫЙ Янв.'!AL38:AM38,'[2]ПОНТОННЫЙ Февр.'!AL38:AM38,'[3]ПОНТОННЫЙ Март'!AL38:AM38,'[4]ПОНТОННЫЙ Апр.'!AL38:AM38,'[5]ПОНТОННЫЙ Май'!AL38:AM38,'[6]ПОНТОННЫЙ Июнь'!AL38:AM38,'[7]ПОНТОННЫЙ Июль'!AL38:AM38,'[8]ПОНТОННЫЙ Авг.'!AL38:AM38,'[9]ПОНТОННЫЙ Сент.'!AL38:AM38,'[10]ПОНТОННЫЙ Окт.'!AL38:AM38,'[11]ПОНТОННЫЙ Нояб.'!AL38:AM38,'[12]ПОНТОННЫЙ Дек.'!AL38:AM38)</f>
        <v>0</v>
      </c>
      <c r="AN52" s="345">
        <v>0.14199999999999999</v>
      </c>
      <c r="AO52" s="21">
        <f>SUM('[1]ПОНТОННЫЙ Янв.'!AN38:AO38,'[2]ПОНТОННЫЙ Февр.'!AN38:AO38,'[3]ПОНТОННЫЙ Март'!AN38:AO38,'[4]ПОНТОННЫЙ Апр.'!AN38:AO38,'[5]ПОНТОННЫЙ Май'!AN38:AO38,'[6]ПОНТОННЫЙ Июнь'!AN38:AO38,'[7]ПОНТОННЫЙ Июль'!AN38:AO38,'[8]ПОНТОННЫЙ Авг.'!AN38:AO38,'[9]ПОНТОННЫЙ Сент.'!AN38:AO38,'[10]ПОНТОННЫЙ Окт.'!AN38:AO38,'[11]ПОНТОННЫЙ Нояб.'!AN38:AO38,'[12]ПОНТОННЫЙ Дек.'!AN38:AO38)</f>
        <v>516.96</v>
      </c>
      <c r="AP52" s="32"/>
      <c r="AQ52" s="21">
        <f>SUM('[1]ПОНТОННЫЙ Янв.'!AP38:AQ38,'[2]ПОНТОННЫЙ Февр.'!AP38:AQ38,'[3]ПОНТОННЫЙ Март'!AP38:AQ38,'[4]ПОНТОННЫЙ Апр.'!AP38:AQ38,'[5]ПОНТОННЫЙ Май'!AP38:AQ38,'[6]ПОНТОННЫЙ Июнь'!AP38:AQ38,'[7]ПОНТОННЫЙ Июль'!AP38:AQ38,'[8]ПОНТОННЫЙ Авг.'!AP38:AQ38,'[9]ПОНТОННЫЙ Сент.'!AP38:AQ38,'[10]ПОНТОННЫЙ Окт.'!AP38:AQ38,'[11]ПОНТОННЫЙ Нояб.'!AP38:AQ38,'[12]ПОНТОННЫЙ Дек.'!AP38:AQ38)</f>
        <v>0</v>
      </c>
      <c r="AR52" s="32"/>
      <c r="AS52" s="21">
        <f>SUM('[1]ПОНТОННЫЙ Янв.'!AR38:AS38,'[2]ПОНТОННЫЙ Февр.'!AR38:AS38,'[3]ПОНТОННЫЙ Март'!AR38:AS38,'[4]ПОНТОННЫЙ Апр.'!AR38:AS38,'[5]ПОНТОННЫЙ Май'!AR38:AS38,'[6]ПОНТОННЫЙ Июнь'!AR38:AS38,'[7]ПОНТОННЫЙ Июль'!AR38:AS38,'[8]ПОНТОННЫЙ Авг.'!AR38:AS38,'[9]ПОНТОННЫЙ Сент.'!AR38:AS38,'[10]ПОНТОННЫЙ Окт.'!AR38:AS38,'[11]ПОНТОННЫЙ Нояб.'!AR38:AS38,'[12]ПОНТОННЫЙ Дек.'!AR38:AS38)</f>
        <v>0</v>
      </c>
      <c r="AT52" s="32"/>
      <c r="AU52" s="21">
        <f>SUM('[1]ПОНТОННЫЙ Янв.'!AT38:AU38,'[2]ПОНТОННЫЙ Февр.'!AT38:AU38,'[3]ПОНТОННЫЙ Март'!AT38:AU38,'[4]ПОНТОННЫЙ Апр.'!AT38:AU38,'[5]ПОНТОННЫЙ Май'!AT38:AU38,'[6]ПОНТОННЫЙ Июнь'!AT38:AU38,'[7]ПОНТОННЫЙ Июль'!AT38:AU38,'[8]ПОНТОННЫЙ Авг.'!AT38:AU38,'[9]ПОНТОННЫЙ Сент.'!AT38:AU38,'[10]ПОНТОННЫЙ Окт.'!AT38:AU38,'[11]ПОНТОННЫЙ Нояб.'!AT38:AU38,'[12]ПОНТОННЫЙ Дек.'!AT38:AU38)</f>
        <v>0</v>
      </c>
      <c r="AV52" s="32"/>
      <c r="AW52" s="21">
        <f>SUM('[1]ПОНТОННЫЙ Янв.'!AV38:AW38,'[2]ПОНТОННЫЙ Февр.'!AV38:AW38,'[3]ПОНТОННЫЙ Март'!AV38:AW38,'[4]ПОНТОННЫЙ Апр.'!AV38:AW38,'[5]ПОНТОННЫЙ Май'!AV38:AW38,'[6]ПОНТОННЫЙ Июнь'!AV38:AW38,'[7]ПОНТОННЫЙ Июль'!AV38:AW38,'[8]ПОНТОННЫЙ Авг.'!AV38:AW38,'[9]ПОНТОННЫЙ Сент.'!AV38:AW38,'[10]ПОНТОННЫЙ Окт.'!AV38:AW38,'[11]ПОНТОННЫЙ Нояб.'!AV38:AW38,'[12]ПОНТОННЫЙ Дек.'!AV38:AW38)</f>
        <v>0</v>
      </c>
      <c r="AX52" s="32"/>
      <c r="AY52" s="21">
        <f>SUM('[1]ПОНТОННЫЙ Янв.'!AX38:AY38,'[2]ПОНТОННЫЙ Февр.'!AX38:AY38,'[3]ПОНТОННЫЙ Март'!AX38:AY38,'[4]ПОНТОННЫЙ Апр.'!AX38:AY38,'[5]ПОНТОННЫЙ Май'!AX38:AY38,'[6]ПОНТОННЫЙ Июнь'!AX38:AY38,'[7]ПОНТОННЫЙ Июль'!AX38:AY38,'[8]ПОНТОННЫЙ Авг.'!AX38:AY38,'[9]ПОНТОННЫЙ Сент.'!AX38:AY38,'[10]ПОНТОННЫЙ Окт.'!AX38:AY38,'[11]ПОНТОННЫЙ Нояб.'!AX38:AY38,'[12]ПОНТОННЫЙ Дек.'!AX38:AY38)</f>
        <v>0</v>
      </c>
      <c r="AZ52" s="32"/>
      <c r="BA52" s="342">
        <f>SUM('[1]ПОНТОННЫЙ Янв.'!AZ38:BA38,'[2]ПОНТОННЫЙ Февр.'!AZ38:BA38,'[3]ПОНТОННЫЙ Март'!AZ38:BA38,'[4]ПОНТОННЫЙ Апр.'!AZ38:BA38,'[5]ПОНТОННЫЙ Май'!AZ38:BA38,'[6]ПОНТОННЫЙ Июнь'!AZ38:BA38,'[7]ПОНТОННЫЙ Июль'!AZ38:BA38,'[8]ПОНТОННЫЙ Авг.'!AZ38:BA38,'[9]ПОНТОННЫЙ Сент.'!AZ38:BA38,'[10]ПОНТОННЫЙ Окт.'!AZ38:BA38,'[11]ПОНТОННЫЙ Нояб.'!AZ38:BA38,'[12]ПОНТОННЫЙ Дек.'!AZ38:BA38)</f>
        <v>34.4</v>
      </c>
      <c r="BB52" s="345">
        <v>0.05</v>
      </c>
      <c r="BC52" s="342">
        <f>SUM('[1]ПОНТОННЫЙ Янв.'!BB38:BC38,'[2]ПОНТОННЫЙ Февр.'!BB38:BC38,'[3]ПОНТОННЫЙ Март'!BB38:BC38,'[4]ПОНТОННЫЙ Апр.'!BB38:BC38,'[5]ПОНТОННЫЙ Май'!BB38:BC38,'[6]ПОНТОННЫЙ Июнь'!BB38:BC38,'[7]ПОНТОННЫЙ Июль'!BB38:BC38,'[8]ПОНТОННЫЙ Авг.'!BB38:BC38,'[9]ПОНТОННЫЙ Сент.'!BB38:BC38,'[10]ПОНТОННЫЙ Окт.'!BB38:BC38,'[11]ПОНТОННЫЙ Нояб.'!BB38:BC38,'[12]ПОНТОННЫЙ Дек.'!BB38:BC38)</f>
        <v>187.82</v>
      </c>
      <c r="BD52" s="345">
        <v>5.0000000000000001E-3</v>
      </c>
      <c r="BE52" s="288">
        <f>SUM('[1]ПОНТОННЫЙ Янв.'!BD38:BE38,'[2]ПОНТОННЫЙ Февр.'!BD38:BE38,'[3]ПОНТОННЫЙ Март'!BD38:BE38,'[4]ПОНТОННЫЙ Апр.'!BD38:BE38,'[5]ПОНТОННЫЙ Май'!BD38:BE38,'[6]ПОНТОННЫЙ Июнь'!BD38:BE38,'[7]ПОНТОННЫЙ Июль'!BD38:BE38,'[8]ПОНТОННЫЙ Авг.'!BD38:BE38,'[9]ПОНТОННЫЙ Сент.'!BD38:BE38,'[10]ПОНТОННЫЙ Окт.'!BD38:BE38,'[11]ПОНТОННЫЙ Нояб.'!BD38:BE38,'[12]ПОНТОННЫЙ Дек.'!BD38:BE38)</f>
        <v>166.26</v>
      </c>
      <c r="BF52" s="345">
        <v>0.11899999999999999</v>
      </c>
      <c r="BG52" s="21">
        <f>SUM('[1]ПОНТОННЫЙ Янв.'!BF38:BG38,'[2]ПОНТОННЫЙ Февр.'!BF38:BG38,'[3]ПОНТОННЫЙ Март'!BF38:BG38,'[4]ПОНТОННЫЙ Апр.'!BF38:BG38,'[5]ПОНТОННЫЙ Май'!BF38:BG38,'[6]ПОНТОННЫЙ Июнь'!BF38:BG38,'[7]ПОНТОННЫЙ Июль'!BF38:BG38,'[8]ПОНТОННЫЙ Авг.'!BF38:BG38,'[9]ПОНТОННЫЙ Сент.'!BF38:BG38,'[10]ПОНТОННЫЙ Окт.'!BF38:BG38,'[11]ПОНТОННЫЙ Нояб.'!BF38:BG38,'[12]ПОНТОННЫЙ Дек.'!BF38:BG38)</f>
        <v>237</v>
      </c>
      <c r="BH52" s="32"/>
      <c r="BI52" s="21">
        <f>SUM('[1]ПОНТОННЫЙ Янв.'!BH38:BI38,'[2]ПОНТОННЫЙ Февр.'!BH38:BI38,'[3]ПОНТОННЫЙ Март'!BH38:BI38,'[4]ПОНТОННЫЙ Апр.'!BH38:BI38,'[5]ПОНТОННЫЙ Май'!BH38:BI38,'[6]ПОНТОННЫЙ Июнь'!BH38:BI38,'[7]ПОНТОННЫЙ Июль'!BH38:BI38,'[8]ПОНТОННЫЙ Авг.'!BH38:BI38,'[9]ПОНТОННЫЙ Сент.'!BH38:BI38,'[10]ПОНТОННЫЙ Окт.'!BH38:BI38,'[11]ПОНТОННЫЙ Нояб.'!BH38:BI38,'[12]ПОНТОННЫЙ Дек.'!BH38:BI38)</f>
        <v>0</v>
      </c>
      <c r="BJ52" s="339">
        <v>7.4999999999999997E-2</v>
      </c>
      <c r="BK52" s="21">
        <f>SUM('[1]ПОНТОННЫЙ Янв.'!BJ38:BK38,'[2]ПОНТОННЫЙ Февр.'!BJ38:BK38,'[3]ПОНТОННЫЙ Март'!BJ38:BK38,'[4]ПОНТОННЫЙ Апр.'!BJ38:BK38,'[5]ПОНТОННЫЙ Май'!BJ38:BK38,'[6]ПОНТОННЫЙ Июнь'!BJ38:BK38,'[7]ПОНТОННЫЙ Июль'!BJ38:BK38,'[8]ПОНТОННЫЙ Авг.'!BJ38:BK38,'[9]ПОНТОННЫЙ Сент.'!BJ38:BK38,'[10]ПОНТОННЫЙ Окт.'!BJ38:BK38,'[11]ПОНТОННЫЙ Нояб.'!BJ38:BK38,'[12]ПОНТОННЫЙ Дек.'!BJ38:BK38)</f>
        <v>6</v>
      </c>
      <c r="BL52" s="32"/>
      <c r="BM52" s="21">
        <f>SUM('[1]ПОНТОННЫЙ Янв.'!BL38:BM38,'[2]ПОНТОННЫЙ Февр.'!BL38:BM38,'[3]ПОНТОННЫЙ Март'!BL38:BM38,'[4]ПОНТОННЫЙ Апр.'!BL38:BM38,'[5]ПОНТОННЫЙ Май'!BL38:BM38,'[6]ПОНТОННЫЙ Июнь'!BL38:BM38,'[7]ПОНТОННЫЙ Июль'!BL38:BM38,'[8]ПОНТОННЫЙ Авг.'!BL38:BM38,'[9]ПОНТОННЫЙ Сент.'!BL38:BM38,'[10]ПОНТОННЫЙ Окт.'!BL38:BM38,'[11]ПОНТОННЫЙ Нояб.'!BL38:BM38,'[12]ПОНТОННЫЙ Дек.'!BL38:BM38)</f>
        <v>0</v>
      </c>
      <c r="BN52" s="32"/>
      <c r="BO52" s="21">
        <f>SUM('[1]ПОНТОННЫЙ Янв.'!BN38:BO38,'[2]ПОНТОННЫЙ Февр.'!BN38:BO38,'[3]ПОНТОННЫЙ Март'!BN38:BO38,'[4]ПОНТОННЫЙ Апр.'!BN38:BO38,'[5]ПОНТОННЫЙ Май'!BN38:BO38,'[6]ПОНТОННЫЙ Июнь'!BN38:BO38,'[7]ПОНТОННЫЙ Июль'!BN38:BO38,'[8]ПОНТОННЫЙ Авг.'!BN38:BO38,'[9]ПОНТОННЫЙ Сент.'!BN38:BO38,'[10]ПОНТОННЫЙ Окт.'!BN38:BO38,'[11]ПОНТОННЫЙ Нояб.'!BN38:BO38,'[12]ПОНТОННЫЙ Дек.'!BN38:BO38)</f>
        <v>0</v>
      </c>
      <c r="BP52" s="32"/>
      <c r="BQ52" s="21">
        <f>SUM('[1]ПОНТОННЫЙ Янв.'!BP38:BQ38,'[2]ПОНТОННЫЙ Февр.'!BP38:BQ38,'[3]ПОНТОННЫЙ Март'!BP38:BQ38,'[4]ПОНТОННЫЙ Апр.'!BP38:BQ38,'[5]ПОНТОННЫЙ Май'!BP38:BQ38,'[6]ПОНТОННЫЙ Июнь'!BP38:BQ38,'[7]ПОНТОННЫЙ Июль'!BP38:BQ38,'[8]ПОНТОННЫЙ Авг.'!BP38:BQ38,'[9]ПОНТОННЫЙ Сент.'!BP38:BQ38,'[10]ПОНТОННЫЙ Окт.'!BP38:BQ38,'[11]ПОНТОННЫЙ Нояб.'!BP38:BQ38,'[12]ПОНТОННЫЙ Дек.'!BP38:BQ38)</f>
        <v>0</v>
      </c>
      <c r="BR52" s="32"/>
      <c r="BS52" s="21">
        <f>SUM('[1]ПОНТОННЫЙ Янв.'!BR38:BS38,'[2]ПОНТОННЫЙ Февр.'!BR38:BS38,'[3]ПОНТОННЫЙ Март'!BR38:BS38,'[4]ПОНТОННЫЙ Апр.'!BR38:BS38,'[5]ПОНТОННЫЙ Май'!BR38:BS38,'[6]ПОНТОННЫЙ Июнь'!BR38:BS38,'[7]ПОНТОННЫЙ Июль'!BR38:BS38,'[8]ПОНТОННЫЙ Авг.'!BR38:BS38,'[9]ПОНТОННЫЙ Сент.'!BR38:BS38,'[10]ПОНТОННЫЙ Окт.'!BR38:BS38,'[11]ПОНТОННЫЙ Нояб.'!BR38:BS38,'[12]ПОНТОННЫЙ Дек.'!BR38:BS38)</f>
        <v>2.5</v>
      </c>
      <c r="BT52" s="32"/>
      <c r="BU52" s="21">
        <f>SUM('[1]ПОНТОННЫЙ Янв.'!BT38:BU38,'[2]ПОНТОННЫЙ Февр.'!BT38:BU38,'[3]ПОНТОННЫЙ Март'!BT38:BU38,'[4]ПОНТОННЫЙ Апр.'!BT38:BU38,'[5]ПОНТОННЫЙ Май'!BT38:BU38,'[6]ПОНТОННЫЙ Июнь'!BT38:BU38,'[7]ПОНТОННЫЙ Июль'!BT38:BU38,'[8]ПОНТОННЫЙ Авг.'!BT38:BU38,'[9]ПОНТОННЫЙ Сент.'!BT38:BU38,'[10]ПОНТОННЫЙ Окт.'!BT38:BU38,'[11]ПОНТОННЫЙ Нояб.'!BT38:BU38,'[12]ПОНТОННЫЙ Дек.'!BT38:BU38)</f>
        <v>0</v>
      </c>
      <c r="BV52" s="32"/>
      <c r="BW52" s="21">
        <f>SUM('[1]ПОНТОННЫЙ Янв.'!BV38:BW38,'[2]ПОНТОННЫЙ Февр.'!BV38:BW38,'[3]ПОНТОННЫЙ Март'!BV38:BW38,'[4]ПОНТОННЫЙ Апр.'!BV38:BW38,'[5]ПОНТОННЫЙ Май'!BV38:BW38,'[6]ПОНТОННЫЙ Июнь'!BV38:BW38,'[7]ПОНТОННЫЙ Июль'!BV38:BW38,'[8]ПОНТОННЫЙ Авг.'!BV38:BW38,'[9]ПОНТОННЫЙ Сент.'!BV38:BW38,'[10]ПОНТОННЫЙ Окт.'!BV38:BW38,'[11]ПОНТОННЫЙ Нояб.'!BV38:BW38,'[12]ПОНТОННЫЙ Дек.'!BV38:BW38)</f>
        <v>0</v>
      </c>
      <c r="BX52" s="32"/>
      <c r="BY52" s="21">
        <f>SUM('[1]ПОНТОННЫЙ Янв.'!BX38:BY38,'[2]ПОНТОННЫЙ Февр.'!BX38:BY38,'[3]ПОНТОННЫЙ Март'!BX38:BY38,'[4]ПОНТОННЫЙ Апр.'!BX38:BY38,'[5]ПОНТОННЫЙ Май'!BX38:BY38,'[6]ПОНТОННЫЙ Июнь'!BX38:BY38,'[7]ПОНТОННЫЙ Июль'!BX38:BY38,'[8]ПОНТОННЫЙ Авг.'!BX38:BY38,'[9]ПОНТОННЫЙ Сент.'!BX38:BY38,'[10]ПОНТОННЫЙ Окт.'!BX38:BY38,'[11]ПОНТОННЫЙ Нояб.'!BX38:BY38,'[12]ПОНТОННЫЙ Дек.'!BX38:BY38)</f>
        <v>1490</v>
      </c>
      <c r="BZ52" s="32"/>
      <c r="CA52" s="21">
        <f>SUM('[1]ПОНТОННЫЙ Янв.'!BZ38:CA38,'[2]ПОНТОННЫЙ Февр.'!BZ38:CA38,'[3]ПОНТОННЫЙ Март'!BZ38:CA38,'[4]ПОНТОННЫЙ Апр.'!BZ38:CA38,'[5]ПОНТОННЫЙ Май'!BZ38:CA38,'[6]ПОНТОННЫЙ Июнь'!BZ38:CA38,'[7]ПОНТОННЫЙ Июль'!BZ38:CA38,'[8]ПОНТОННЫЙ Авг.'!BZ38:CA38,'[9]ПОНТОННЫЙ Сент.'!BZ38:CA38,'[10]ПОНТОННЫЙ Окт.'!BZ38:CA38,'[11]ПОНТОННЫЙ Нояб.'!BZ38:CA38,'[12]ПОНТОННЫЙ Дек.'!BZ38:CA38)</f>
        <v>1966.9</v>
      </c>
      <c r="CB52" s="32"/>
      <c r="CC52" s="21">
        <f>SUM('[1]ПОНТОННЫЙ Янв.'!CB38:CC38,'[2]ПОНТОННЫЙ Февр.'!CB38:CC38,'[3]ПОНТОННЫЙ Март'!CB38:CC38,'[4]ПОНТОННЫЙ Апр.'!CB38:CC38,'[5]ПОНТОННЫЙ Май'!CB38:CC38,'[6]ПОНТОННЫЙ Июнь'!CB38:CC38,'[7]ПОНТОННЫЙ Июль'!CB38:CC38,'[8]ПОНТОННЫЙ Авг.'!CB38:CC38,'[9]ПОНТОННЫЙ Сент.'!CB38:CC38,'[10]ПОНТОННЫЙ Окт.'!CB38:CC38,'[11]ПОНТОННЫЙ Нояб.'!CB38:CC38,'[12]ПОНТОННЫЙ Дек.'!CB38:CC38)</f>
        <v>0</v>
      </c>
      <c r="CD52" s="350">
        <v>0.158</v>
      </c>
      <c r="CE52" s="349">
        <f>SUM('[1]ПОНТОННЫЙ Янв.'!CD38:CE38,'[2]ПОНТОННЫЙ Февр.'!CD38:CE38,'[3]ПОНТОННЫЙ Март'!CD38:CE38,'[4]ПОНТОННЫЙ Апр.'!CD38:CE38,'[5]ПОНТОННЫЙ Май'!CD38:CE38,'[6]ПОНТОННЫЙ Июнь'!CD38:CE38,'[7]ПОНТОННЫЙ Июль'!CD38:CE38,'[8]ПОНТОННЫЙ Авг.'!CD38:CE38,'[9]ПОНТОННЫЙ Сент.'!CD38:CE38,'[10]ПОНТОННЫЙ Окт.'!CD38:CE38,'[11]ПОНТОННЫЙ Нояб.'!CD38:CE38,'[12]ПОНТОННЫЙ Дек.'!CD38:CE38)</f>
        <v>977.9</v>
      </c>
      <c r="CF52" s="351">
        <v>0.22600000000000001</v>
      </c>
      <c r="CG52" s="349">
        <f>SUM('[1]ПОНТОННЫЙ Янв.'!CF38:CG38,'[2]ПОНТОННЫЙ Февр.'!CF38:CG38,'[3]ПОНТОННЫЙ Март'!CF38:CG38,'[4]ПОНТОННЫЙ Апр.'!CF38:CG38,'[5]ПОНТОННЫЙ Май'!CF38:CG38,'[6]ПОНТОННЫЙ Июнь'!CF38:CG38,'[7]ПОНТОННЫЙ Июль'!CF38:CG38,'[8]ПОНТОННЫЙ Авг.'!CF38:CG38,'[9]ПОНТОННЫЙ Сент.'!CF38:CG38,'[10]ПОНТОННЫЙ Окт.'!CF38:CG38,'[11]ПОНТОННЫЙ Нояб.'!CF38:CG38,'[12]ПОНТОННЫЙ Дек.'!CF38:CG38)</f>
        <v>1006.4</v>
      </c>
      <c r="CH52" s="351">
        <v>0.184</v>
      </c>
      <c r="CI52" s="349">
        <f>SUM('[1]ПОНТОННЫЙ Янв.'!CH38:CI38,'[2]ПОНТОННЫЙ Февр.'!CH38:CI38,'[3]ПОНТОННЫЙ Март'!CH38:CI38,'[4]ПОНТОННЫЙ Апр.'!CH38:CI38,'[5]ПОНТОННЫЙ Май'!CH38:CI38,'[6]ПОНТОННЫЙ Июнь'!CH38:CI38,'[7]ПОНТОННЫЙ Июль'!CH38:CI38,'[8]ПОНТОННЫЙ Авг.'!CH38:CI38,'[9]ПОНТОННЫЙ Сент.'!CH38:CI38,'[10]ПОНТОННЫЙ Окт.'!CH38:CI38,'[11]ПОНТОННЫЙ Нояб.'!CH38:CI38,'[12]ПОНТОННЫЙ Дек.'!CH38:CI38)</f>
        <v>625.79999999999995</v>
      </c>
      <c r="CJ52" s="351">
        <v>0.09</v>
      </c>
      <c r="CK52" s="349">
        <f>SUM('[1]ПОНТОННЫЙ Янв.'!CJ38:CK38,'[2]ПОНТОННЫЙ Февр.'!CJ38:CK38,'[3]ПОНТОННЫЙ Март'!CJ38:CK38,'[4]ПОНТОННЫЙ Апр.'!CJ38:CK38,'[5]ПОНТОННЫЙ Май'!CJ38:CK38,'[6]ПОНТОННЫЙ Июнь'!CJ38:CK38,'[7]ПОНТОННЫЙ Июль'!CJ38:CK38,'[8]ПОНТОННЫЙ Авг.'!CJ38:CK38,'[9]ПОНТОННЫЙ Сент.'!CJ38:CK38,'[10]ПОНТОННЫЙ Окт.'!CJ38:CK38,'[11]ПОНТОННЫЙ Нояб.'!CJ38:CK38,'[12]ПОНТОННЫЙ Дек.'!CJ38:CK38)</f>
        <v>513.5</v>
      </c>
      <c r="CL52" s="351">
        <v>7.4999999999999997E-2</v>
      </c>
      <c r="CM52" s="349">
        <f>SUM('[1]ПОНТОННЫЙ Янв.'!CL38:CM38,'[2]ПОНТОННЫЙ Февр.'!CL38:CM38,'[3]ПОНТОННЫЙ Март'!CL38:CM38,'[4]ПОНТОННЫЙ Апр.'!CL38:CM38,'[5]ПОНТОННЫЙ Май'!CL38:CM38,'[6]ПОНТОННЫЙ Июнь'!CL38:CM38,'[7]ПОНТОННЫЙ Июль'!CL38:CM38,'[8]ПОНТОННЫЙ Авг.'!CL38:CM38,'[9]ПОНТОННЫЙ Сент.'!CL38:CM38,'[10]ПОНТОННЫЙ Окт.'!CL38:CM38,'[11]ПОНТОННЫЙ Нояб.'!CL38:CM38,'[12]ПОНТОННЫЙ Дек.'!CL38:CM38)</f>
        <v>224</v>
      </c>
      <c r="CN52" s="351">
        <v>7.2999999999999995E-2</v>
      </c>
      <c r="CO52" s="21">
        <f>SUM('[1]ПОНТОННЫЙ Янв.'!CN38:CO38,'[2]ПОНТОННЫЙ Февр.'!CN38:CO38,'[3]ПОНТОННЫЙ Март'!CN38:CO38,'[4]ПОНТОННЫЙ Апр.'!CN38:CO38,'[5]ПОНТОННЫЙ Май'!CN38:CO38,'[6]ПОНТОННЫЙ Июнь'!CN38:CO38,'[7]ПОНТОННЫЙ Июль'!CN38:CO38,'[8]ПОНТОННЫЙ Авг.'!CN38:CO38,'[9]ПОНТОННЫЙ Сент.'!CN38:CO38,'[10]ПОНТОННЫЙ Окт.'!CN38:CO38,'[11]ПОНТОННЫЙ Нояб.'!CN38:CO38,'[12]ПОНТОННЫЙ Дек.'!CN38:CO38)</f>
        <v>293</v>
      </c>
      <c r="CP52" s="79"/>
      <c r="CQ52" s="79"/>
      <c r="CR52" s="79"/>
    </row>
    <row r="53" spans="1:96" ht="15.9" customHeight="1" thickBot="1" x14ac:dyDescent="0.35">
      <c r="A53" s="419"/>
      <c r="B53" s="422"/>
      <c r="C53" s="78" t="s">
        <v>40</v>
      </c>
      <c r="D53" s="32"/>
      <c r="E53" s="21">
        <f>SUM('[1]ПОНТОННЫЙ Янв.'!D39:E39,'[2]ПОНТОННЫЙ Февр.'!D39:E39,'[3]ПОНТОННЫЙ Март'!D39:E39,'[4]ПОНТОННЫЙ Апр.'!D39:E39,'[5]ПОНТОННЫЙ Май'!D39:E39,'[6]ПОНТОННЫЙ Июнь'!D39:E39,'[7]ПОНТОННЫЙ Июль'!D39:E39,'[8]ПОНТОННЫЙ Авг.'!D39:E39,'[9]ПОНТОННЫЙ Сент.'!D39:E39,'[10]ПОНТОННЫЙ Окт.'!D39:E39,'[11]ПОНТОННЫЙ Нояб.'!D39:E39,'[12]ПОНТОННЫЙ Дек.'!D39:E39)</f>
        <v>0</v>
      </c>
      <c r="F53" s="32"/>
      <c r="G53" s="21">
        <f>SUM('[1]ПОНТОННЫЙ Янв.'!F39:G39,'[2]ПОНТОННЫЙ Февр.'!F39:G39,'[3]ПОНТОННЫЙ Март'!F39:G39,'[4]ПОНТОННЫЙ Апр.'!F39:G39,'[5]ПОНТОННЫЙ Май'!F39:G39,'[6]ПОНТОННЫЙ Июнь'!F39:G39,'[7]ПОНТОННЫЙ Июль'!F39:G39,'[8]ПОНТОННЫЙ Авг.'!F39:G39,'[9]ПОНТОННЫЙ Сент.'!F39:G39,'[10]ПОНТОННЫЙ Окт.'!F39:G39,'[11]ПОНТОННЫЙ Нояб.'!F39:G39,'[12]ПОНТОННЫЙ Дек.'!F39:G39)</f>
        <v>0</v>
      </c>
      <c r="H53" s="32"/>
      <c r="I53" s="21">
        <f>SUM('[1]ПОНТОННЫЙ Янв.'!H39:I39,'[2]ПОНТОННЫЙ Февр.'!H39:I39,'[3]ПОНТОННЫЙ Март'!H39:I39,'[4]ПОНТОННЫЙ Апр.'!H39:I39,'[5]ПОНТОННЫЙ Май'!H39:I39,'[6]ПОНТОННЫЙ Июнь'!H39:I39,'[7]ПОНТОННЫЙ Июль'!H39:I39,'[8]ПОНТОННЫЙ Авг.'!H39:I39,'[9]ПОНТОННЫЙ Сент.'!H39:I39,'[10]ПОНТОННЫЙ Окт.'!H39:I39,'[11]ПОНТОННЫЙ Нояб.'!H39:I39,'[12]ПОНТОННЫЙ Дек.'!H39:I39)</f>
        <v>0</v>
      </c>
      <c r="J53" s="32"/>
      <c r="K53" s="21">
        <f>SUM('[1]ПОНТОННЫЙ Янв.'!J39:K39,'[2]ПОНТОННЫЙ Февр.'!J39:K39,'[3]ПОНТОННЫЙ Март'!J39:K39,'[4]ПОНТОННЫЙ Апр.'!J39:K39,'[5]ПОНТОННЫЙ Май'!J39:K39,'[6]ПОНТОННЫЙ Июнь'!J39:K39,'[7]ПОНТОННЫЙ Июль'!J39:K39,'[8]ПОНТОННЫЙ Авг.'!J39:K39,'[9]ПОНТОННЫЙ Сент.'!J39:K39,'[10]ПОНТОННЫЙ Окт.'!J39:K39,'[11]ПОНТОННЫЙ Нояб.'!J39:K39,'[12]ПОНТОННЫЙ Дек.'!J39:K39)</f>
        <v>0</v>
      </c>
      <c r="L53" s="32"/>
      <c r="M53" s="21">
        <f>SUM('[1]ПОНТОННЫЙ Янв.'!L39:M39,'[2]ПОНТОННЫЙ Февр.'!L39:M39,'[3]ПОНТОННЫЙ Март'!L39:M39,'[4]ПОНТОННЫЙ Апр.'!L39:M39,'[5]ПОНТОННЫЙ Май'!L39:M39,'[6]ПОНТОННЫЙ Июнь'!L39:M39,'[7]ПОНТОННЫЙ Июль'!L39:M39,'[8]ПОНТОННЫЙ Авг.'!L39:M39,'[9]ПОНТОННЫЙ Сент.'!L39:M39,'[10]ПОНТОННЫЙ Окт.'!L39:M39,'[11]ПОНТОННЫЙ Нояб.'!L39:M39,'[12]ПОНТОННЫЙ Дек.'!L39:M39)</f>
        <v>0</v>
      </c>
      <c r="N53" s="32"/>
      <c r="O53" s="21">
        <f>SUM('[1]ПОНТОННЫЙ Янв.'!N39:O39,'[2]ПОНТОННЫЙ Февр.'!N39:O39,'[3]ПОНТОННЫЙ Март'!N39:O39,'[4]ПОНТОННЫЙ Апр.'!N39:O39,'[5]ПОНТОННЫЙ Май'!N39:O39,'[6]ПОНТОННЫЙ Июнь'!N39:O39,'[7]ПОНТОННЫЙ Июль'!N39:O39,'[8]ПОНТОННЫЙ Авг.'!N39:O39,'[9]ПОНТОННЫЙ Сент.'!N39:O39,'[10]ПОНТОННЫЙ Окт.'!N39:O39,'[11]ПОНТОННЫЙ Нояб.'!N39:O39,'[12]ПОНТОННЫЙ Дек.'!N39:O39)</f>
        <v>0</v>
      </c>
      <c r="P53" s="32"/>
      <c r="Q53" s="21">
        <f>SUM('[1]ПОНТОННЫЙ Янв.'!P39:Q39,'[2]ПОНТОННЫЙ Февр.'!P39:Q39,'[3]ПОНТОННЫЙ Март'!P39:Q39,'[4]ПОНТОННЫЙ Апр.'!P39:Q39,'[5]ПОНТОННЫЙ Май'!P39:Q39,'[6]ПОНТОННЫЙ Июнь'!P39:Q39,'[7]ПОНТОННЫЙ Июль'!P39:Q39,'[8]ПОНТОННЫЙ Авг.'!P39:Q39,'[9]ПОНТОННЫЙ Сент.'!P39:Q39,'[10]ПОНТОННЫЙ Окт.'!P39:Q39,'[11]ПОНТОННЫЙ Нояб.'!P39:Q39,'[12]ПОНТОННЫЙ Дек.'!P39:Q39)</f>
        <v>0</v>
      </c>
      <c r="R53" s="32"/>
      <c r="S53" s="21">
        <f>SUM('[1]ПОНТОННЫЙ Янв.'!R39:S39,'[2]ПОНТОННЫЙ Февр.'!R39:S39,'[3]ПОНТОННЫЙ Март'!R39:S39,'[4]ПОНТОННЫЙ Апр.'!R39:S39,'[5]ПОНТОННЫЙ Май'!R39:S39,'[6]ПОНТОННЫЙ Июнь'!R39:S39,'[7]ПОНТОННЫЙ Июль'!R39:S39,'[8]ПОНТОННЫЙ Авг.'!R39:S39,'[9]ПОНТОННЫЙ Сент.'!R39:S39,'[10]ПОНТОННЫЙ Окт.'!R39:S39,'[11]ПОНТОННЫЙ Нояб.'!R39:S39,'[12]ПОНТОННЫЙ Дек.'!R39:S39)</f>
        <v>0</v>
      </c>
      <c r="T53" s="32"/>
      <c r="U53" s="21">
        <f>SUM('[1]ПОНТОННЫЙ Янв.'!T39:U39,'[2]ПОНТОННЫЙ Февр.'!T39:U39,'[3]ПОНТОННЫЙ Март'!T39:U39,'[4]ПОНТОННЫЙ Апр.'!T39:U39,'[5]ПОНТОННЫЙ Май'!T39:U39,'[6]ПОНТОННЫЙ Июнь'!T39:U39,'[7]ПОНТОННЫЙ Июль'!T39:U39,'[8]ПОНТОННЫЙ Авг.'!T39:U39,'[9]ПОНТОННЫЙ Сент.'!T39:U39,'[10]ПОНТОННЫЙ Окт.'!T39:U39,'[11]ПОНТОННЫЙ Нояб.'!T39:U39,'[12]ПОНТОННЫЙ Дек.'!T39:U39)</f>
        <v>0</v>
      </c>
      <c r="V53" s="32"/>
      <c r="W53" s="21">
        <f>SUM('[1]ПОНТОННЫЙ Янв.'!V39:W39,'[2]ПОНТОННЫЙ Февр.'!V39:W39,'[3]ПОНТОННЫЙ Март'!V39:W39,'[4]ПОНТОННЫЙ Апр.'!V39:W39,'[5]ПОНТОННЫЙ Май'!V39:W39,'[6]ПОНТОННЫЙ Июнь'!V39:W39,'[7]ПОНТОННЫЙ Июль'!V39:W39,'[8]ПОНТОННЫЙ Авг.'!V39:W39,'[9]ПОНТОННЫЙ Сент.'!V39:W39,'[10]ПОНТОННЫЙ Окт.'!V39:W39,'[11]ПОНТОННЫЙ Нояб.'!V39:W39,'[12]ПОНТОННЫЙ Дек.'!V39:W39)</f>
        <v>0</v>
      </c>
      <c r="X53" s="32"/>
      <c r="Y53" s="342">
        <f>SUM('[1]ПОНТОННЫЙ Янв.'!X39:Y39,'[2]ПОНТОННЫЙ Февр.'!X39:Y39,'[3]ПОНТОННЫЙ Март'!X39:Y39,'[4]ПОНТОННЫЙ Апр.'!X39:Y39,'[5]ПОНТОННЫЙ Май'!X39:Y39,'[6]ПОНТОННЫЙ Июнь'!X39:Y39,'[7]ПОНТОННЫЙ Июль'!X39:Y39,'[8]ПОНТОННЫЙ Авг.'!X39:Y39,'[9]ПОНТОННЫЙ Сент.'!X39:Y39,'[10]ПОНТОННЫЙ Окт.'!X39:Y39,'[11]ПОНТОННЫЙ Нояб.'!X39:Y39,'[12]ПОНТОННЫЙ Дек.'!X39:Y39)</f>
        <v>0</v>
      </c>
      <c r="Z53" s="340">
        <v>1</v>
      </c>
      <c r="AA53" s="21">
        <f>SUM('[1]ПОНТОННЫЙ Янв.'!Z39:AA39,'[2]ПОНТОННЫЙ Февр.'!Z39:AA39,'[3]ПОНТОННЫЙ Март'!Z39:AA39,'[4]ПОНТОННЫЙ Апр.'!Z39:AA39,'[5]ПОНТОННЫЙ Май'!Z39:AA39,'[6]ПОНТОННЫЙ Июнь'!Z39:AA39,'[7]ПОНТОННЫЙ Июль'!Z39:AA39,'[8]ПОНТОННЫЙ Авг.'!Z39:AA39,'[9]ПОНТОННЫЙ Сент.'!Z39:AA39,'[10]ПОНТОННЫЙ Окт.'!Z39:AA39,'[11]ПОНТОННЫЙ Нояб.'!Z39:AA39,'[12]ПОНТОННЫЙ Дек.'!Z39:AA39)</f>
        <v>1</v>
      </c>
      <c r="AB53" s="32"/>
      <c r="AC53" s="21">
        <f>SUM('[1]ПОНТОННЫЙ Янв.'!AB39:AC39,'[2]ПОНТОННЫЙ Февр.'!AB39:AC39,'[3]ПОНТОННЫЙ Март'!AB39:AC39,'[4]ПОНТОННЫЙ Апр.'!AB39:AC39,'[5]ПОНТОННЫЙ Май'!AB39:AC39,'[6]ПОНТОННЫЙ Июнь'!AB39:AC39,'[7]ПОНТОННЫЙ Июль'!AB39:AC39,'[8]ПОНТОННЫЙ Авг.'!AB39:AC39,'[9]ПОНТОННЫЙ Сент.'!AB39:AC39,'[10]ПОНТОННЫЙ Окт.'!AB39:AC39,'[11]ПОНТОННЫЙ Нояб.'!AB39:AC39,'[12]ПОНТОННЫЙ Дек.'!AB39:AC39)</f>
        <v>0</v>
      </c>
      <c r="AD53" s="32"/>
      <c r="AE53" s="21">
        <f>SUM('[1]ПОНТОННЫЙ Янв.'!AD39:AE39,'[2]ПОНТОННЫЙ Февр.'!AD39:AE39,'[3]ПОНТОННЫЙ Март'!AD39:AE39,'[4]ПОНТОННЫЙ Апр.'!AD39:AE39,'[5]ПОНТОННЫЙ Май'!AD39:AE39,'[6]ПОНТОННЫЙ Июнь'!AD39:AE39,'[7]ПОНТОННЫЙ Июль'!AD39:AE39,'[8]ПОНТОННЫЙ Авг.'!AD39:AE39,'[9]ПОНТОННЫЙ Сент.'!AD39:AE39,'[10]ПОНТОННЫЙ Окт.'!AD39:AE39,'[11]ПОНТОННЫЙ Нояб.'!AD39:AE39,'[12]ПОНТОННЫЙ Дек.'!AD39:AE39)</f>
        <v>0</v>
      </c>
      <c r="AF53" s="32"/>
      <c r="AG53" s="21">
        <f>SUM('[1]ПОНТОННЫЙ Янв.'!AF39:AG39,'[2]ПОНТОННЫЙ Февр.'!AF39:AG39,'[3]ПОНТОННЫЙ Март'!AF39:AG39,'[4]ПОНТОННЫЙ Апр.'!AF39:AG39,'[5]ПОНТОННЫЙ Май'!AF39:AG39,'[6]ПОНТОННЫЙ Июнь'!AF39:AG39,'[7]ПОНТОННЫЙ Июль'!AF39:AG39,'[8]ПОНТОННЫЙ Авг.'!AF39:AG39,'[9]ПОНТОННЫЙ Сент.'!AF39:AG39,'[10]ПОНТОННЫЙ Окт.'!AF39:AG39,'[11]ПОНТОННЫЙ Нояб.'!AF39:AG39,'[12]ПОНТОННЫЙ Дек.'!AF39:AG39)</f>
        <v>0</v>
      </c>
      <c r="AH53" s="32"/>
      <c r="AI53" s="21">
        <f>SUM('[1]ПОНТОННЫЙ Янв.'!AH39:AI39,'[2]ПОНТОННЫЙ Февр.'!AH39:AI39,'[3]ПОНТОННЫЙ Март'!AH39:AI39,'[4]ПОНТОННЫЙ Апр.'!AH39:AI39,'[5]ПОНТОННЫЙ Май'!AH39:AI39,'[6]ПОНТОННЫЙ Июнь'!AH39:AI39,'[7]ПОНТОННЫЙ Июль'!AH39:AI39,'[8]ПОНТОННЫЙ Авг.'!AH39:AI39,'[9]ПОНТОННЫЙ Сент.'!AH39:AI39,'[10]ПОНТОННЫЙ Окт.'!AH39:AI39,'[11]ПОНТОННЫЙ Нояб.'!AH39:AI39,'[12]ПОНТОННЫЙ Дек.'!AH39:AI39)</f>
        <v>0</v>
      </c>
      <c r="AJ53" s="32"/>
      <c r="AK53" s="21">
        <f>SUM('[1]ПОНТОННЫЙ Янв.'!AJ39:AK39,'[2]ПОНТОННЫЙ Февр.'!AJ39:AK39,'[3]ПОНТОННЫЙ Март'!AJ39:AK39,'[4]ПОНТОННЫЙ Апр.'!AJ39:AK39,'[5]ПОНТОННЫЙ Май'!AJ39:AK39,'[6]ПОНТОННЫЙ Июнь'!AJ39:AK39,'[7]ПОНТОННЫЙ Июль'!AJ39:AK39,'[8]ПОНТОННЫЙ Авг.'!AJ39:AK39,'[9]ПОНТОННЫЙ Сент.'!AJ39:AK39,'[10]ПОНТОННЫЙ Окт.'!AJ39:AK39,'[11]ПОНТОННЫЙ Нояб.'!AJ39:AK39,'[12]ПОНТОННЫЙ Дек.'!AJ39:AK39)</f>
        <v>0</v>
      </c>
      <c r="AL53" s="32"/>
      <c r="AM53" s="342">
        <f>SUM('[1]ПОНТОННЫЙ Янв.'!AL39:AM39,'[2]ПОНТОННЫЙ Февр.'!AL39:AM39,'[3]ПОНТОННЫЙ Март'!AL39:AM39,'[4]ПОНТОННЫЙ Апр.'!AL39:AM39,'[5]ПОНТОННЫЙ Май'!AL39:AM39,'[6]ПОНТОННЫЙ Июнь'!AL39:AM39,'[7]ПОНТОННЫЙ Июль'!AL39:AM39,'[8]ПОНТОННЫЙ Авг.'!AL39:AM39,'[9]ПОНТОННЫЙ Сент.'!AL39:AM39,'[10]ПОНТОННЫЙ Окт.'!AL39:AM39,'[11]ПОНТОННЫЙ Нояб.'!AL39:AM39,'[12]ПОНТОННЫЙ Дек.'!AL39:AM39)</f>
        <v>0</v>
      </c>
      <c r="AN53" s="345">
        <v>1</v>
      </c>
      <c r="AO53" s="21">
        <f>SUM('[1]ПОНТОННЫЙ Янв.'!AN39:AO39,'[2]ПОНТОННЫЙ Февр.'!AN39:AO39,'[3]ПОНТОННЫЙ Март'!AN39:AO39,'[4]ПОНТОННЫЙ Апр.'!AN39:AO39,'[5]ПОНТОННЫЙ Май'!AN39:AO39,'[6]ПОНТОННЫЙ Июнь'!AN39:AO39,'[7]ПОНТОННЫЙ Июль'!AN39:AO39,'[8]ПОНТОННЫЙ Авг.'!AN39:AO39,'[9]ПОНТОННЫЙ Сент.'!AN39:AO39,'[10]ПОНТОННЫЙ Окт.'!AN39:AO39,'[11]ПОНТОННЫЙ Нояб.'!AN39:AO39,'[12]ПОНТОННЫЙ Дек.'!AN39:AO39)</f>
        <v>1</v>
      </c>
      <c r="AP53" s="32"/>
      <c r="AQ53" s="21">
        <f>SUM('[1]ПОНТОННЫЙ Янв.'!AP39:AQ39,'[2]ПОНТОННЫЙ Февр.'!AP39:AQ39,'[3]ПОНТОННЫЙ Март'!AP39:AQ39,'[4]ПОНТОННЫЙ Апр.'!AP39:AQ39,'[5]ПОНТОННЫЙ Май'!AP39:AQ39,'[6]ПОНТОННЫЙ Июнь'!AP39:AQ39,'[7]ПОНТОННЫЙ Июль'!AP39:AQ39,'[8]ПОНТОННЫЙ Авг.'!AP39:AQ39,'[9]ПОНТОННЫЙ Сент.'!AP39:AQ39,'[10]ПОНТОННЫЙ Окт.'!AP39:AQ39,'[11]ПОНТОННЫЙ Нояб.'!AP39:AQ39,'[12]ПОНТОННЫЙ Дек.'!AP39:AQ39)</f>
        <v>0</v>
      </c>
      <c r="AR53" s="32"/>
      <c r="AS53" s="21">
        <f>SUM('[1]ПОНТОННЫЙ Янв.'!AR39:AS39,'[2]ПОНТОННЫЙ Февр.'!AR39:AS39,'[3]ПОНТОННЫЙ Март'!AR39:AS39,'[4]ПОНТОННЫЙ Апр.'!AR39:AS39,'[5]ПОНТОННЫЙ Май'!AR39:AS39,'[6]ПОНТОННЫЙ Июнь'!AR39:AS39,'[7]ПОНТОННЫЙ Июль'!AR39:AS39,'[8]ПОНТОННЫЙ Авг.'!AR39:AS39,'[9]ПОНТОННЫЙ Сент.'!AR39:AS39,'[10]ПОНТОННЫЙ Окт.'!AR39:AS39,'[11]ПОНТОННЫЙ Нояб.'!AR39:AS39,'[12]ПОНТОННЫЙ Дек.'!AR39:AS39)</f>
        <v>0</v>
      </c>
      <c r="AT53" s="32"/>
      <c r="AU53" s="21">
        <f>SUM('[1]ПОНТОННЫЙ Янв.'!AT39:AU39,'[2]ПОНТОННЫЙ Февр.'!AT39:AU39,'[3]ПОНТОННЫЙ Март'!AT39:AU39,'[4]ПОНТОННЫЙ Апр.'!AT39:AU39,'[5]ПОНТОННЫЙ Май'!AT39:AU39,'[6]ПОНТОННЫЙ Июнь'!AT39:AU39,'[7]ПОНТОННЫЙ Июль'!AT39:AU39,'[8]ПОНТОННЫЙ Авг.'!AT39:AU39,'[9]ПОНТОННЫЙ Сент.'!AT39:AU39,'[10]ПОНТОННЫЙ Окт.'!AT39:AU39,'[11]ПОНТОННЫЙ Нояб.'!AT39:AU39,'[12]ПОНТОННЫЙ Дек.'!AT39:AU39)</f>
        <v>0</v>
      </c>
      <c r="AV53" s="32"/>
      <c r="AW53" s="21">
        <f>SUM('[1]ПОНТОННЫЙ Янв.'!AV39:AW39,'[2]ПОНТОННЫЙ Февр.'!AV39:AW39,'[3]ПОНТОННЫЙ Март'!AV39:AW39,'[4]ПОНТОННЫЙ Апр.'!AV39:AW39,'[5]ПОНТОННЫЙ Май'!AV39:AW39,'[6]ПОНТОННЫЙ Июнь'!AV39:AW39,'[7]ПОНТОННЫЙ Июль'!AV39:AW39,'[8]ПОНТОННЫЙ Авг.'!AV39:AW39,'[9]ПОНТОННЫЙ Сент.'!AV39:AW39,'[10]ПОНТОННЫЙ Окт.'!AV39:AW39,'[11]ПОНТОННЫЙ Нояб.'!AV39:AW39,'[12]ПОНТОННЫЙ Дек.'!AV39:AW39)</f>
        <v>0</v>
      </c>
      <c r="AX53" s="32"/>
      <c r="AY53" s="21">
        <f>SUM('[1]ПОНТОННЫЙ Янв.'!AX39:AY39,'[2]ПОНТОННЫЙ Февр.'!AX39:AY39,'[3]ПОНТОННЫЙ Март'!AX39:AY39,'[4]ПОНТОННЫЙ Апр.'!AX39:AY39,'[5]ПОНТОННЫЙ Май'!AX39:AY39,'[6]ПОНТОННЫЙ Июнь'!AX39:AY39,'[7]ПОНТОННЫЙ Июль'!AX39:AY39,'[8]ПОНТОННЫЙ Авг.'!AX39:AY39,'[9]ПОНТОННЫЙ Сент.'!AX39:AY39,'[10]ПОНТОННЫЙ Окт.'!AX39:AY39,'[11]ПОНТОННЫЙ Нояб.'!AX39:AY39,'[12]ПОНТОННЫЙ Дек.'!AX39:AY39)</f>
        <v>0</v>
      </c>
      <c r="AZ53" s="32"/>
      <c r="BA53" s="342">
        <f>SUM('[1]ПОНТОННЫЙ Янв.'!AZ39:BA39,'[2]ПОНТОННЫЙ Февр.'!AZ39:BA39,'[3]ПОНТОННЫЙ Март'!AZ39:BA39,'[4]ПОНТОННЫЙ Апр.'!AZ39:BA39,'[5]ПОНТОННЫЙ Май'!AZ39:BA39,'[6]ПОНТОННЫЙ Июнь'!AZ39:BA39,'[7]ПОНТОННЫЙ Июль'!AZ39:BA39,'[8]ПОНТОННЫЙ Авг.'!AZ39:BA39,'[9]ПОНТОННЫЙ Сент.'!AZ39:BA39,'[10]ПОНТОННЫЙ Окт.'!AZ39:BA39,'[11]ПОНТОННЫЙ Нояб.'!AZ39:BA39,'[12]ПОНТОННЫЙ Дек.'!AZ39:BA39)</f>
        <v>0</v>
      </c>
      <c r="BB53" s="345">
        <v>1</v>
      </c>
      <c r="BC53" s="342">
        <f>SUM('[1]ПОНТОННЫЙ Янв.'!BB39:BC39,'[2]ПОНТОННЫЙ Февр.'!BB39:BC39,'[3]ПОНТОННЫЙ Март'!BB39:BC39,'[4]ПОНТОННЫЙ Апр.'!BB39:BC39,'[5]ПОНТОННЫЙ Май'!BB39:BC39,'[6]ПОНТОННЫЙ Июнь'!BB39:BC39,'[7]ПОНТОННЫЙ Июль'!BB39:BC39,'[8]ПОНТОННЫЙ Авг.'!BB39:BC39,'[9]ПОНТОННЫЙ Сент.'!BB39:BC39,'[10]ПОНТОННЫЙ Окт.'!BB39:BC39,'[11]ПОНТОННЫЙ Нояб.'!BB39:BC39,'[12]ПОНТОННЫЙ Дек.'!BB39:BC39)</f>
        <v>1</v>
      </c>
      <c r="BD53" s="345">
        <v>1</v>
      </c>
      <c r="BE53" s="288">
        <f>SUM('[1]ПОНТОННЫЙ Янв.'!BD39:BE39,'[2]ПОНТОННЫЙ Февр.'!BD39:BE39,'[3]ПОНТОННЫЙ Март'!BD39:BE39,'[4]ПОНТОННЫЙ Апр.'!BD39:BE39,'[5]ПОНТОННЫЙ Май'!BD39:BE39,'[6]ПОНТОННЫЙ Июнь'!BD39:BE39,'[7]ПОНТОННЫЙ Июль'!BD39:BE39,'[8]ПОНТОННЫЙ Авг.'!BD39:BE39,'[9]ПОНТОННЫЙ Сент.'!BD39:BE39,'[10]ПОНТОННЫЙ Окт.'!BD39:BE39,'[11]ПОНТОННЫЙ Нояб.'!BD39:BE39,'[12]ПОНТОННЫЙ Дек.'!BD39:BE39)</f>
        <v>1</v>
      </c>
      <c r="BF53" s="345">
        <v>1</v>
      </c>
      <c r="BG53" s="21">
        <f>SUM('[1]ПОНТОННЫЙ Янв.'!BF39:BG39,'[2]ПОНТОННЫЙ Февр.'!BF39:BG39,'[3]ПОНТОННЫЙ Март'!BF39:BG39,'[4]ПОНТОННЫЙ Апр.'!BF39:BG39,'[5]ПОНТОННЫЙ Май'!BF39:BG39,'[6]ПОНТОННЫЙ Июнь'!BF39:BG39,'[7]ПОНТОННЫЙ Июль'!BF39:BG39,'[8]ПОНТОННЫЙ Авг.'!BF39:BG39,'[9]ПОНТОННЫЙ Сент.'!BF39:BG39,'[10]ПОНТОННЫЙ Окт.'!BF39:BG39,'[11]ПОНТОННЫЙ Нояб.'!BF39:BG39,'[12]ПОНТОННЫЙ Дек.'!BF39:BG39)</f>
        <v>1</v>
      </c>
      <c r="BH53" s="32"/>
      <c r="BI53" s="21">
        <f>SUM('[1]ПОНТОННЫЙ Янв.'!BH39:BI39,'[2]ПОНТОННЫЙ Февр.'!BH39:BI39,'[3]ПОНТОННЫЙ Март'!BH39:BI39,'[4]ПОНТОННЫЙ Апр.'!BH39:BI39,'[5]ПОНТОННЫЙ Май'!BH39:BI39,'[6]ПОНТОННЫЙ Июнь'!BH39:BI39,'[7]ПОНТОННЫЙ Июль'!BH39:BI39,'[8]ПОНТОННЫЙ Авг.'!BH39:BI39,'[9]ПОНТОННЫЙ Сент.'!BH39:BI39,'[10]ПОНТОННЫЙ Окт.'!BH39:BI39,'[11]ПОНТОННЫЙ Нояб.'!BH39:BI39,'[12]ПОНТОННЫЙ Дек.'!BH39:BI39)</f>
        <v>0</v>
      </c>
      <c r="BJ53" s="340">
        <v>1</v>
      </c>
      <c r="BK53" s="21">
        <f>SUM('[1]ПОНТОННЫЙ Янв.'!BJ39:BK39,'[2]ПОНТОННЫЙ Февр.'!BJ39:BK39,'[3]ПОНТОННЫЙ Март'!BJ39:BK39,'[4]ПОНТОННЫЙ Апр.'!BJ39:BK39,'[5]ПОНТОННЫЙ Май'!BJ39:BK39,'[6]ПОНТОННЫЙ Июнь'!BJ39:BK39,'[7]ПОНТОННЫЙ Июль'!BJ39:BK39,'[8]ПОНТОННЫЙ Авг.'!BJ39:BK39,'[9]ПОНТОННЫЙ Сент.'!BJ39:BK39,'[10]ПОНТОННЫЙ Окт.'!BJ39:BK39,'[11]ПОНТОННЫЙ Нояб.'!BJ39:BK39,'[12]ПОНТОННЫЙ Дек.'!BJ39:BK39)</f>
        <v>0</v>
      </c>
      <c r="BL53" s="32"/>
      <c r="BM53" s="21">
        <f>SUM('[1]ПОНТОННЫЙ Янв.'!BL39:BM39,'[2]ПОНТОННЫЙ Февр.'!BL39:BM39,'[3]ПОНТОННЫЙ Март'!BL39:BM39,'[4]ПОНТОННЫЙ Апр.'!BL39:BM39,'[5]ПОНТОННЫЙ Май'!BL39:BM39,'[6]ПОНТОННЫЙ Июнь'!BL39:BM39,'[7]ПОНТОННЫЙ Июль'!BL39:BM39,'[8]ПОНТОННЫЙ Авг.'!BL39:BM39,'[9]ПОНТОННЫЙ Сент.'!BL39:BM39,'[10]ПОНТОННЫЙ Окт.'!BL39:BM39,'[11]ПОНТОННЫЙ Нояб.'!BL39:BM39,'[12]ПОНТОННЫЙ Дек.'!BL39:BM39)</f>
        <v>0</v>
      </c>
      <c r="BN53" s="32"/>
      <c r="BO53" s="21">
        <f>SUM('[1]ПОНТОННЫЙ Янв.'!BN39:BO39,'[2]ПОНТОННЫЙ Февр.'!BN39:BO39,'[3]ПОНТОННЫЙ Март'!BN39:BO39,'[4]ПОНТОННЫЙ Апр.'!BN39:BO39,'[5]ПОНТОННЫЙ Май'!BN39:BO39,'[6]ПОНТОННЫЙ Июнь'!BN39:BO39,'[7]ПОНТОННЫЙ Июль'!BN39:BO39,'[8]ПОНТОННЫЙ Авг.'!BN39:BO39,'[9]ПОНТОННЫЙ Сент.'!BN39:BO39,'[10]ПОНТОННЫЙ Окт.'!BN39:BO39,'[11]ПОНТОННЫЙ Нояб.'!BN39:BO39,'[12]ПОНТОННЫЙ Дек.'!BN39:BO39)</f>
        <v>0</v>
      </c>
      <c r="BP53" s="32"/>
      <c r="BQ53" s="21">
        <f>SUM('[1]ПОНТОННЫЙ Янв.'!BP39:BQ39,'[2]ПОНТОННЫЙ Февр.'!BP39:BQ39,'[3]ПОНТОННЫЙ Март'!BP39:BQ39,'[4]ПОНТОННЫЙ Апр.'!BP39:BQ39,'[5]ПОНТОННЫЙ Май'!BP39:BQ39,'[6]ПОНТОННЫЙ Июнь'!BP39:BQ39,'[7]ПОНТОННЫЙ Июль'!BP39:BQ39,'[8]ПОНТОННЫЙ Авг.'!BP39:BQ39,'[9]ПОНТОННЫЙ Сент.'!BP39:BQ39,'[10]ПОНТОННЫЙ Окт.'!BP39:BQ39,'[11]ПОНТОННЫЙ Нояб.'!BP39:BQ39,'[12]ПОНТОННЫЙ Дек.'!BP39:BQ39)</f>
        <v>0</v>
      </c>
      <c r="BR53" s="32"/>
      <c r="BS53" s="21">
        <f>SUM('[1]ПОНТОННЫЙ Янв.'!BR39:BS39,'[2]ПОНТОННЫЙ Февр.'!BR39:BS39,'[3]ПОНТОННЫЙ Март'!BR39:BS39,'[4]ПОНТОННЫЙ Апр.'!BR39:BS39,'[5]ПОНТОННЫЙ Май'!BR39:BS39,'[6]ПОНТОННЫЙ Июнь'!BR39:BS39,'[7]ПОНТОННЫЙ Июль'!BR39:BS39,'[8]ПОНТОННЫЙ Авг.'!BR39:BS39,'[9]ПОНТОННЫЙ Сент.'!BR39:BS39,'[10]ПОНТОННЫЙ Окт.'!BR39:BS39,'[11]ПОНТОННЫЙ Нояб.'!BR39:BS39,'[12]ПОНТОННЫЙ Дек.'!BR39:BS39)</f>
        <v>0</v>
      </c>
      <c r="BT53" s="32"/>
      <c r="BU53" s="21">
        <f>SUM('[1]ПОНТОННЫЙ Янв.'!BT39:BU39,'[2]ПОНТОННЫЙ Февр.'!BT39:BU39,'[3]ПОНТОННЫЙ Март'!BT39:BU39,'[4]ПОНТОННЫЙ Апр.'!BT39:BU39,'[5]ПОНТОННЫЙ Май'!BT39:BU39,'[6]ПОНТОННЫЙ Июнь'!BT39:BU39,'[7]ПОНТОННЫЙ Июль'!BT39:BU39,'[8]ПОНТОННЫЙ Авг.'!BT39:BU39,'[9]ПОНТОННЫЙ Сент.'!BT39:BU39,'[10]ПОНТОННЫЙ Окт.'!BT39:BU39,'[11]ПОНТОННЫЙ Нояб.'!BT39:BU39,'[12]ПОНТОННЫЙ Дек.'!BT39:BU39)</f>
        <v>0</v>
      </c>
      <c r="BV53" s="32"/>
      <c r="BW53" s="21">
        <f>SUM('[1]ПОНТОННЫЙ Янв.'!BV39:BW39,'[2]ПОНТОННЫЙ Февр.'!BV39:BW39,'[3]ПОНТОННЫЙ Март'!BV39:BW39,'[4]ПОНТОННЫЙ Апр.'!BV39:BW39,'[5]ПОНТОННЫЙ Май'!BV39:BW39,'[6]ПОНТОННЫЙ Июнь'!BV39:BW39,'[7]ПОНТОННЫЙ Июль'!BV39:BW39,'[8]ПОНТОННЫЙ Авг.'!BV39:BW39,'[9]ПОНТОННЫЙ Сент.'!BV39:BW39,'[10]ПОНТОННЫЙ Окт.'!BV39:BW39,'[11]ПОНТОННЫЙ Нояб.'!BV39:BW39,'[12]ПОНТОННЫЙ Дек.'!BV39:BW39)</f>
        <v>0</v>
      </c>
      <c r="BX53" s="32"/>
      <c r="BY53" s="21">
        <f>SUM('[1]ПОНТОННЫЙ Янв.'!BX39:BY39,'[2]ПОНТОННЫЙ Февр.'!BX39:BY39,'[3]ПОНТОННЫЙ Март'!BX39:BY39,'[4]ПОНТОННЫЙ Апр.'!BX39:BY39,'[5]ПОНТОННЫЙ Май'!BX39:BY39,'[6]ПОНТОННЫЙ Июнь'!BX39:BY39,'[7]ПОНТОННЫЙ Июль'!BX39:BY39,'[8]ПОНТОННЫЙ Авг.'!BX39:BY39,'[9]ПОНТОННЫЙ Сент.'!BX39:BY39,'[10]ПОНТОННЫЙ Окт.'!BX39:BY39,'[11]ПОНТОННЫЙ Нояб.'!BX39:BY39,'[12]ПОНТОННЫЙ Дек.'!BX39:BY39)</f>
        <v>1</v>
      </c>
      <c r="BZ53" s="32"/>
      <c r="CA53" s="21">
        <f>SUM('[1]ПОНТОННЫЙ Янв.'!BZ39:CA39,'[2]ПОНТОННЫЙ Февр.'!BZ39:CA39,'[3]ПОНТОННЫЙ Март'!BZ39:CA39,'[4]ПОНТОННЫЙ Апр.'!BZ39:CA39,'[5]ПОНТОННЫЙ Май'!BZ39:CA39,'[6]ПОНТОННЫЙ Июнь'!BZ39:CA39,'[7]ПОНТОННЫЙ Июль'!BZ39:CA39,'[8]ПОНТОННЫЙ Авг.'!BZ39:CA39,'[9]ПОНТОННЫЙ Сент.'!BZ39:CA39,'[10]ПОНТОННЫЙ Окт.'!BZ39:CA39,'[11]ПОНТОННЫЙ Нояб.'!BZ39:CA39,'[12]ПОНТОННЫЙ Дек.'!BZ39:CA39)</f>
        <v>1</v>
      </c>
      <c r="CB53" s="32"/>
      <c r="CC53" s="21">
        <f>SUM('[1]ПОНТОННЫЙ Янв.'!CB39:CC39,'[2]ПОНТОННЫЙ Февр.'!CB39:CC39,'[3]ПОНТОННЫЙ Март'!CB39:CC39,'[4]ПОНТОННЫЙ Апр.'!CB39:CC39,'[5]ПОНТОННЫЙ Май'!CB39:CC39,'[6]ПОНТОННЫЙ Июнь'!CB39:CC39,'[7]ПОНТОННЫЙ Июль'!CB39:CC39,'[8]ПОНТОННЫЙ Авг.'!CB39:CC39,'[9]ПОНТОННЫЙ Сент.'!CB39:CC39,'[10]ПОНТОННЫЙ Окт.'!CB39:CC39,'[11]ПОНТОННЫЙ Нояб.'!CB39:CC39,'[12]ПОНТОННЫЙ Дек.'!CB39:CC39)</f>
        <v>0</v>
      </c>
      <c r="CD53" s="340">
        <v>2</v>
      </c>
      <c r="CE53" s="349">
        <f>SUM('[1]ПОНТОННЫЙ Янв.'!CD39:CE39,'[2]ПОНТОННЫЙ Февр.'!CD39:CE39,'[3]ПОНТОННЫЙ Март'!CD39:CE39,'[4]ПОНТОННЫЙ Апр.'!CD39:CE39,'[5]ПОНТОННЫЙ Май'!CD39:CE39,'[6]ПОНТОННЫЙ Июнь'!CD39:CE39,'[7]ПОНТОННЫЙ Июль'!CD39:CE39,'[8]ПОНТОННЫЙ Авг.'!CD39:CE39,'[9]ПОНТОННЫЙ Сент.'!CD39:CE39,'[10]ПОНТОННЫЙ Окт.'!CD39:CE39,'[11]ПОНТОННЫЙ Нояб.'!CD39:CE39,'[12]ПОНТОННЫЙ Дек.'!CD39:CE39)</f>
        <v>2</v>
      </c>
      <c r="CF53" s="352">
        <v>3</v>
      </c>
      <c r="CG53" s="349">
        <f>SUM('[1]ПОНТОННЫЙ Янв.'!CF39:CG39,'[2]ПОНТОННЫЙ Февр.'!CF39:CG39,'[3]ПОНТОННЫЙ Март'!CF39:CG39,'[4]ПОНТОННЫЙ Апр.'!CF39:CG39,'[5]ПОНТОННЫЙ Май'!CF39:CG39,'[6]ПОНТОННЫЙ Июнь'!CF39:CG39,'[7]ПОНТОННЫЙ Июль'!CF39:CG39,'[8]ПОНТОННЫЙ Авг.'!CF39:CG39,'[9]ПОНТОННЫЙ Сент.'!CF39:CG39,'[10]ПОНТОННЫЙ Окт.'!CF39:CG39,'[11]ПОНТОННЫЙ Нояб.'!CF39:CG39,'[12]ПОНТОННЫЙ Дек.'!CF39:CG39)</f>
        <v>2</v>
      </c>
      <c r="CH53" s="352">
        <v>2</v>
      </c>
      <c r="CI53" s="349">
        <f>SUM('[1]ПОНТОННЫЙ Янв.'!CH39:CI39,'[2]ПОНТОННЫЙ Февр.'!CH39:CI39,'[3]ПОНТОННЫЙ Март'!CH39:CI39,'[4]ПОНТОННЫЙ Апр.'!CH39:CI39,'[5]ПОНТОННЫЙ Май'!CH39:CI39,'[6]ПОНТОННЫЙ Июнь'!CH39:CI39,'[7]ПОНТОННЫЙ Июль'!CH39:CI39,'[8]ПОНТОННЫЙ Авг.'!CH39:CI39,'[9]ПОНТОННЫЙ Сент.'!CH39:CI39,'[10]ПОНТОННЫЙ Окт.'!CH39:CI39,'[11]ПОНТОННЫЙ Нояб.'!CH39:CI39,'[12]ПОНТОННЫЙ Дек.'!CH39:CI39)</f>
        <v>2</v>
      </c>
      <c r="CJ53" s="352">
        <v>1</v>
      </c>
      <c r="CK53" s="349">
        <f>SUM('[1]ПОНТОННЫЙ Янв.'!CJ39:CK39,'[2]ПОНТОННЫЙ Февр.'!CJ39:CK39,'[3]ПОНТОННЫЙ Март'!CJ39:CK39,'[4]ПОНТОННЫЙ Апр.'!CJ39:CK39,'[5]ПОНТОННЫЙ Май'!CJ39:CK39,'[6]ПОНТОННЫЙ Июнь'!CJ39:CK39,'[7]ПОНТОННЫЙ Июль'!CJ39:CK39,'[8]ПОНТОННЫЙ Авг.'!CJ39:CK39,'[9]ПОНТОННЫЙ Сент.'!CJ39:CK39,'[10]ПОНТОННЫЙ Окт.'!CJ39:CK39,'[11]ПОНТОННЫЙ Нояб.'!CJ39:CK39,'[12]ПОНТОННЫЙ Дек.'!CJ39:CK39)</f>
        <v>1</v>
      </c>
      <c r="CL53" s="352">
        <v>1</v>
      </c>
      <c r="CM53" s="349">
        <f>SUM('[1]ПОНТОННЫЙ Янв.'!CL39:CM39,'[2]ПОНТОННЫЙ Февр.'!CL39:CM39,'[3]ПОНТОННЫЙ Март'!CL39:CM39,'[4]ПОНТОННЫЙ Апр.'!CL39:CM39,'[5]ПОНТОННЫЙ Май'!CL39:CM39,'[6]ПОНТОННЫЙ Июнь'!CL39:CM39,'[7]ПОНТОННЫЙ Июль'!CL39:CM39,'[8]ПОНТОННЫЙ Авг.'!CL39:CM39,'[9]ПОНТОННЫЙ Сент.'!CL39:CM39,'[10]ПОНТОННЫЙ Окт.'!CL39:CM39,'[11]ПОНТОННЫЙ Нояб.'!CL39:CM39,'[12]ПОНТОННЫЙ Дек.'!CL39:CM39)</f>
        <v>1</v>
      </c>
      <c r="CN53" s="340">
        <v>1</v>
      </c>
      <c r="CO53" s="21">
        <f>SUM('[1]ПОНТОННЫЙ Янв.'!CN39:CO39,'[2]ПОНТОННЫЙ Февр.'!CN39:CO39,'[3]ПОНТОННЫЙ Март'!CN39:CO39,'[4]ПОНТОННЫЙ Апр.'!CN39:CO39,'[5]ПОНТОННЫЙ Май'!CN39:CO39,'[6]ПОНТОННЫЙ Июнь'!CN39:CO39,'[7]ПОНТОННЫЙ Июль'!CN39:CO39,'[8]ПОНТОННЫЙ Авг.'!CN39:CO39,'[9]ПОНТОННЫЙ Сент.'!CN39:CO39,'[10]ПОНТОННЫЙ Окт.'!CN39:CO39,'[11]ПОНТОННЫЙ Нояб.'!CN39:CO39,'[12]ПОНТОННЫЙ Дек.'!CN39:CO39)</f>
        <v>1</v>
      </c>
      <c r="CP53" s="79"/>
      <c r="CQ53" s="79"/>
      <c r="CR53" s="79"/>
    </row>
    <row r="54" spans="1:96" ht="15.9" customHeight="1" thickBot="1" x14ac:dyDescent="0.35">
      <c r="A54" s="420"/>
      <c r="B54" s="423"/>
      <c r="C54" s="78" t="s">
        <v>5</v>
      </c>
      <c r="D54" s="32"/>
      <c r="E54" s="21">
        <f>SUM('[1]ПОНТОННЫЙ Янв.'!D40:E40,'[2]ПОНТОННЫЙ Февр.'!D40:E40,'[3]ПОНТОННЫЙ Март'!D40:E40,'[4]ПОНТОННЫЙ Апр.'!D40:E40,'[5]ПОНТОННЫЙ Май'!D40:E40,'[6]ПОНТОННЫЙ Июнь'!D40:E40,'[7]ПОНТОННЫЙ Июль'!D40:E40,'[8]ПОНТОННЫЙ Авг.'!D40:E40,'[9]ПОНТОННЫЙ Сент.'!D40:E40,'[10]ПОНТОННЫЙ Окт.'!D40:E40,'[11]ПОНТОННЫЙ Нояб.'!D40:E40,'[12]ПОНТОННЫЙ Дек.'!D40:E40)</f>
        <v>2.8159999999999998</v>
      </c>
      <c r="F54" s="32"/>
      <c r="G54" s="21">
        <f>SUM('[1]ПОНТОННЫЙ Янв.'!F40:G40,'[2]ПОНТОННЫЙ Февр.'!F40:G40,'[3]ПОНТОННЫЙ Март'!F40:G40,'[4]ПОНТОННЫЙ Апр.'!F40:G40,'[5]ПОНТОННЫЙ Май'!F40:G40,'[6]ПОНТОННЫЙ Июнь'!F40:G40,'[7]ПОНТОННЫЙ Июль'!F40:G40,'[8]ПОНТОННЫЙ Авг.'!F40:G40,'[9]ПОНТОННЫЙ Сент.'!F40:G40,'[10]ПОНТОННЫЙ Окт.'!F40:G40,'[11]ПОНТОННЫЙ Нояб.'!F40:G40,'[12]ПОНТОННЫЙ Дек.'!F40:G40)</f>
        <v>0</v>
      </c>
      <c r="H54" s="32"/>
      <c r="I54" s="21">
        <f>SUM('[1]ПОНТОННЫЙ Янв.'!H40:I40,'[2]ПОНТОННЫЙ Февр.'!H40:I40,'[3]ПОНТОННЫЙ Март'!H40:I40,'[4]ПОНТОННЫЙ Апр.'!H40:I40,'[5]ПОНТОННЫЙ Май'!H40:I40,'[6]ПОНТОННЫЙ Июнь'!H40:I40,'[7]ПОНТОННЫЙ Июль'!H40:I40,'[8]ПОНТОННЫЙ Авг.'!H40:I40,'[9]ПОНТОННЫЙ Сент.'!H40:I40,'[10]ПОНТОННЫЙ Окт.'!H40:I40,'[11]ПОНТОННЫЙ Нояб.'!H40:I40,'[12]ПОНТОННЫЙ Дек.'!H40:I40)</f>
        <v>0</v>
      </c>
      <c r="J54" s="32"/>
      <c r="K54" s="21">
        <f>SUM('[1]ПОНТОННЫЙ Янв.'!J40:K40,'[2]ПОНТОННЫЙ Февр.'!J40:K40,'[3]ПОНТОННЫЙ Март'!J40:K40,'[4]ПОНТОННЫЙ Апр.'!J40:K40,'[5]ПОНТОННЫЙ Май'!J40:K40,'[6]ПОНТОННЫЙ Июнь'!J40:K40,'[7]ПОНТОННЫЙ Июль'!J40:K40,'[8]ПОНТОННЫЙ Авг.'!J40:K40,'[9]ПОНТОННЫЙ Сент.'!J40:K40,'[10]ПОНТОННЫЙ Окт.'!J40:K40,'[11]ПОНТОННЫЙ Нояб.'!J40:K40,'[12]ПОНТОННЫЙ Дек.'!J40:K40)</f>
        <v>3.3889999999999998</v>
      </c>
      <c r="L54" s="32"/>
      <c r="M54" s="21">
        <f>SUM('[1]ПОНТОННЫЙ Янв.'!L40:M40,'[2]ПОНТОННЫЙ Февр.'!L40:M40,'[3]ПОНТОННЫЙ Март'!L40:M40,'[4]ПОНТОННЫЙ Апр.'!L40:M40,'[5]ПОНТОННЫЙ Май'!L40:M40,'[6]ПОНТОННЫЙ Июнь'!L40:M40,'[7]ПОНТОННЫЙ Июль'!L40:M40,'[8]ПОНТОННЫЙ Авг.'!L40:M40,'[9]ПОНТОННЫЙ Сент.'!L40:M40,'[10]ПОНТОННЫЙ Окт.'!L40:M40,'[11]ПОНТОННЫЙ Нояб.'!L40:M40,'[12]ПОНТОННЫЙ Дек.'!L40:M40)</f>
        <v>6.68</v>
      </c>
      <c r="N54" s="32"/>
      <c r="O54" s="21">
        <f>SUM('[1]ПОНТОННЫЙ Янв.'!N40:O40,'[2]ПОНТОННЫЙ Февр.'!N40:O40,'[3]ПОНТОННЫЙ Март'!N40:O40,'[4]ПОНТОННЫЙ Апр.'!N40:O40,'[5]ПОНТОННЫЙ Май'!N40:O40,'[6]ПОНТОННЫЙ Июнь'!N40:O40,'[7]ПОНТОННЫЙ Июль'!N40:O40,'[8]ПОНТОННЫЙ Авг.'!N40:O40,'[9]ПОНТОННЫЙ Сент.'!N40:O40,'[10]ПОНТОННЫЙ Окт.'!N40:O40,'[11]ПОНТОННЫЙ Нояб.'!N40:O40,'[12]ПОНТОННЫЙ Дек.'!N40:O40)</f>
        <v>0</v>
      </c>
      <c r="P54" s="32"/>
      <c r="Q54" s="21">
        <f>SUM('[1]ПОНТОННЫЙ Янв.'!P40:Q40,'[2]ПОНТОННЫЙ Февр.'!P40:Q40,'[3]ПОНТОННЫЙ Март'!P40:Q40,'[4]ПОНТОННЫЙ Апр.'!P40:Q40,'[5]ПОНТОННЫЙ Май'!P40:Q40,'[6]ПОНТОННЫЙ Июнь'!P40:Q40,'[7]ПОНТОННЫЙ Июль'!P40:Q40,'[8]ПОНТОННЫЙ Авг.'!P40:Q40,'[9]ПОНТОННЫЙ Сент.'!P40:Q40,'[10]ПОНТОННЫЙ Окт.'!P40:Q40,'[11]ПОНТОННЫЙ Нояб.'!P40:Q40,'[12]ПОНТОННЫЙ Дек.'!P40:Q40)</f>
        <v>0</v>
      </c>
      <c r="R54" s="32"/>
      <c r="S54" s="21">
        <f>SUM('[1]ПОНТОННЫЙ Янв.'!R40:S40,'[2]ПОНТОННЫЙ Февр.'!R40:S40,'[3]ПОНТОННЫЙ Март'!R40:S40,'[4]ПОНТОННЫЙ Апр.'!R40:S40,'[5]ПОНТОННЫЙ Май'!R40:S40,'[6]ПОНТОННЫЙ Июнь'!R40:S40,'[7]ПОНТОННЫЙ Июль'!R40:S40,'[8]ПОНТОННЫЙ Авг.'!R40:S40,'[9]ПОНТОННЫЙ Сент.'!R40:S40,'[10]ПОНТОННЫЙ Окт.'!R40:S40,'[11]ПОНТОННЫЙ Нояб.'!R40:S40,'[12]ПОНТОННЫЙ Дек.'!R40:S40)</f>
        <v>0</v>
      </c>
      <c r="T54" s="32"/>
      <c r="U54" s="21">
        <f>SUM('[1]ПОНТОННЫЙ Янв.'!T40:U40,'[2]ПОНТОННЫЙ Февр.'!T40:U40,'[3]ПОНТОННЫЙ Март'!T40:U40,'[4]ПОНТОННЫЙ Апр.'!T40:U40,'[5]ПОНТОННЫЙ Май'!T40:U40,'[6]ПОНТОННЫЙ Июнь'!T40:U40,'[7]ПОНТОННЫЙ Июль'!T40:U40,'[8]ПОНТОННЫЙ Авг.'!T40:U40,'[9]ПОНТОННЫЙ Сент.'!T40:U40,'[10]ПОНТОННЫЙ Окт.'!T40:U40,'[11]ПОНТОННЫЙ Нояб.'!T40:U40,'[12]ПОНТОННЫЙ Дек.'!T40:U40)</f>
        <v>23.437999999999999</v>
      </c>
      <c r="V54" s="32"/>
      <c r="W54" s="21">
        <f>SUM('[1]ПОНТОННЫЙ Янв.'!V40:W40,'[2]ПОНТОННЫЙ Февр.'!V40:W40,'[3]ПОНТОННЫЙ Март'!V40:W40,'[4]ПОНТОННЫЙ Апр.'!V40:W40,'[5]ПОНТОННЫЙ Май'!V40:W40,'[6]ПОНТОННЫЙ Июнь'!V40:W40,'[7]ПОНТОННЫЙ Июль'!V40:W40,'[8]ПОНТОННЫЙ Авг.'!V40:W40,'[9]ПОНТОННЫЙ Сент.'!V40:W40,'[10]ПОНТОННЫЙ Окт.'!V40:W40,'[11]ПОНТОННЫЙ Нояб.'!V40:W40,'[12]ПОНТОННЫЙ Дек.'!V40:W40)</f>
        <v>0</v>
      </c>
      <c r="X54" s="32"/>
      <c r="Y54" s="342">
        <f>SUM('[1]ПОНТОННЫЙ Янв.'!X40:Y40,'[2]ПОНТОННЫЙ Февр.'!X40:Y40,'[3]ПОНТОННЫЙ Март'!X40:Y40,'[4]ПОНТОННЫЙ Апр.'!X40:Y40,'[5]ПОНТОННЫЙ Май'!X40:Y40,'[6]ПОНТОННЫЙ Июнь'!X40:Y40,'[7]ПОНТОННЫЙ Июль'!X40:Y40,'[8]ПОНТОННЫЙ Авг.'!X40:Y40,'[9]ПОНТОННЫЙ Сент.'!X40:Y40,'[10]ПОНТОННЫЙ Окт.'!X40:Y40,'[11]ПОНТОННЫЙ Нояб.'!X40:Y40,'[12]ПОНТОННЫЙ Дек.'!X40:Y40)</f>
        <v>0</v>
      </c>
      <c r="Z54" s="340">
        <v>150.5</v>
      </c>
      <c r="AA54" s="21">
        <f>SUM('[1]ПОНТОННЫЙ Янв.'!Z40:AA40,'[2]ПОНТОННЫЙ Февр.'!Z40:AA40,'[3]ПОНТОННЫЙ Март'!Z40:AA40,'[4]ПОНТОННЫЙ Апр.'!Z40:AA40,'[5]ПОНТОННЫЙ Май'!Z40:AA40,'[6]ПОНТОННЫЙ Июнь'!Z40:AA40,'[7]ПОНТОННЫЙ Июль'!Z40:AA40,'[8]ПОНТОННЫЙ Авг.'!Z40:AA40,'[9]ПОНТОННЫЙ Сент.'!Z40:AA40,'[10]ПОНТОННЫЙ Окт.'!Z40:AA40,'[11]ПОНТОННЫЙ Нояб.'!Z40:AA40,'[12]ПОНТОННЫЙ Дек.'!Z40:AA40)</f>
        <v>92.25800000000001</v>
      </c>
      <c r="AB54" s="32"/>
      <c r="AC54" s="21">
        <f>SUM('[1]ПОНТОННЫЙ Янв.'!AB40:AC40,'[2]ПОНТОННЫЙ Февр.'!AB40:AC40,'[3]ПОНТОННЫЙ Март'!AB40:AC40,'[4]ПОНТОННЫЙ Апр.'!AB40:AC40,'[5]ПОНТОННЫЙ Май'!AB40:AC40,'[6]ПОНТОННЫЙ Июнь'!AB40:AC40,'[7]ПОНТОННЫЙ Июль'!AB40:AC40,'[8]ПОНТОННЫЙ Авг.'!AB40:AC40,'[9]ПОНТОННЫЙ Сент.'!AB40:AC40,'[10]ПОНТОННЫЙ Окт.'!AB40:AC40,'[11]ПОНТОННЫЙ Нояб.'!AB40:AC40,'[12]ПОНТОННЫЙ Дек.'!AB40:AC40)</f>
        <v>68.498999999999995</v>
      </c>
      <c r="AD54" s="32"/>
      <c r="AE54" s="21">
        <f>SUM('[1]ПОНТОННЫЙ Янв.'!AD40:AE40,'[2]ПОНТОННЫЙ Февр.'!AD40:AE40,'[3]ПОНТОННЫЙ Март'!AD40:AE40,'[4]ПОНТОННЫЙ Апр.'!AD40:AE40,'[5]ПОНТОННЫЙ Май'!AD40:AE40,'[6]ПОНТОННЫЙ Июнь'!AD40:AE40,'[7]ПОНТОННЫЙ Июль'!AD40:AE40,'[8]ПОНТОННЫЙ Авг.'!AD40:AE40,'[9]ПОНТОННЫЙ Сент.'!AD40:AE40,'[10]ПОНТОННЫЙ Окт.'!AD40:AE40,'[11]ПОНТОННЫЙ Нояб.'!AD40:AE40,'[12]ПОНТОННЫЙ Дек.'!AD40:AE40)</f>
        <v>9.9719999999999995</v>
      </c>
      <c r="AF54" s="32"/>
      <c r="AG54" s="21">
        <f>SUM('[1]ПОНТОННЫЙ Янв.'!AF40:AG40,'[2]ПОНТОННЫЙ Февр.'!AF40:AG40,'[3]ПОНТОННЫЙ Март'!AF40:AG40,'[4]ПОНТОННЫЙ Апр.'!AF40:AG40,'[5]ПОНТОННЫЙ Май'!AF40:AG40,'[6]ПОНТОННЫЙ Июнь'!AF40:AG40,'[7]ПОНТОННЫЙ Июль'!AF40:AG40,'[8]ПОНТОННЫЙ Авг.'!AF40:AG40,'[9]ПОНТОННЫЙ Сент.'!AF40:AG40,'[10]ПОНТОННЫЙ Окт.'!AF40:AG40,'[11]ПОНТОННЫЙ Нояб.'!AF40:AG40,'[12]ПОНТОННЫЙ Дек.'!AF40:AG40)</f>
        <v>0</v>
      </c>
      <c r="AH54" s="32"/>
      <c r="AI54" s="21">
        <f>SUM('[1]ПОНТОННЫЙ Янв.'!AH40:AI40,'[2]ПОНТОННЫЙ Февр.'!AH40:AI40,'[3]ПОНТОННЫЙ Март'!AH40:AI40,'[4]ПОНТОННЫЙ Апр.'!AH40:AI40,'[5]ПОНТОННЫЙ Май'!AH40:AI40,'[6]ПОНТОННЫЙ Июнь'!AH40:AI40,'[7]ПОНТОННЫЙ Июль'!AH40:AI40,'[8]ПОНТОННЫЙ Авг.'!AH40:AI40,'[9]ПОНТОННЫЙ Сент.'!AH40:AI40,'[10]ПОНТОННЫЙ Окт.'!AH40:AI40,'[11]ПОНТОННЫЙ Нояб.'!AH40:AI40,'[12]ПОНТОННЫЙ Дек.'!AH40:AI40)</f>
        <v>0</v>
      </c>
      <c r="AJ54" s="32"/>
      <c r="AK54" s="21">
        <f>SUM('[1]ПОНТОННЫЙ Янв.'!AJ40:AK40,'[2]ПОНТОННЫЙ Февр.'!AJ40:AK40,'[3]ПОНТОННЫЙ Март'!AJ40:AK40,'[4]ПОНТОННЫЙ Апр.'!AJ40:AK40,'[5]ПОНТОННЫЙ Май'!AJ40:AK40,'[6]ПОНТОННЫЙ Июнь'!AJ40:AK40,'[7]ПОНТОННЫЙ Июль'!AJ40:AK40,'[8]ПОНТОННЫЙ Авг.'!AJ40:AK40,'[9]ПОНТОННЫЙ Сент.'!AJ40:AK40,'[10]ПОНТОННЫЙ Окт.'!AJ40:AK40,'[11]ПОНТОННЫЙ Нояб.'!AJ40:AK40,'[12]ПОНТОННЫЙ Дек.'!AJ40:AK40)</f>
        <v>0</v>
      </c>
      <c r="AL54" s="32"/>
      <c r="AM54" s="342">
        <f>SUM('[1]ПОНТОННЫЙ Янв.'!AL40:AM40,'[2]ПОНТОННЫЙ Февр.'!AL40:AM40,'[3]ПОНТОННЫЙ Март'!AL40:AM40,'[4]ПОНТОННЫЙ Апр.'!AL40:AM40,'[5]ПОНТОННЫЙ Май'!AL40:AM40,'[6]ПОНТОННЫЙ Июнь'!AL40:AM40,'[7]ПОНТОННЫЙ Июль'!AL40:AM40,'[8]ПОНТОННЫЙ Авг.'!AL40:AM40,'[9]ПОНТОННЫЙ Сент.'!AL40:AM40,'[10]ПОНТОННЫЙ Окт.'!AL40:AM40,'[11]ПОНТОННЫЙ Нояб.'!AL40:AM40,'[12]ПОНТОННЫЙ Дек.'!AL40:AM40)</f>
        <v>0</v>
      </c>
      <c r="AN54" s="345">
        <v>190.5</v>
      </c>
      <c r="AO54" s="21">
        <f>SUM('[1]ПОНТОННЫЙ Янв.'!AN40:AO40,'[2]ПОНТОННЫЙ Февр.'!AN40:AO40,'[3]ПОНТОННЫЙ Март'!AN40:AO40,'[4]ПОНТОННЫЙ Апр.'!AN40:AO40,'[5]ПОНТОННЫЙ Май'!AN40:AO40,'[6]ПОНТОННЫЙ Июнь'!AN40:AO40,'[7]ПОНТОННЫЙ Июль'!AN40:AO40,'[8]ПОНТОННЫЙ Авг.'!AN40:AO40,'[9]ПОНТОННЫЙ Сент.'!AN40:AO40,'[10]ПОНТОННЫЙ Окт.'!AN40:AO40,'[11]ПОНТОННЫЙ Нояб.'!AN40:AO40,'[12]ПОНТОННЫЙ Дек.'!AN40:AO40)</f>
        <v>176.77500000000001</v>
      </c>
      <c r="AP54" s="32"/>
      <c r="AQ54" s="21">
        <f>SUM('[1]ПОНТОННЫЙ Янв.'!AP40:AQ40,'[2]ПОНТОННЫЙ Февр.'!AP40:AQ40,'[3]ПОНТОННЫЙ Март'!AP40:AQ40,'[4]ПОНТОННЫЙ Апр.'!AP40:AQ40,'[5]ПОНТОННЫЙ Май'!AP40:AQ40,'[6]ПОНТОННЫЙ Июнь'!AP40:AQ40,'[7]ПОНТОННЫЙ Июль'!AP40:AQ40,'[8]ПОНТОННЫЙ Авг.'!AP40:AQ40,'[9]ПОНТОННЫЙ Сент.'!AP40:AQ40,'[10]ПОНТОННЫЙ Окт.'!AP40:AQ40,'[11]ПОНТОННЫЙ Нояб.'!AP40:AQ40,'[12]ПОНТОННЫЙ Дек.'!AP40:AQ40)</f>
        <v>0</v>
      </c>
      <c r="AR54" s="32"/>
      <c r="AS54" s="21">
        <f>SUM('[1]ПОНТОННЫЙ Янв.'!AR40:AS40,'[2]ПОНТОННЫЙ Февр.'!AR40:AS40,'[3]ПОНТОННЫЙ Март'!AR40:AS40,'[4]ПОНТОННЫЙ Апр.'!AR40:AS40,'[5]ПОНТОННЫЙ Май'!AR40:AS40,'[6]ПОНТОННЫЙ Июнь'!AR40:AS40,'[7]ПОНТОННЫЙ Июль'!AR40:AS40,'[8]ПОНТОННЫЙ Авг.'!AR40:AS40,'[9]ПОНТОННЫЙ Сент.'!AR40:AS40,'[10]ПОНТОННЫЙ Окт.'!AR40:AS40,'[11]ПОНТОННЫЙ Нояб.'!AR40:AS40,'[12]ПОНТОННЫЙ Дек.'!AR40:AS40)</f>
        <v>0</v>
      </c>
      <c r="AT54" s="32"/>
      <c r="AU54" s="21">
        <f>SUM('[1]ПОНТОННЫЙ Янв.'!AT40:AU40,'[2]ПОНТОННЫЙ Февр.'!AT40:AU40,'[3]ПОНТОННЫЙ Март'!AT40:AU40,'[4]ПОНТОННЫЙ Апр.'!AT40:AU40,'[5]ПОНТОННЫЙ Май'!AT40:AU40,'[6]ПОНТОННЫЙ Июнь'!AT40:AU40,'[7]ПОНТОННЫЙ Июль'!AT40:AU40,'[8]ПОНТОННЫЙ Авг.'!AT40:AU40,'[9]ПОНТОННЫЙ Сент.'!AT40:AU40,'[10]ПОНТОННЫЙ Окт.'!AT40:AU40,'[11]ПОНТОННЫЙ Нояб.'!AT40:AU40,'[12]ПОНТОННЫЙ Дек.'!AT40:AU40)</f>
        <v>0</v>
      </c>
      <c r="AV54" s="32"/>
      <c r="AW54" s="21">
        <f>SUM('[1]ПОНТОННЫЙ Янв.'!AV40:AW40,'[2]ПОНТОННЫЙ Февр.'!AV40:AW40,'[3]ПОНТОННЫЙ Март'!AV40:AW40,'[4]ПОНТОННЫЙ Апр.'!AV40:AW40,'[5]ПОНТОННЫЙ Май'!AV40:AW40,'[6]ПОНТОННЫЙ Июнь'!AV40:AW40,'[7]ПОНТОННЫЙ Июль'!AV40:AW40,'[8]ПОНТОННЫЙ Авг.'!AV40:AW40,'[9]ПОНТОННЫЙ Сент.'!AV40:AW40,'[10]ПОНТОННЫЙ Окт.'!AV40:AW40,'[11]ПОНТОННЫЙ Нояб.'!AV40:AW40,'[12]ПОНТОННЫЙ Дек.'!AV40:AW40)</f>
        <v>0</v>
      </c>
      <c r="AX54" s="32"/>
      <c r="AY54" s="21">
        <f>SUM('[1]ПОНТОННЫЙ Янв.'!AX40:AY40,'[2]ПОНТОННЫЙ Февр.'!AX40:AY40,'[3]ПОНТОННЫЙ Март'!AX40:AY40,'[4]ПОНТОННЫЙ Апр.'!AX40:AY40,'[5]ПОНТОННЫЙ Май'!AX40:AY40,'[6]ПОНТОННЫЙ Июнь'!AX40:AY40,'[7]ПОНТОННЫЙ Июль'!AX40:AY40,'[8]ПОНТОННЫЙ Авг.'!AX40:AY40,'[9]ПОНТОННЫЙ Сент.'!AX40:AY40,'[10]ПОНТОННЫЙ Окт.'!AX40:AY40,'[11]ПОНТОННЫЙ Нояб.'!AX40:AY40,'[12]ПОНТОННЫЙ Дек.'!AX40:AY40)</f>
        <v>0</v>
      </c>
      <c r="AZ54" s="32"/>
      <c r="BA54" s="342">
        <f>SUM('[1]ПОНТОННЫЙ Янв.'!AZ40:BA40,'[2]ПОНТОННЫЙ Февр.'!AZ40:BA40,'[3]ПОНТОННЫЙ Март'!AZ40:BA40,'[4]ПОНТОННЫЙ Апр.'!AZ40:BA40,'[5]ПОНТОННЫЙ Май'!AZ40:BA40,'[6]ПОНТОННЫЙ Июнь'!AZ40:BA40,'[7]ПОНТОННЫЙ Июль'!AZ40:BA40,'[8]ПОНТОННЫЙ Авг.'!AZ40:BA40,'[9]ПОНТОННЫЙ Сент.'!AZ40:BA40,'[10]ПОНТОННЫЙ Окт.'!AZ40:BA40,'[11]ПОНТОННЫЙ Нояб.'!AZ40:BA40,'[12]ПОНТОННЫЙ Дек.'!AZ40:BA40)</f>
        <v>26.102</v>
      </c>
      <c r="BB54" s="345">
        <v>85</v>
      </c>
      <c r="BC54" s="342">
        <f>SUM('[1]ПОНТОННЫЙ Янв.'!BB40:BC40,'[2]ПОНТОННЫЙ Февр.'!BB40:BC40,'[3]ПОНТОННЫЙ Март'!BB40:BC40,'[4]ПОНТОННЫЙ Апр.'!BB40:BC40,'[5]ПОНТОННЫЙ Май'!BB40:BC40,'[6]ПОНТОННЫЙ Июнь'!BB40:BC40,'[7]ПОНТОННЫЙ Июль'!BB40:BC40,'[8]ПОНТОННЫЙ Авг.'!BB40:BC40,'[9]ПОНТОННЫЙ Сент.'!BB40:BC40,'[10]ПОНТОННЫЙ Окт.'!BB40:BC40,'[11]ПОНТОННЫЙ Нояб.'!BB40:BC40,'[12]ПОНТОННЫЙ Дек.'!BB40:BC40)</f>
        <v>131.68</v>
      </c>
      <c r="BD54" s="345">
        <v>85</v>
      </c>
      <c r="BE54" s="288">
        <f>SUM('[1]ПОНТОННЫЙ Янв.'!BD40:BE40,'[2]ПОНТОННЫЙ Февр.'!BD40:BE40,'[3]ПОНТОННЫЙ Март'!BD40:BE40,'[4]ПОНТОННЫЙ Апр.'!BD40:BE40,'[5]ПОНТОННЫЙ Май'!BD40:BE40,'[6]ПОНТОННЫЙ Июнь'!BD40:BE40,'[7]ПОНТОННЫЙ Июль'!BD40:BE40,'[8]ПОНТОННЫЙ Авг.'!BD40:BE40,'[9]ПОНТОННЫЙ Сент.'!BD40:BE40,'[10]ПОНТОННЫЙ Окт.'!BD40:BE40,'[11]ПОНТОННЫЙ Нояб.'!BD40:BE40,'[12]ПОНТОННЫЙ Дек.'!BD40:BE40)</f>
        <v>111.11199999999999</v>
      </c>
      <c r="BF54" s="345">
        <v>190</v>
      </c>
      <c r="BG54" s="21">
        <f>SUM('[1]ПОНТОННЫЙ Янв.'!BF40:BG40,'[2]ПОНТОННЫЙ Февр.'!BF40:BG40,'[3]ПОНТОННЫЙ Март'!BF40:BG40,'[4]ПОНТОННЫЙ Апр.'!BF40:BG40,'[5]ПОНТОННЫЙ Май'!BF40:BG40,'[6]ПОНТОННЫЙ Июнь'!BF40:BG40,'[7]ПОНТОННЫЙ Июль'!BF40:BG40,'[8]ПОНТОННЫЙ Авг.'!BF40:BG40,'[9]ПОНТОННЫЙ Сент.'!BF40:BG40,'[10]ПОНТОННЫЙ Окт.'!BF40:BG40,'[11]ПОНТОННЫЙ Нояб.'!BF40:BG40,'[12]ПОНТОННЫЙ Дек.'!BF40:BG40)</f>
        <v>103.803</v>
      </c>
      <c r="BH54" s="32"/>
      <c r="BI54" s="21">
        <f>SUM('[1]ПОНТОННЫЙ Янв.'!BH40:BI40,'[2]ПОНТОННЫЙ Февр.'!BH40:BI40,'[3]ПОНТОННЫЙ Март'!BH40:BI40,'[4]ПОНТОННЫЙ Апр.'!BH40:BI40,'[5]ПОНТОННЫЙ Май'!BH40:BI40,'[6]ПОНТОННЫЙ Июнь'!BH40:BI40,'[7]ПОНТОННЫЙ Июль'!BH40:BI40,'[8]ПОНТОННЫЙ Авг.'!BH40:BI40,'[9]ПОНТОННЫЙ Сент.'!BH40:BI40,'[10]ПОНТОННЫЙ Окт.'!BH40:BI40,'[11]ПОНТОННЫЙ Нояб.'!BH40:BI40,'[12]ПОНТОННЫЙ Дек.'!BH40:BI40)</f>
        <v>0</v>
      </c>
      <c r="BJ54" s="341">
        <v>170</v>
      </c>
      <c r="BK54" s="21">
        <f>SUM('[1]ПОНТОННЫЙ Янв.'!BJ40:BK40,'[2]ПОНТОННЫЙ Февр.'!BJ40:BK40,'[3]ПОНТОННЫЙ Март'!BJ40:BK40,'[4]ПОНТОННЫЙ Апр.'!BJ40:BK40,'[5]ПОНТОННЫЙ Май'!BJ40:BK40,'[6]ПОНТОННЫЙ Июнь'!BJ40:BK40,'[7]ПОНТОННЫЙ Июль'!BJ40:BK40,'[8]ПОНТОННЫЙ Авг.'!BJ40:BK40,'[9]ПОНТОННЫЙ Сент.'!BJ40:BK40,'[10]ПОНТОННЫЙ Окт.'!BJ40:BK40,'[11]ПОНТОННЫЙ Нояб.'!BJ40:BK40,'[12]ПОНТОННЫЙ Дек.'!BJ40:BK40)</f>
        <v>3.198</v>
      </c>
      <c r="BL54" s="32"/>
      <c r="BM54" s="21">
        <f>SUM('[1]ПОНТОННЫЙ Янв.'!BL40:BM40,'[2]ПОНТОННЫЙ Февр.'!BL40:BM40,'[3]ПОНТОННЫЙ Март'!BL40:BM40,'[4]ПОНТОННЫЙ Апр.'!BL40:BM40,'[5]ПОНТОННЫЙ Май'!BL40:BM40,'[6]ПОНТОННЫЙ Июнь'!BL40:BM40,'[7]ПОНТОННЫЙ Июль'!BL40:BM40,'[8]ПОНТОННЫЙ Авг.'!BL40:BM40,'[9]ПОНТОННЫЙ Сент.'!BL40:BM40,'[10]ПОНТОННЫЙ Окт.'!BL40:BM40,'[11]ПОНТОННЫЙ Нояб.'!BL40:BM40,'[12]ПОНТОННЫЙ Дек.'!BL40:BM40)</f>
        <v>0</v>
      </c>
      <c r="BN54" s="32"/>
      <c r="BO54" s="21">
        <f>SUM('[1]ПОНТОННЫЙ Янв.'!BN40:BO40,'[2]ПОНТОННЫЙ Февр.'!BN40:BO40,'[3]ПОНТОННЫЙ Март'!BN40:BO40,'[4]ПОНТОННЫЙ Апр.'!BN40:BO40,'[5]ПОНТОННЫЙ Май'!BN40:BO40,'[6]ПОНТОННЫЙ Июнь'!BN40:BO40,'[7]ПОНТОННЫЙ Июль'!BN40:BO40,'[8]ПОНТОННЫЙ Авг.'!BN40:BO40,'[9]ПОНТОННЫЙ Сент.'!BN40:BO40,'[10]ПОНТОННЫЙ Окт.'!BN40:BO40,'[11]ПОНТОННЫЙ Нояб.'!BN40:BO40,'[12]ПОНТОННЫЙ Дек.'!BN40:BO40)</f>
        <v>0</v>
      </c>
      <c r="BP54" s="32"/>
      <c r="BQ54" s="21">
        <f>SUM('[1]ПОНТОННЫЙ Янв.'!BP40:BQ40,'[2]ПОНТОННЫЙ Февр.'!BP40:BQ40,'[3]ПОНТОННЫЙ Март'!BP40:BQ40,'[4]ПОНТОННЫЙ Апр.'!BP40:BQ40,'[5]ПОНТОННЫЙ Май'!BP40:BQ40,'[6]ПОНТОННЫЙ Июнь'!BP40:BQ40,'[7]ПОНТОННЫЙ Июль'!BP40:BQ40,'[8]ПОНТОННЫЙ Авг.'!BP40:BQ40,'[9]ПОНТОННЫЙ Сент.'!BP40:BQ40,'[10]ПОНТОННЫЙ Окт.'!BP40:BQ40,'[11]ПОНТОННЫЙ Нояб.'!BP40:BQ40,'[12]ПОНТОННЫЙ Дек.'!BP40:BQ40)</f>
        <v>0</v>
      </c>
      <c r="BR54" s="32"/>
      <c r="BS54" s="21">
        <f>SUM('[1]ПОНТОННЫЙ Янв.'!BR40:BS40,'[2]ПОНТОННЫЙ Февр.'!BR40:BS40,'[3]ПОНТОННЫЙ Март'!BR40:BS40,'[4]ПОНТОННЫЙ Апр.'!BR40:BS40,'[5]ПОНТОННЫЙ Май'!BR40:BS40,'[6]ПОНТОННЫЙ Июнь'!BR40:BS40,'[7]ПОНТОННЫЙ Июль'!BR40:BS40,'[8]ПОНТОННЫЙ Авг.'!BR40:BS40,'[9]ПОНТОННЫЙ Сент.'!BR40:BS40,'[10]ПОНТОННЫЙ Окт.'!BR40:BS40,'[11]ПОНТОННЫЙ Нояб.'!BR40:BS40,'[12]ПОНТОННЫЙ Дек.'!BR40:BS40)</f>
        <v>1.778</v>
      </c>
      <c r="BT54" s="32"/>
      <c r="BU54" s="21">
        <f>SUM('[1]ПОНТОННЫЙ Янв.'!BT40:BU40,'[2]ПОНТОННЫЙ Февр.'!BT40:BU40,'[3]ПОНТОННЫЙ Март'!BT40:BU40,'[4]ПОНТОННЫЙ Апр.'!BT40:BU40,'[5]ПОНТОННЫЙ Май'!BT40:BU40,'[6]ПОНТОННЫЙ Июнь'!BT40:BU40,'[7]ПОНТОННЫЙ Июль'!BT40:BU40,'[8]ПОНТОННЫЙ Авг.'!BT40:BU40,'[9]ПОНТОННЫЙ Сент.'!BT40:BU40,'[10]ПОНТОННЫЙ Окт.'!BT40:BU40,'[11]ПОНТОННЫЙ Нояб.'!BT40:BU40,'[12]ПОНТОННЫЙ Дек.'!BT40:BU40)</f>
        <v>0</v>
      </c>
      <c r="BV54" s="32"/>
      <c r="BW54" s="21">
        <f>SUM('[1]ПОНТОННЫЙ Янв.'!BV40:BW40,'[2]ПОНТОННЫЙ Февр.'!BV40:BW40,'[3]ПОНТОННЫЙ Март'!BV40:BW40,'[4]ПОНТОННЫЙ Апр.'!BV40:BW40,'[5]ПОНТОННЫЙ Май'!BV40:BW40,'[6]ПОНТОННЫЙ Июнь'!BV40:BW40,'[7]ПОНТОННЫЙ Июль'!BV40:BW40,'[8]ПОНТОННЫЙ Авг.'!BV40:BW40,'[9]ПОНТОННЫЙ Сент.'!BV40:BW40,'[10]ПОНТОННЫЙ Окт.'!BV40:BW40,'[11]ПОНТОННЫЙ Нояб.'!BV40:BW40,'[12]ПОНТОННЫЙ Дек.'!BV40:BW40)</f>
        <v>0</v>
      </c>
      <c r="BX54" s="32"/>
      <c r="BY54" s="21">
        <f>SUM('[1]ПОНТОННЫЙ Янв.'!BX40:BY40,'[2]ПОНТОННЫЙ Февр.'!BX40:BY40,'[3]ПОНТОННЫЙ Март'!BX40:BY40,'[4]ПОНТОННЫЙ Апр.'!BX40:BY40,'[5]ПОНТОННЫЙ Май'!BX40:BY40,'[6]ПОНТОННЫЙ Июнь'!BX40:BY40,'[7]ПОНТОННЫЙ Июль'!BX40:BY40,'[8]ПОНТОННЫЙ Авг.'!BX40:BY40,'[9]ПОНТОННЫЙ Сент.'!BX40:BY40,'[10]ПОНТОННЫЙ Окт.'!BX40:BY40,'[11]ПОНТОННЫЙ Нояб.'!BX40:BY40,'[12]ПОНТОННЫЙ Дек.'!BX40:BY40)</f>
        <v>158.81399999999999</v>
      </c>
      <c r="BZ54" s="32"/>
      <c r="CA54" s="21">
        <f>SUM('[1]ПОНТОННЫЙ Янв.'!BZ40:CA40,'[2]ПОНТОННЫЙ Февр.'!BZ40:CA40,'[3]ПОНТОННЫЙ Март'!BZ40:CA40,'[4]ПОНТОННЫЙ Апр.'!BZ40:CA40,'[5]ПОНТОННЫЙ Май'!BZ40:CA40,'[6]ПОНТОННЫЙ Июнь'!BZ40:CA40,'[7]ПОНТОННЫЙ Июль'!BZ40:CA40,'[8]ПОНТОННЫЙ Авг.'!BZ40:CA40,'[9]ПОНТОННЫЙ Сент.'!BZ40:CA40,'[10]ПОНТОННЫЙ Окт.'!BZ40:CA40,'[11]ПОНТОННЫЙ Нояб.'!BZ40:CA40,'[12]ПОНТОННЫЙ Дек.'!BZ40:CA40)</f>
        <v>592.76499999999999</v>
      </c>
      <c r="CB54" s="32"/>
      <c r="CC54" s="21">
        <f>SUM('[1]ПОНТОННЫЙ Янв.'!CB40:CC40,'[2]ПОНТОННЫЙ Февр.'!CB40:CC40,'[3]ПОНТОННЫЙ Март'!CB40:CC40,'[4]ПОНТОННЫЙ Апр.'!CB40:CC40,'[5]ПОНТОННЫЙ Май'!CB40:CC40,'[6]ПОНТОННЫЙ Июнь'!CB40:CC40,'[7]ПОНТОННЫЙ Июль'!CB40:CC40,'[8]ПОНТОННЫЙ Авг.'!CB40:CC40,'[9]ПОНТОННЫЙ Сент.'!CB40:CC40,'[10]ПОНТОННЫЙ Окт.'!CB40:CC40,'[11]ПОНТОННЫЙ Нояб.'!CB40:CC40,'[12]ПОНТОННЫЙ Дек.'!CB40:CC40)</f>
        <v>0</v>
      </c>
      <c r="CD54" s="341">
        <v>280</v>
      </c>
      <c r="CE54" s="349">
        <f>SUM('[1]ПОНТОННЫЙ Янв.'!CD40:CE40,'[2]ПОНТОННЫЙ Февр.'!CD40:CE40,'[3]ПОНТОННЫЙ Март'!CD40:CE40,'[4]ПОНТОННЫЙ Апр.'!CD40:CE40,'[5]ПОНТОННЫЙ Май'!CD40:CE40,'[6]ПОНТОННЫЙ Июнь'!CD40:CE40,'[7]ПОНТОННЫЙ Июль'!CD40:CE40,'[8]ПОНТОННЫЙ Авг.'!CD40:CE40,'[9]ПОНТОННЫЙ Сент.'!CD40:CE40,'[10]ПОНТОННЫЙ Окт.'!CD40:CE40,'[11]ПОНТОННЫЙ Нояб.'!CD40:CE40,'[12]ПОНТОННЫЙ Дек.'!CD40:CE40)</f>
        <v>245.99099999999999</v>
      </c>
      <c r="CF54" s="341">
        <v>560.5</v>
      </c>
      <c r="CG54" s="349">
        <f>SUM('[1]ПОНТОННЫЙ Янв.'!CF40:CG40,'[2]ПОНТОННЫЙ Февр.'!CF40:CG40,'[3]ПОНТОННЫЙ Март'!CF40:CG40,'[4]ПОНТОННЫЙ Апр.'!CF40:CG40,'[5]ПОНТОННЫЙ Май'!CF40:CG40,'[6]ПОНТОННЫЙ Июнь'!CF40:CG40,'[7]ПОНТОННЫЙ Июль'!CF40:CG40,'[8]ПОНТОННЫЙ Авг.'!CF40:CG40,'[9]ПОНТОННЫЙ Сент.'!CF40:CG40,'[10]ПОНТОННЫЙ Окт.'!CF40:CG40,'[11]ПОНТОННЫЙ Нояб.'!CF40:CG40,'[12]ПОНТОННЫЙ Дек.'!CF40:CG40)</f>
        <v>239.08199999999999</v>
      </c>
      <c r="CH54" s="341">
        <v>375</v>
      </c>
      <c r="CI54" s="349">
        <f>SUM('[1]ПОНТОННЫЙ Янв.'!CH40:CI40,'[2]ПОНТОННЫЙ Февр.'!CH40:CI40,'[3]ПОНТОННЫЙ Март'!CH40:CI40,'[4]ПОНТОННЫЙ Апр.'!CH40:CI40,'[5]ПОНТОННЫЙ Май'!CH40:CI40,'[6]ПОНТОННЫЙ Июнь'!CH40:CI40,'[7]ПОНТОННЫЙ Июль'!CH40:CI40,'[8]ПОНТОННЫЙ Авг.'!CH40:CI40,'[9]ПОНТОННЫЙ Сент.'!CH40:CI40,'[10]ПОНТОННЫЙ Окт.'!CH40:CI40,'[11]ПОНТОННЫЙ Нояб.'!CH40:CI40,'[12]ПОНТОННЫЙ Дек.'!CH40:CI40)</f>
        <v>239.815</v>
      </c>
      <c r="CJ54" s="341">
        <v>160</v>
      </c>
      <c r="CK54" s="349">
        <f>SUM('[1]ПОНТОННЫЙ Янв.'!CJ40:CK40,'[2]ПОНТОННЫЙ Февр.'!CJ40:CK40,'[3]ПОНТОННЫЙ Март'!CJ40:CK40,'[4]ПОНТОННЫЙ Апр.'!CJ40:CK40,'[5]ПОНТОННЫЙ Май'!CJ40:CK40,'[6]ПОНТОННЫЙ Июнь'!CJ40:CK40,'[7]ПОНТОННЫЙ Июль'!CJ40:CK40,'[8]ПОНТОННЫЙ Авг.'!CJ40:CK40,'[9]ПОНТОННЫЙ Сент.'!CJ40:CK40,'[10]ПОНТОННЫЙ Окт.'!CJ40:CK40,'[11]ПОНТОННЫЙ Нояб.'!CJ40:CK40,'[12]ПОНТОННЫЙ Дек.'!CJ40:CK40)</f>
        <v>132.251</v>
      </c>
      <c r="CL54" s="341">
        <v>170.5</v>
      </c>
      <c r="CM54" s="349">
        <f>SUM('[1]ПОНТОННЫЙ Янв.'!CL40:CM40,'[2]ПОНТОННЫЙ Февр.'!CL40:CM40,'[3]ПОНТОННЫЙ Март'!CL40:CM40,'[4]ПОНТОННЫЙ Апр.'!CL40:CM40,'[5]ПОНТОННЫЙ Май'!CL40:CM40,'[6]ПОНТОННЫЙ Июнь'!CL40:CM40,'[7]ПОНТОННЫЙ Июль'!CL40:CM40,'[8]ПОНТОННЫЙ Авг.'!CL40:CM40,'[9]ПОНТОННЫЙ Сент.'!CL40:CM40,'[10]ПОНТОННЫЙ Окт.'!CL40:CM40,'[11]ПОНТОННЫЙ Нояб.'!CL40:CM40,'[12]ПОНТОННЫЙ Дек.'!CL40:CM40)</f>
        <v>132.41</v>
      </c>
      <c r="CN54" s="341">
        <v>180.5</v>
      </c>
      <c r="CO54" s="21">
        <f>SUM('[1]ПОНТОННЫЙ Янв.'!CN40:CO40,'[2]ПОНТОННЫЙ Февр.'!CN40:CO40,'[3]ПОНТОННЫЙ Март'!CN40:CO40,'[4]ПОНТОННЫЙ Апр.'!CN40:CO40,'[5]ПОНТОННЫЙ Май'!CN40:CO40,'[6]ПОНТОННЫЙ Июнь'!CN40:CO40,'[7]ПОНТОННЫЙ Июль'!CN40:CO40,'[8]ПОНТОННЫЙ Авг.'!CN40:CO40,'[9]ПОНТОННЫЙ Сент.'!CN40:CO40,'[10]ПОНТОННЫЙ Окт.'!CN40:CO40,'[11]ПОНТОННЫЙ Нояб.'!CN40:CO40,'[12]ПОНТОННЫЙ Дек.'!CN40:CO40)</f>
        <v>161.501</v>
      </c>
      <c r="CP54" s="79"/>
      <c r="CQ54" s="79"/>
      <c r="CR54" s="79"/>
    </row>
    <row r="55" spans="1:96" ht="15.9" customHeight="1" thickBot="1" x14ac:dyDescent="0.35">
      <c r="A55" s="380">
        <v>17</v>
      </c>
      <c r="B55" s="379" t="s">
        <v>41</v>
      </c>
      <c r="C55" s="7" t="s">
        <v>39</v>
      </c>
      <c r="D55" s="32"/>
      <c r="E55" s="21">
        <f>SUM('[1]ПОНТОННЫЙ Янв.'!D41:E41,'[2]ПОНТОННЫЙ Февр.'!D41:E41,'[3]ПОНТОННЫЙ Март'!D41:E41,'[4]ПОНТОННЫЙ Апр.'!D41:E41,'[5]ПОНТОННЫЙ Май'!D41:E41,'[6]ПОНТОННЫЙ Июнь'!D41:E41,'[7]ПОНТОННЫЙ Июль'!D41:E41,'[8]ПОНТОННЫЙ Авг.'!D41:E41,'[9]ПОНТОННЫЙ Сент.'!D41:E41,'[10]ПОНТОННЫЙ Окт.'!D41:E41,'[11]ПОНТОННЫЙ Нояб.'!D41:E41,'[12]ПОНТОННЫЙ Дек.'!D41:E41)</f>
        <v>0</v>
      </c>
      <c r="F55" s="32"/>
      <c r="G55" s="21">
        <f>SUM('[1]ПОНТОННЫЙ Янв.'!F41:G41,'[2]ПОНТОННЫЙ Февр.'!F41:G41,'[3]ПОНТОННЫЙ Март'!F41:G41,'[4]ПОНТОННЫЙ Апр.'!F41:G41,'[5]ПОНТОННЫЙ Май'!F41:G41,'[6]ПОНТОННЫЙ Июнь'!F41:G41,'[7]ПОНТОННЫЙ Июль'!F41:G41,'[8]ПОНТОННЫЙ Авг.'!F41:G41,'[9]ПОНТОННЫЙ Сент.'!F41:G41,'[10]ПОНТОННЫЙ Окт.'!F41:G41,'[11]ПОНТОННЫЙ Нояб.'!F41:G41,'[12]ПОНТОННЫЙ Дек.'!F41:G41)</f>
        <v>0</v>
      </c>
      <c r="H55" s="32"/>
      <c r="I55" s="21">
        <f>SUM('[1]ПОНТОННЫЙ Янв.'!H41:I41,'[2]ПОНТОННЫЙ Февр.'!H41:I41,'[3]ПОНТОННЫЙ Март'!H41:I41,'[4]ПОНТОННЫЙ Апр.'!H41:I41,'[5]ПОНТОННЫЙ Май'!H41:I41,'[6]ПОНТОННЫЙ Июнь'!H41:I41,'[7]ПОНТОННЫЙ Июль'!H41:I41,'[8]ПОНТОННЫЙ Авг.'!H41:I41,'[9]ПОНТОННЫЙ Сент.'!H41:I41,'[10]ПОНТОННЫЙ Окт.'!H41:I41,'[11]ПОНТОННЫЙ Нояб.'!H41:I41,'[12]ПОНТОННЫЙ Дек.'!H41:I41)</f>
        <v>0</v>
      </c>
      <c r="J55" s="32"/>
      <c r="K55" s="21">
        <f>SUM('[1]ПОНТОННЫЙ Янв.'!J41:K41,'[2]ПОНТОННЫЙ Февр.'!J41:K41,'[3]ПОНТОННЫЙ Март'!J41:K41,'[4]ПОНТОННЫЙ Апр.'!J41:K41,'[5]ПОНТОННЫЙ Май'!J41:K41,'[6]ПОНТОННЫЙ Июнь'!J41:K41,'[7]ПОНТОННЫЙ Июль'!J41:K41,'[8]ПОНТОННЫЙ Авг.'!J41:K41,'[9]ПОНТОННЫЙ Сент.'!J41:K41,'[10]ПОНТОННЫЙ Окт.'!J41:K41,'[11]ПОНТОННЫЙ Нояб.'!J41:K41,'[12]ПОНТОННЫЙ Дек.'!J41:K41)</f>
        <v>0</v>
      </c>
      <c r="L55" s="32"/>
      <c r="M55" s="21">
        <f>SUM('[1]ПОНТОННЫЙ Янв.'!L41:M41,'[2]ПОНТОННЫЙ Февр.'!L41:M41,'[3]ПОНТОННЫЙ Март'!L41:M41,'[4]ПОНТОННЫЙ Апр.'!L41:M41,'[5]ПОНТОННЫЙ Май'!L41:M41,'[6]ПОНТОННЫЙ Июнь'!L41:M41,'[7]ПОНТОННЫЙ Июль'!L41:M41,'[8]ПОНТОННЫЙ Авг.'!L41:M41,'[9]ПОНТОННЫЙ Сент.'!L41:M41,'[10]ПОНТОННЫЙ Окт.'!L41:M41,'[11]ПОНТОННЫЙ Нояб.'!L41:M41,'[12]ПОНТОННЫЙ Дек.'!L41:M41)</f>
        <v>6</v>
      </c>
      <c r="N55" s="32"/>
      <c r="O55" s="21">
        <f>SUM('[1]ПОНТОННЫЙ Янв.'!N41:O41,'[2]ПОНТОННЫЙ Февр.'!N41:O41,'[3]ПОНТОННЫЙ Март'!N41:O41,'[4]ПОНТОННЫЙ Апр.'!N41:O41,'[5]ПОНТОННЫЙ Май'!N41:O41,'[6]ПОНТОННЫЙ Июнь'!N41:O41,'[7]ПОНТОННЫЙ Июль'!N41:O41,'[8]ПОНТОННЫЙ Авг.'!N41:O41,'[9]ПОНТОННЫЙ Сент.'!N41:O41,'[10]ПОНТОННЫЙ Окт.'!N41:O41,'[11]ПОНТОННЫЙ Нояб.'!N41:O41,'[12]ПОНТОННЫЙ Дек.'!N41:O41)</f>
        <v>0</v>
      </c>
      <c r="P55" s="32"/>
      <c r="Q55" s="21">
        <f>SUM('[1]ПОНТОННЫЙ Янв.'!P41:Q41,'[2]ПОНТОННЫЙ Февр.'!P41:Q41,'[3]ПОНТОННЫЙ Март'!P41:Q41,'[4]ПОНТОННЫЙ Апр.'!P41:Q41,'[5]ПОНТОННЫЙ Май'!P41:Q41,'[6]ПОНТОННЫЙ Июнь'!P41:Q41,'[7]ПОНТОННЫЙ Июль'!P41:Q41,'[8]ПОНТОННЫЙ Авг.'!P41:Q41,'[9]ПОНТОННЫЙ Сент.'!P41:Q41,'[10]ПОНТОННЫЙ Окт.'!P41:Q41,'[11]ПОНТОННЫЙ Нояб.'!P41:Q41,'[12]ПОНТОННЫЙ Дек.'!P41:Q41)</f>
        <v>0</v>
      </c>
      <c r="R55" s="32"/>
      <c r="S55" s="21">
        <f>SUM('[1]ПОНТОННЫЙ Янв.'!R41:S41,'[2]ПОНТОННЫЙ Февр.'!R41:S41,'[3]ПОНТОННЫЙ Март'!R41:S41,'[4]ПОНТОННЫЙ Апр.'!R41:S41,'[5]ПОНТОННЫЙ Май'!R41:S41,'[6]ПОНТОННЫЙ Июнь'!R41:S41,'[7]ПОНТОННЫЙ Июль'!R41:S41,'[8]ПОНТОННЫЙ Авг.'!R41:S41,'[9]ПОНТОННЫЙ Сент.'!R41:S41,'[10]ПОНТОННЫЙ Окт.'!R41:S41,'[11]ПОНТОННЫЙ Нояб.'!R41:S41,'[12]ПОНТОННЫЙ Дек.'!R41:S41)</f>
        <v>9</v>
      </c>
      <c r="T55" s="32"/>
      <c r="U55" s="21">
        <f>SUM('[1]ПОНТОННЫЙ Янв.'!T41:U41,'[2]ПОНТОННЫЙ Февр.'!T41:U41,'[3]ПОНТОННЫЙ Март'!T41:U41,'[4]ПОНТОННЫЙ Апр.'!T41:U41,'[5]ПОНТОННЫЙ Май'!T41:U41,'[6]ПОНТОННЫЙ Июнь'!T41:U41,'[7]ПОНТОННЫЙ Июль'!T41:U41,'[8]ПОНТОННЫЙ Авг.'!T41:U41,'[9]ПОНТОННЫЙ Сент.'!T41:U41,'[10]ПОНТОННЫЙ Окт.'!T41:U41,'[11]ПОНТОННЫЙ Нояб.'!T41:U41,'[12]ПОНТОННЫЙ Дек.'!T41:U41)</f>
        <v>0</v>
      </c>
      <c r="V55" s="32"/>
      <c r="W55" s="21">
        <f>SUM('[1]ПОНТОННЫЙ Янв.'!V41:W41,'[2]ПОНТОННЫЙ Февр.'!V41:W41,'[3]ПОНТОННЫЙ Март'!V41:W41,'[4]ПОНТОННЫЙ Апр.'!V41:W41,'[5]ПОНТОННЫЙ Май'!V41:W41,'[6]ПОНТОННЫЙ Июнь'!V41:W41,'[7]ПОНТОННЫЙ Июль'!V41:W41,'[8]ПОНТОННЫЙ Авг.'!V41:W41,'[9]ПОНТОННЫЙ Сент.'!V41:W41,'[10]ПОНТОННЫЙ Окт.'!V41:W41,'[11]ПОНТОННЫЙ Нояб.'!V41:W41,'[12]ПОНТОННЫЙ Дек.'!V41:W41)</f>
        <v>0</v>
      </c>
      <c r="X55" s="32"/>
      <c r="Y55" s="21">
        <f>SUM('[1]ПОНТОННЫЙ Янв.'!X41:Y41,'[2]ПОНТОННЫЙ Февр.'!X41:Y41,'[3]ПОНТОННЫЙ Март'!X41:Y41,'[4]ПОНТОННЫЙ Апр.'!X41:Y41,'[5]ПОНТОННЫЙ Май'!X41:Y41,'[6]ПОНТОННЫЙ Июнь'!X41:Y41,'[7]ПОНТОННЫЙ Июль'!X41:Y41,'[8]ПОНТОННЫЙ Авг.'!X41:Y41,'[9]ПОНТОННЫЙ Сент.'!X41:Y41,'[10]ПОНТОННЫЙ Окт.'!X41:Y41,'[11]ПОНТОННЫЙ Нояб.'!X41:Y41,'[12]ПОНТОННЫЙ Дек.'!X41:Y41)</f>
        <v>0.5</v>
      </c>
      <c r="Z55" s="344"/>
      <c r="AA55" s="21">
        <f>SUM('[1]ПОНТОННЫЙ Янв.'!Z41:AA41,'[2]ПОНТОННЫЙ Февр.'!Z41:AA41,'[3]ПОНТОННЫЙ Март'!Z41:AA41,'[4]ПОНТОННЫЙ Апр.'!Z41:AA41,'[5]ПОНТОННЫЙ Май'!Z41:AA41,'[6]ПОНТОННЫЙ Июнь'!Z41:AA41,'[7]ПОНТОННЫЙ Июль'!Z41:AA41,'[8]ПОНТОННЫЙ Авг.'!Z41:AA41,'[9]ПОНТОННЫЙ Сент.'!Z41:AA41,'[10]ПОНТОННЫЙ Окт.'!Z41:AA41,'[11]ПОНТОННЫЙ Нояб.'!Z41:AA41,'[12]ПОНТОННЫЙ Дек.'!Z41:AA41)</f>
        <v>0</v>
      </c>
      <c r="AB55" s="32"/>
      <c r="AC55" s="21">
        <f>SUM('[1]ПОНТОННЫЙ Янв.'!AB41:AC41,'[2]ПОНТОННЫЙ Февр.'!AB41:AC41,'[3]ПОНТОННЫЙ Март'!AB41:AC41,'[4]ПОНТОННЫЙ Апр.'!AB41:AC41,'[5]ПОНТОННЫЙ Май'!AB41:AC41,'[6]ПОНТОННЫЙ Июнь'!AB41:AC41,'[7]ПОНТОННЫЙ Июль'!AB41:AC41,'[8]ПОНТОННЫЙ Авг.'!AB41:AC41,'[9]ПОНТОННЫЙ Сент.'!AB41:AC41,'[10]ПОНТОННЫЙ Окт.'!AB41:AC41,'[11]ПОНТОННЫЙ Нояб.'!AB41:AC41,'[12]ПОНТОННЫЙ Дек.'!AB41:AC41)</f>
        <v>0</v>
      </c>
      <c r="AD55" s="32"/>
      <c r="AE55" s="21">
        <f>SUM('[1]ПОНТОННЫЙ Янв.'!AD41:AE41,'[2]ПОНТОННЫЙ Февр.'!AD41:AE41,'[3]ПОНТОННЫЙ Март'!AD41:AE41,'[4]ПОНТОННЫЙ Апр.'!AD41:AE41,'[5]ПОНТОННЫЙ Май'!AD41:AE41,'[6]ПОНТОННЫЙ Июнь'!AD41:AE41,'[7]ПОНТОННЫЙ Июль'!AD41:AE41,'[8]ПОНТОННЫЙ Авг.'!AD41:AE41,'[9]ПОНТОННЫЙ Сент.'!AD41:AE41,'[10]ПОНТОННЫЙ Окт.'!AD41:AE41,'[11]ПОНТОННЫЙ Нояб.'!AD41:AE41,'[12]ПОНТОННЫЙ Дек.'!AD41:AE41)</f>
        <v>0</v>
      </c>
      <c r="AF55" s="32"/>
      <c r="AG55" s="21">
        <f>SUM('[1]ПОНТОННЫЙ Янв.'!AF41:AG41,'[2]ПОНТОННЫЙ Февр.'!AF41:AG41,'[3]ПОНТОННЫЙ Март'!AF41:AG41,'[4]ПОНТОННЫЙ Апр.'!AF41:AG41,'[5]ПОНТОННЫЙ Май'!AF41:AG41,'[6]ПОНТОННЫЙ Июнь'!AF41:AG41,'[7]ПОНТОННЫЙ Июль'!AF41:AG41,'[8]ПОНТОННЫЙ Авг.'!AF41:AG41,'[9]ПОНТОННЫЙ Сент.'!AF41:AG41,'[10]ПОНТОННЫЙ Окт.'!AF41:AG41,'[11]ПОНТОННЫЙ Нояб.'!AF41:AG41,'[12]ПОНТОННЫЙ Дек.'!AF41:AG41)</f>
        <v>0</v>
      </c>
      <c r="AH55" s="32"/>
      <c r="AI55" s="21">
        <f>SUM('[1]ПОНТОННЫЙ Янв.'!AH41:AI41,'[2]ПОНТОННЫЙ Февр.'!AH41:AI41,'[3]ПОНТОННЫЙ Март'!AH41:AI41,'[4]ПОНТОННЫЙ Апр.'!AH41:AI41,'[5]ПОНТОННЫЙ Май'!AH41:AI41,'[6]ПОНТОННЫЙ Июнь'!AH41:AI41,'[7]ПОНТОННЫЙ Июль'!AH41:AI41,'[8]ПОНТОННЫЙ Авг.'!AH41:AI41,'[9]ПОНТОННЫЙ Сент.'!AH41:AI41,'[10]ПОНТОННЫЙ Окт.'!AH41:AI41,'[11]ПОНТОННЫЙ Нояб.'!AH41:AI41,'[12]ПОНТОННЫЙ Дек.'!AH41:AI41)</f>
        <v>0</v>
      </c>
      <c r="AJ55" s="32"/>
      <c r="AK55" s="21">
        <f>SUM('[1]ПОНТОННЫЙ Янв.'!AJ41:AK41,'[2]ПОНТОННЫЙ Февр.'!AJ41:AK41,'[3]ПОНТОННЫЙ Март'!AJ41:AK41,'[4]ПОНТОННЫЙ Апр.'!AJ41:AK41,'[5]ПОНТОННЫЙ Май'!AJ41:AK41,'[6]ПОНТОННЫЙ Июнь'!AJ41:AK41,'[7]ПОНТОННЫЙ Июль'!AJ41:AK41,'[8]ПОНТОННЫЙ Авг.'!AJ41:AK41,'[9]ПОНТОННЫЙ Сент.'!AJ41:AK41,'[10]ПОНТОННЫЙ Окт.'!AJ41:AK41,'[11]ПОНТОННЫЙ Нояб.'!AJ41:AK41,'[12]ПОНТОННЫЙ Дек.'!AJ41:AK41)</f>
        <v>0</v>
      </c>
      <c r="AL55" s="32"/>
      <c r="AM55" s="21">
        <f>SUM('[1]ПОНТОННЫЙ Янв.'!AL41:AM41,'[2]ПОНТОННЫЙ Февр.'!AL41:AM41,'[3]ПОНТОННЫЙ Март'!AL41:AM41,'[4]ПОНТОННЫЙ Апр.'!AL41:AM41,'[5]ПОНТОННЫЙ Май'!AL41:AM41,'[6]ПОНТОННЫЙ Июнь'!AL41:AM41,'[7]ПОНТОННЫЙ Июль'!AL41:AM41,'[8]ПОНТОННЫЙ Авг.'!AL41:AM41,'[9]ПОНТОННЫЙ Сент.'!AL41:AM41,'[10]ПОНТОННЫЙ Окт.'!AL41:AM41,'[11]ПОНТОННЫЙ Нояб.'!AL41:AM41,'[12]ПОНТОННЫЙ Дек.'!AL41:AM41)</f>
        <v>0</v>
      </c>
      <c r="AN55" s="344"/>
      <c r="AO55" s="21">
        <f>SUM('[1]ПОНТОННЫЙ Янв.'!AN41:AO41,'[2]ПОНТОННЫЙ Февр.'!AN41:AO41,'[3]ПОНТОННЫЙ Март'!AN41:AO41,'[4]ПОНТОННЫЙ Апр.'!AN41:AO41,'[5]ПОНТОННЫЙ Май'!AN41:AO41,'[6]ПОНТОННЫЙ Июнь'!AN41:AO41,'[7]ПОНТОННЫЙ Июль'!AN41:AO41,'[8]ПОНТОННЫЙ Авг.'!AN41:AO41,'[9]ПОНТОННЫЙ Сент.'!AN41:AO41,'[10]ПОНТОННЫЙ Окт.'!AN41:AO41,'[11]ПОНТОННЫЙ Нояб.'!AN41:AO41,'[12]ПОНТОННЫЙ Дек.'!AN41:AO41)</f>
        <v>1.2</v>
      </c>
      <c r="AP55" s="32"/>
      <c r="AQ55" s="21">
        <f>SUM('[1]ПОНТОННЫЙ Янв.'!AP41:AQ41,'[2]ПОНТОННЫЙ Февр.'!AP41:AQ41,'[3]ПОНТОННЫЙ Март'!AP41:AQ41,'[4]ПОНТОННЫЙ Апр.'!AP41:AQ41,'[5]ПОНТОННЫЙ Май'!AP41:AQ41,'[6]ПОНТОННЫЙ Июнь'!AP41:AQ41,'[7]ПОНТОННЫЙ Июль'!AP41:AQ41,'[8]ПОНТОННЫЙ Авг.'!AP41:AQ41,'[9]ПОНТОННЫЙ Сент.'!AP41:AQ41,'[10]ПОНТОННЫЙ Окт.'!AP41:AQ41,'[11]ПОНТОННЫЙ Нояб.'!AP41:AQ41,'[12]ПОНТОННЫЙ Дек.'!AP41:AQ41)</f>
        <v>0</v>
      </c>
      <c r="AR55" s="32"/>
      <c r="AS55" s="21">
        <f>SUM('[1]ПОНТОННЫЙ Янв.'!AR41:AS41,'[2]ПОНТОННЫЙ Февр.'!AR41:AS41,'[3]ПОНТОННЫЙ Март'!AR41:AS41,'[4]ПОНТОННЫЙ Апр.'!AR41:AS41,'[5]ПОНТОННЫЙ Май'!AR41:AS41,'[6]ПОНТОННЫЙ Июнь'!AR41:AS41,'[7]ПОНТОННЫЙ Июль'!AR41:AS41,'[8]ПОНТОННЫЙ Авг.'!AR41:AS41,'[9]ПОНТОННЫЙ Сент.'!AR41:AS41,'[10]ПОНТОННЫЙ Окт.'!AR41:AS41,'[11]ПОНТОННЫЙ Нояб.'!AR41:AS41,'[12]ПОНТОННЫЙ Дек.'!AR41:AS41)</f>
        <v>2</v>
      </c>
      <c r="AT55" s="32"/>
      <c r="AU55" s="21">
        <f>SUM('[1]ПОНТОННЫЙ Янв.'!AT41:AU41,'[2]ПОНТОННЫЙ Февр.'!AT41:AU41,'[3]ПОНТОННЫЙ Март'!AT41:AU41,'[4]ПОНТОННЫЙ Апр.'!AT41:AU41,'[5]ПОНТОННЫЙ Май'!AT41:AU41,'[6]ПОНТОННЫЙ Июнь'!AT41:AU41,'[7]ПОНТОННЫЙ Июль'!AT41:AU41,'[8]ПОНТОННЫЙ Авг.'!AT41:AU41,'[9]ПОНТОННЫЙ Сент.'!AT41:AU41,'[10]ПОНТОННЫЙ Окт.'!AT41:AU41,'[11]ПОНТОННЫЙ Нояб.'!AT41:AU41,'[12]ПОНТОННЫЙ Дек.'!AT41:AU41)</f>
        <v>0</v>
      </c>
      <c r="AV55" s="32"/>
      <c r="AW55" s="21">
        <f>SUM('[1]ПОНТОННЫЙ Янв.'!AV41:AW41,'[2]ПОНТОННЫЙ Февр.'!AV41:AW41,'[3]ПОНТОННЫЙ Март'!AV41:AW41,'[4]ПОНТОННЫЙ Апр.'!AV41:AW41,'[5]ПОНТОННЫЙ Май'!AV41:AW41,'[6]ПОНТОННЫЙ Июнь'!AV41:AW41,'[7]ПОНТОННЫЙ Июль'!AV41:AW41,'[8]ПОНТОННЫЙ Авг.'!AV41:AW41,'[9]ПОНТОННЫЙ Сент.'!AV41:AW41,'[10]ПОНТОННЫЙ Окт.'!AV41:AW41,'[11]ПОНТОННЫЙ Нояб.'!AV41:AW41,'[12]ПОНТОННЫЙ Дек.'!AV41:AW41)</f>
        <v>6</v>
      </c>
      <c r="AX55" s="32"/>
      <c r="AY55" s="21">
        <f>SUM('[1]ПОНТОННЫЙ Янв.'!AX41:AY41,'[2]ПОНТОННЫЙ Февр.'!AX41:AY41,'[3]ПОНТОННЫЙ Март'!AX41:AY41,'[4]ПОНТОННЫЙ Апр.'!AX41:AY41,'[5]ПОНТОННЫЙ Май'!AX41:AY41,'[6]ПОНТОННЫЙ Июнь'!AX41:AY41,'[7]ПОНТОННЫЙ Июль'!AX41:AY41,'[8]ПОНТОННЫЙ Авг.'!AX41:AY41,'[9]ПОНТОННЫЙ Сент.'!AX41:AY41,'[10]ПОНТОННЫЙ Окт.'!AX41:AY41,'[11]ПОНТОННЫЙ Нояб.'!AX41:AY41,'[12]ПОНТОННЫЙ Дек.'!AX41:AY41)</f>
        <v>0.6</v>
      </c>
      <c r="AZ55" s="32"/>
      <c r="BA55" s="21">
        <f>SUM('[1]ПОНТОННЫЙ Янв.'!AZ41:BA41,'[2]ПОНТОННЫЙ Февр.'!AZ41:BA41,'[3]ПОНТОННЫЙ Март'!AZ41:BA41,'[4]ПОНТОННЫЙ Апр.'!AZ41:BA41,'[5]ПОНТОННЫЙ Май'!AZ41:BA41,'[6]ПОНТОННЫЙ Июнь'!AZ41:BA41,'[7]ПОНТОННЫЙ Июль'!AZ41:BA41,'[8]ПОНТОННЫЙ Авг.'!AZ41:BA41,'[9]ПОНТОННЫЙ Сент.'!AZ41:BA41,'[10]ПОНТОННЫЙ Окт.'!AZ41:BA41,'[11]ПОНТОННЫЙ Нояб.'!AZ41:BA41,'[12]ПОНТОННЫЙ Дек.'!AZ41:BA41)</f>
        <v>0</v>
      </c>
      <c r="BB55" s="344"/>
      <c r="BC55" s="21">
        <f>SUM('[1]ПОНТОННЫЙ Янв.'!BB41:BC41,'[2]ПОНТОННЫЙ Февр.'!BB41:BC41,'[3]ПОНТОННЫЙ Март'!BB41:BC41,'[4]ПОНТОННЫЙ Апр.'!BB41:BC41,'[5]ПОНТОННЫЙ Май'!BB41:BC41,'[6]ПОНТОННЫЙ Июнь'!BB41:BC41,'[7]ПОНТОННЫЙ Июль'!BB41:BC41,'[8]ПОНТОННЫЙ Авг.'!BB41:BC41,'[9]ПОНТОННЫЙ Сент.'!BB41:BC41,'[10]ПОНТОННЫЙ Окт.'!BB41:BC41,'[11]ПОНТОННЫЙ Нояб.'!BB41:BC41,'[12]ПОНТОННЫЙ Дек.'!BB41:BC41)</f>
        <v>1</v>
      </c>
      <c r="BD55" s="344"/>
      <c r="BE55" s="347">
        <f>SUM('[1]ПОНТОННЫЙ Янв.'!BD41:BE41,'[2]ПОНТОННЫЙ Февр.'!BD41:BE41,'[3]ПОНТОННЫЙ Март'!BD41:BE41,'[4]ПОНТОННЫЙ Апр.'!BD41:BE41,'[5]ПОНТОННЫЙ Май'!BD41:BE41,'[6]ПОНТОННЫЙ Июнь'!BD41:BE41,'[7]ПОНТОННЫЙ Июль'!BD41:BE41,'[8]ПОНТОННЫЙ Авг.'!BD41:BE41,'[9]ПОНТОННЫЙ Сент.'!BD41:BE41,'[10]ПОНТОННЫЙ Окт.'!BD41:BE41,'[11]ПОНТОННЫЙ Нояб.'!BD41:BE41,'[12]ПОНТОННЫЙ Дек.'!BD41:BE41)</f>
        <v>0</v>
      </c>
      <c r="BF55" s="344"/>
      <c r="BG55" s="21">
        <f>SUM('[1]ПОНТОННЫЙ Янв.'!BF41:BG41,'[2]ПОНТОННЫЙ Февр.'!BF41:BG41,'[3]ПОНТОННЫЙ Март'!BF41:BG41,'[4]ПОНТОННЫЙ Апр.'!BF41:BG41,'[5]ПОНТОННЫЙ Май'!BF41:BG41,'[6]ПОНТОННЫЙ Июнь'!BF41:BG41,'[7]ПОНТОННЫЙ Июль'!BF41:BG41,'[8]ПОНТОННЫЙ Авг.'!BF41:BG41,'[9]ПОНТОННЫЙ Сент.'!BF41:BG41,'[10]ПОНТОННЫЙ Окт.'!BF41:BG41,'[11]ПОНТОННЫЙ Нояб.'!BF41:BG41,'[12]ПОНТОННЫЙ Дек.'!BF41:BG41)</f>
        <v>0</v>
      </c>
      <c r="BH55" s="32"/>
      <c r="BI55" s="21">
        <f>SUM('[1]ПОНТОННЫЙ Янв.'!BH41:BI41,'[2]ПОНТОННЫЙ Февр.'!BH41:BI41,'[3]ПОНТОННЫЙ Март'!BH41:BI41,'[4]ПОНТОННЫЙ Апр.'!BH41:BI41,'[5]ПОНТОННЫЙ Май'!BH41:BI41,'[6]ПОНТОННЫЙ Июнь'!BH41:BI41,'[7]ПОНТОННЫЙ Июль'!BH41:BI41,'[8]ПОНТОННЫЙ Авг.'!BH41:BI41,'[9]ПОНТОННЫЙ Сент.'!BH41:BI41,'[10]ПОНТОННЫЙ Окт.'!BH41:BI41,'[11]ПОНТОННЫЙ Нояб.'!BH41:BI41,'[12]ПОНТОННЫЙ Дек.'!BH41:BI41)</f>
        <v>0</v>
      </c>
      <c r="BJ55" s="32"/>
      <c r="BK55" s="21">
        <f>SUM('[1]ПОНТОННЫЙ Янв.'!BJ41:BK41,'[2]ПОНТОННЫЙ Февр.'!BJ41:BK41,'[3]ПОНТОННЫЙ Март'!BJ41:BK41,'[4]ПОНТОННЫЙ Апр.'!BJ41:BK41,'[5]ПОНТОННЫЙ Май'!BJ41:BK41,'[6]ПОНТОННЫЙ Июнь'!BJ41:BK41,'[7]ПОНТОННЫЙ Июль'!BJ41:BK41,'[8]ПОНТОННЫЙ Авг.'!BJ41:BK41,'[9]ПОНТОННЫЙ Сент.'!BJ41:BK41,'[10]ПОНТОННЫЙ Окт.'!BJ41:BK41,'[11]ПОНТОННЫЙ Нояб.'!BJ41:BK41,'[12]ПОНТОННЫЙ Дек.'!BJ41:BK41)</f>
        <v>0</v>
      </c>
      <c r="BL55" s="32"/>
      <c r="BM55" s="21">
        <f>SUM('[1]ПОНТОННЫЙ Янв.'!BL41:BM41,'[2]ПОНТОННЫЙ Февр.'!BL41:BM41,'[3]ПОНТОННЫЙ Март'!BL41:BM41,'[4]ПОНТОННЫЙ Апр.'!BL41:BM41,'[5]ПОНТОННЫЙ Май'!BL41:BM41,'[6]ПОНТОННЫЙ Июнь'!BL41:BM41,'[7]ПОНТОННЫЙ Июль'!BL41:BM41,'[8]ПОНТОННЫЙ Авг.'!BL41:BM41,'[9]ПОНТОННЫЙ Сент.'!BL41:BM41,'[10]ПОНТОННЫЙ Окт.'!BL41:BM41,'[11]ПОНТОННЫЙ Нояб.'!BL41:BM41,'[12]ПОНТОННЫЙ Дек.'!BL41:BM41)</f>
        <v>0</v>
      </c>
      <c r="BN55" s="32"/>
      <c r="BO55" s="21">
        <f>SUM('[1]ПОНТОННЫЙ Янв.'!BN41:BO41,'[2]ПОНТОННЫЙ Февр.'!BN41:BO41,'[3]ПОНТОННЫЙ Март'!BN41:BO41,'[4]ПОНТОННЫЙ Апр.'!BN41:BO41,'[5]ПОНТОННЫЙ Май'!BN41:BO41,'[6]ПОНТОННЫЙ Июнь'!BN41:BO41,'[7]ПОНТОННЫЙ Июль'!BN41:BO41,'[8]ПОНТОННЫЙ Авг.'!BN41:BO41,'[9]ПОНТОННЫЙ Сент.'!BN41:BO41,'[10]ПОНТОННЫЙ Окт.'!BN41:BO41,'[11]ПОНТОННЫЙ Нояб.'!BN41:BO41,'[12]ПОНТОННЫЙ Дек.'!BN41:BO41)</f>
        <v>0</v>
      </c>
      <c r="BP55" s="32"/>
      <c r="BQ55" s="21">
        <f>SUM('[1]ПОНТОННЫЙ Янв.'!BP41:BQ41,'[2]ПОНТОННЫЙ Февр.'!BP41:BQ41,'[3]ПОНТОННЫЙ Март'!BP41:BQ41,'[4]ПОНТОННЫЙ Апр.'!BP41:BQ41,'[5]ПОНТОННЫЙ Май'!BP41:BQ41,'[6]ПОНТОННЫЙ Июнь'!BP41:BQ41,'[7]ПОНТОННЫЙ Июль'!BP41:BQ41,'[8]ПОНТОННЫЙ Авг.'!BP41:BQ41,'[9]ПОНТОННЫЙ Сент.'!BP41:BQ41,'[10]ПОНТОННЫЙ Окт.'!BP41:BQ41,'[11]ПОНТОННЫЙ Нояб.'!BP41:BQ41,'[12]ПОНТОННЫЙ Дек.'!BP41:BQ41)</f>
        <v>0</v>
      </c>
      <c r="BR55" s="32"/>
      <c r="BS55" s="21">
        <f>SUM('[1]ПОНТОННЫЙ Янв.'!BR41:BS41,'[2]ПОНТОННЫЙ Февр.'!BR41:BS41,'[3]ПОНТОННЫЙ Март'!BR41:BS41,'[4]ПОНТОННЫЙ Апр.'!BR41:BS41,'[5]ПОНТОННЫЙ Май'!BR41:BS41,'[6]ПОНТОННЫЙ Июнь'!BR41:BS41,'[7]ПОНТОННЫЙ Июль'!BR41:BS41,'[8]ПОНТОННЫЙ Авг.'!BR41:BS41,'[9]ПОНТОННЫЙ Сент.'!BR41:BS41,'[10]ПОНТОННЫЙ Окт.'!BR41:BS41,'[11]ПОНТОННЫЙ Нояб.'!BR41:BS41,'[12]ПОНТОННЫЙ Дек.'!BR41:BS41)</f>
        <v>0</v>
      </c>
      <c r="BT55" s="32"/>
      <c r="BU55" s="21">
        <f>SUM('[1]ПОНТОННЫЙ Янв.'!BT41:BU41,'[2]ПОНТОННЫЙ Февр.'!BT41:BU41,'[3]ПОНТОННЫЙ Март'!BT41:BU41,'[4]ПОНТОННЫЙ Апр.'!BT41:BU41,'[5]ПОНТОННЫЙ Май'!BT41:BU41,'[6]ПОНТОННЫЙ Июнь'!BT41:BU41,'[7]ПОНТОННЫЙ Июль'!BT41:BU41,'[8]ПОНТОННЫЙ Авг.'!BT41:BU41,'[9]ПОНТОННЫЙ Сент.'!BT41:BU41,'[10]ПОНТОННЫЙ Окт.'!BT41:BU41,'[11]ПОНТОННЫЙ Нояб.'!BT41:BU41,'[12]ПОНТОННЫЙ Дек.'!BT41:BU41)</f>
        <v>1</v>
      </c>
      <c r="BV55" s="32"/>
      <c r="BW55" s="21">
        <f>SUM('[1]ПОНТОННЫЙ Янв.'!BV41:BW41,'[2]ПОНТОННЫЙ Февр.'!BV41:BW41,'[3]ПОНТОННЫЙ Март'!BV41:BW41,'[4]ПОНТОННЫЙ Апр.'!BV41:BW41,'[5]ПОНТОННЫЙ Май'!BV41:BW41,'[6]ПОНТОННЫЙ Июнь'!BV41:BW41,'[7]ПОНТОННЫЙ Июль'!BV41:BW41,'[8]ПОНТОННЫЙ Авг.'!BV41:BW41,'[9]ПОНТОННЫЙ Сент.'!BV41:BW41,'[10]ПОНТОННЫЙ Окт.'!BV41:BW41,'[11]ПОНТОННЫЙ Нояб.'!BV41:BW41,'[12]ПОНТОННЫЙ Дек.'!BV41:BW41)</f>
        <v>1</v>
      </c>
      <c r="BX55" s="32"/>
      <c r="BY55" s="21">
        <f>SUM('[1]ПОНТОННЫЙ Янв.'!BX41:BY41,'[2]ПОНТОННЫЙ Февр.'!BX41:BY41,'[3]ПОНТОННЫЙ Март'!BX41:BY41,'[4]ПОНТОННЫЙ Апр.'!BX41:BY41,'[5]ПОНТОННЫЙ Май'!BX41:BY41,'[6]ПОНТОННЫЙ Июнь'!BX41:BY41,'[7]ПОНТОННЫЙ Июль'!BX41:BY41,'[8]ПОНТОННЫЙ Авг.'!BX41:BY41,'[9]ПОНТОННЫЙ Сент.'!BX41:BY41,'[10]ПОНТОННЫЙ Окт.'!BX41:BY41,'[11]ПОНТОННЫЙ Нояб.'!BX41:BY41,'[12]ПОНТОННЫЙ Дек.'!BX41:BY41)</f>
        <v>1.8</v>
      </c>
      <c r="BZ55" s="32"/>
      <c r="CA55" s="21">
        <f>SUM('[1]ПОНТОННЫЙ Янв.'!BZ41:CA41,'[2]ПОНТОННЫЙ Февр.'!BZ41:CA41,'[3]ПОНТОННЫЙ Март'!BZ41:CA41,'[4]ПОНТОННЫЙ Апр.'!BZ41:CA41,'[5]ПОНТОННЫЙ Май'!BZ41:CA41,'[6]ПОНТОННЫЙ Июнь'!BZ41:CA41,'[7]ПОНТОННЫЙ Июль'!BZ41:CA41,'[8]ПОНТОННЫЙ Авг.'!BZ41:CA41,'[9]ПОНТОННЫЙ Сент.'!BZ41:CA41,'[10]ПОНТОННЫЙ Окт.'!BZ41:CA41,'[11]ПОНТОННЫЙ Нояб.'!BZ41:CA41,'[12]ПОНТОННЫЙ Дек.'!BZ41:CA41)</f>
        <v>0</v>
      </c>
      <c r="CB55" s="32"/>
      <c r="CC55" s="21">
        <f>SUM('[1]ПОНТОННЫЙ Янв.'!CB41:CC41,'[2]ПОНТОННЫЙ Февр.'!CB41:CC41,'[3]ПОНТОННЫЙ Март'!CB41:CC41,'[4]ПОНТОННЫЙ Апр.'!CB41:CC41,'[5]ПОНТОННЫЙ Май'!CB41:CC41,'[6]ПОНТОННЫЙ Июнь'!CB41:CC41,'[7]ПОНТОННЫЙ Июль'!CB41:CC41,'[8]ПОНТОННЫЙ Авг.'!CB41:CC41,'[9]ПОНТОННЫЙ Сент.'!CB41:CC41,'[10]ПОНТОННЫЙ Окт.'!CB41:CC41,'[11]ПОНТОННЫЙ Нояб.'!CB41:CC41,'[12]ПОНТОННЫЙ Дек.'!CB41:CC41)</f>
        <v>0</v>
      </c>
      <c r="CD55" s="348"/>
      <c r="CE55" s="349">
        <f>SUM('[1]ПОНТОННЫЙ Янв.'!CD41:CE41,'[2]ПОНТОННЫЙ Февр.'!CD41:CE41,'[3]ПОНТОННЫЙ Март'!CD41:CE41,'[4]ПОНТОННЫЙ Апр.'!CD41:CE41,'[5]ПОНТОННЫЙ Май'!CD41:CE41,'[6]ПОНТОННЫЙ Июнь'!CD41:CE41,'[7]ПОНТОННЫЙ Июль'!CD41:CE41,'[8]ПОНТОННЫЙ Авг.'!CD41:CE41,'[9]ПОНТОННЫЙ Сент.'!CD41:CE41,'[10]ПОНТОННЫЙ Окт.'!CD41:CE41,'[11]ПОНТОННЫЙ Нояб.'!CD41:CE41,'[12]ПОНТОННЫЙ Дек.'!CD41:CE41)</f>
        <v>3.3</v>
      </c>
      <c r="CF55" s="348"/>
      <c r="CG55" s="349">
        <f>SUM('[1]ПОНТОННЫЙ Янв.'!CF41:CG41,'[2]ПОНТОННЫЙ Февр.'!CF41:CG41,'[3]ПОНТОННЫЙ Март'!CF41:CG41,'[4]ПОНТОННЫЙ Апр.'!CF41:CG41,'[5]ПОНТОННЫЙ Май'!CF41:CG41,'[6]ПОНТОННЫЙ Июнь'!CF41:CG41,'[7]ПОНТОННЫЙ Июль'!CF41:CG41,'[8]ПОНТОННЫЙ Авг.'!CF41:CG41,'[9]ПОНТОННЫЙ Сент.'!CF41:CG41,'[10]ПОНТОННЫЙ Окт.'!CF41:CG41,'[11]ПОНТОННЫЙ Нояб.'!CF41:CG41,'[12]ПОНТОННЫЙ Дек.'!CF41:CG41)</f>
        <v>7</v>
      </c>
      <c r="CH55" s="348"/>
      <c r="CI55" s="349">
        <f>SUM('[1]ПОНТОННЫЙ Янв.'!CH41:CI41,'[2]ПОНТОННЫЙ Февр.'!CH41:CI41,'[3]ПОНТОННЫЙ Март'!CH41:CI41,'[4]ПОНТОННЫЙ Апр.'!CH41:CI41,'[5]ПОНТОННЫЙ Май'!CH41:CI41,'[6]ПОНТОННЫЙ Июнь'!CH41:CI41,'[7]ПОНТОННЫЙ Июль'!CH41:CI41,'[8]ПОНТОННЫЙ Авг.'!CH41:CI41,'[9]ПОНТОННЫЙ Сент.'!CH41:CI41,'[10]ПОНТОННЫЙ Окт.'!CH41:CI41,'[11]ПОНТОННЫЙ Нояб.'!CH41:CI41,'[12]ПОНТОННЫЙ Дек.'!CH41:CI41)</f>
        <v>0</v>
      </c>
      <c r="CJ55" s="348"/>
      <c r="CK55" s="349">
        <f>SUM('[1]ПОНТОННЫЙ Янв.'!CJ41:CK41,'[2]ПОНТОННЫЙ Февр.'!CJ41:CK41,'[3]ПОНТОННЫЙ Март'!CJ41:CK41,'[4]ПОНТОННЫЙ Апр.'!CJ41:CK41,'[5]ПОНТОННЫЙ Май'!CJ41:CK41,'[6]ПОНТОННЫЙ Июнь'!CJ41:CK41,'[7]ПОНТОННЫЙ Июль'!CJ41:CK41,'[8]ПОНТОННЫЙ Авг.'!CJ41:CK41,'[9]ПОНТОННЫЙ Сент.'!CJ41:CK41,'[10]ПОНТОННЫЙ Окт.'!CJ41:CK41,'[11]ПОНТОННЫЙ Нояб.'!CJ41:CK41,'[12]ПОНТОННЫЙ Дек.'!CJ41:CK41)</f>
        <v>3.1</v>
      </c>
      <c r="CL55" s="348"/>
      <c r="CM55" s="349">
        <f>SUM('[1]ПОНТОННЫЙ Янв.'!CL41:CM41,'[2]ПОНТОННЫЙ Февр.'!CL41:CM41,'[3]ПОНТОННЫЙ Март'!CL41:CM41,'[4]ПОНТОННЫЙ Апр.'!CL41:CM41,'[5]ПОНТОННЫЙ Май'!CL41:CM41,'[6]ПОНТОННЫЙ Июнь'!CL41:CM41,'[7]ПОНТОННЫЙ Июль'!CL41:CM41,'[8]ПОНТОННЫЙ Авг.'!CL41:CM41,'[9]ПОНТОННЫЙ Сент.'!CL41:CM41,'[10]ПОНТОННЫЙ Окт.'!CL41:CM41,'[11]ПОНТОННЫЙ Нояб.'!CL41:CM41,'[12]ПОНТОННЫЙ Дек.'!CL41:CM41)</f>
        <v>0</v>
      </c>
      <c r="CN55" s="348"/>
      <c r="CO55" s="21">
        <f>SUM('[1]ПОНТОННЫЙ Янв.'!CN41:CO41,'[2]ПОНТОННЫЙ Февр.'!CN41:CO41,'[3]ПОНТОННЫЙ Март'!CN41:CO41,'[4]ПОНТОННЫЙ Апр.'!CN41:CO41,'[5]ПОНТОННЫЙ Май'!CN41:CO41,'[6]ПОНТОННЫЙ Июнь'!CN41:CO41,'[7]ПОНТОННЫЙ Июль'!CN41:CO41,'[8]ПОНТОННЫЙ Авг.'!CN41:CO41,'[9]ПОНТОННЫЙ Сент.'!CN41:CO41,'[10]ПОНТОННЫЙ Окт.'!CN41:CO41,'[11]ПОНТОННЫЙ Нояб.'!CN41:CO41,'[12]ПОНТОННЫЙ Дек.'!CN41:CO41)</f>
        <v>0</v>
      </c>
      <c r="CP55" s="79"/>
      <c r="CQ55" s="79"/>
      <c r="CR55" s="79"/>
    </row>
    <row r="56" spans="1:96" ht="15.9" customHeight="1" thickBot="1" x14ac:dyDescent="0.35">
      <c r="A56" s="380"/>
      <c r="B56" s="379"/>
      <c r="C56" s="7" t="s">
        <v>5</v>
      </c>
      <c r="D56" s="32"/>
      <c r="E56" s="21">
        <f>SUM('[1]ПОНТОННЫЙ Янв.'!D42:E42,'[2]ПОНТОННЫЙ Февр.'!D42:E42,'[3]ПОНТОННЫЙ Март'!D42:E42,'[4]ПОНТОННЫЙ Апр.'!D42:E42,'[5]ПОНТОННЫЙ Май'!D42:E42,'[6]ПОНТОННЫЙ Июнь'!D42:E42,'[7]ПОНТОННЫЙ Июль'!D42:E42,'[8]ПОНТОННЫЙ Авг.'!D42:E42,'[9]ПОНТОННЫЙ Сент.'!D42:E42,'[10]ПОНТОННЫЙ Окт.'!D42:E42,'[11]ПОНТОННЫЙ Нояб.'!D42:E42,'[12]ПОНТОННЫЙ Дек.'!D42:E42)</f>
        <v>0</v>
      </c>
      <c r="F56" s="32"/>
      <c r="G56" s="21">
        <f>SUM('[1]ПОНТОННЫЙ Янв.'!F42:G42,'[2]ПОНТОННЫЙ Февр.'!F42:G42,'[3]ПОНТОННЫЙ Март'!F42:G42,'[4]ПОНТОННЫЙ Апр.'!F42:G42,'[5]ПОНТОННЫЙ Май'!F42:G42,'[6]ПОНТОННЫЙ Июнь'!F42:G42,'[7]ПОНТОННЫЙ Июль'!F42:G42,'[8]ПОНТОННЫЙ Авг.'!F42:G42,'[9]ПОНТОННЫЙ Сент.'!F42:G42,'[10]ПОНТОННЫЙ Окт.'!F42:G42,'[11]ПОНТОННЫЙ Нояб.'!F42:G42,'[12]ПОНТОННЫЙ Дек.'!F42:G42)</f>
        <v>0</v>
      </c>
      <c r="H56" s="32"/>
      <c r="I56" s="21">
        <f>SUM('[1]ПОНТОННЫЙ Янв.'!H42:I42,'[2]ПОНТОННЫЙ Февр.'!H42:I42,'[3]ПОНТОННЫЙ Март'!H42:I42,'[4]ПОНТОННЫЙ Апр.'!H42:I42,'[5]ПОНТОННЫЙ Май'!H42:I42,'[6]ПОНТОННЫЙ Июнь'!H42:I42,'[7]ПОНТОННЫЙ Июль'!H42:I42,'[8]ПОНТОННЫЙ Авг.'!H42:I42,'[9]ПОНТОННЫЙ Сент.'!H42:I42,'[10]ПОНТОННЫЙ Окт.'!H42:I42,'[11]ПОНТОННЫЙ Нояб.'!H42:I42,'[12]ПОНТОННЫЙ Дек.'!H42:I42)</f>
        <v>0</v>
      </c>
      <c r="J56" s="32"/>
      <c r="K56" s="21">
        <f>SUM('[1]ПОНТОННЫЙ Янв.'!J42:K42,'[2]ПОНТОННЫЙ Февр.'!J42:K42,'[3]ПОНТОННЫЙ Март'!J42:K42,'[4]ПОНТОННЫЙ Апр.'!J42:K42,'[5]ПОНТОННЫЙ Май'!J42:K42,'[6]ПОНТОННЫЙ Июнь'!J42:K42,'[7]ПОНТОННЫЙ Июль'!J42:K42,'[8]ПОНТОННЫЙ Авг.'!J42:K42,'[9]ПОНТОННЫЙ Сент.'!J42:K42,'[10]ПОНТОННЫЙ Окт.'!J42:K42,'[11]ПОНТОННЫЙ Нояб.'!J42:K42,'[12]ПОНТОННЫЙ Дек.'!J42:K42)</f>
        <v>0</v>
      </c>
      <c r="L56" s="32"/>
      <c r="M56" s="21">
        <f>SUM('[1]ПОНТОННЫЙ Янв.'!L42:M42,'[2]ПОНТОННЫЙ Февр.'!L42:M42,'[3]ПОНТОННЫЙ Март'!L42:M42,'[4]ПОНТОННЫЙ Апр.'!L42:M42,'[5]ПОНТОННЫЙ Май'!L42:M42,'[6]ПОНТОННЫЙ Июнь'!L42:M42,'[7]ПОНТОННЫЙ Июль'!L42:M42,'[8]ПОНТОННЫЙ Авг.'!L42:M42,'[9]ПОНТОННЫЙ Сент.'!L42:M42,'[10]ПОНТОННЫЙ Окт.'!L42:M42,'[11]ПОНТОННЫЙ Нояб.'!L42:M42,'[12]ПОНТОННЫЙ Дек.'!L42:M42)</f>
        <v>2.9630000000000001</v>
      </c>
      <c r="N56" s="32"/>
      <c r="O56" s="21">
        <f>SUM('[1]ПОНТОННЫЙ Янв.'!N42:O42,'[2]ПОНТОННЫЙ Февр.'!N42:O42,'[3]ПОНТОННЫЙ Март'!N42:O42,'[4]ПОНТОННЫЙ Апр.'!N42:O42,'[5]ПОНТОННЫЙ Май'!N42:O42,'[6]ПОНТОННЫЙ Июнь'!N42:O42,'[7]ПОНТОННЫЙ Июль'!N42:O42,'[8]ПОНТОННЫЙ Авг.'!N42:O42,'[9]ПОНТОННЫЙ Сент.'!N42:O42,'[10]ПОНТОННЫЙ Окт.'!N42:O42,'[11]ПОНТОННЫЙ Нояб.'!N42:O42,'[12]ПОНТОННЫЙ Дек.'!N42:O42)</f>
        <v>0</v>
      </c>
      <c r="P56" s="32"/>
      <c r="Q56" s="21">
        <f>SUM('[1]ПОНТОННЫЙ Янв.'!P42:Q42,'[2]ПОНТОННЫЙ Февр.'!P42:Q42,'[3]ПОНТОННЫЙ Март'!P42:Q42,'[4]ПОНТОННЫЙ Апр.'!P42:Q42,'[5]ПОНТОННЫЙ Май'!P42:Q42,'[6]ПОНТОННЫЙ Июнь'!P42:Q42,'[7]ПОНТОННЫЙ Июль'!P42:Q42,'[8]ПОНТОННЫЙ Авг.'!P42:Q42,'[9]ПОНТОННЫЙ Сент.'!P42:Q42,'[10]ПОНТОННЫЙ Окт.'!P42:Q42,'[11]ПОНТОННЫЙ Нояб.'!P42:Q42,'[12]ПОНТОННЫЙ Дек.'!P42:Q42)</f>
        <v>0</v>
      </c>
      <c r="R56" s="32"/>
      <c r="S56" s="21">
        <f>SUM('[1]ПОНТОННЫЙ Янв.'!R42:S42,'[2]ПОНТОННЫЙ Февр.'!R42:S42,'[3]ПОНТОННЫЙ Март'!R42:S42,'[4]ПОНТОННЫЙ Апр.'!R42:S42,'[5]ПОНТОННЫЙ Май'!R42:S42,'[6]ПОНТОННЫЙ Июнь'!R42:S42,'[7]ПОНТОННЫЙ Июль'!R42:S42,'[8]ПОНТОННЫЙ Авг.'!R42:S42,'[9]ПОНТОННЫЙ Сент.'!R42:S42,'[10]ПОНТОННЫЙ Окт.'!R42:S42,'[11]ПОНТОННЫЙ Нояб.'!R42:S42,'[12]ПОНТОННЫЙ Дек.'!R42:S42)</f>
        <v>4.9119999999999999</v>
      </c>
      <c r="T56" s="32"/>
      <c r="U56" s="21">
        <f>SUM('[1]ПОНТОННЫЙ Янв.'!T42:U42,'[2]ПОНТОННЫЙ Февр.'!T42:U42,'[3]ПОНТОННЫЙ Март'!T42:U42,'[4]ПОНТОННЫЙ Апр.'!T42:U42,'[5]ПОНТОННЫЙ Май'!T42:U42,'[6]ПОНТОННЫЙ Июнь'!T42:U42,'[7]ПОНТОННЫЙ Июль'!T42:U42,'[8]ПОНТОННЫЙ Авг.'!T42:U42,'[9]ПОНТОННЫЙ Сент.'!T42:U42,'[10]ПОНТОННЫЙ Окт.'!T42:U42,'[11]ПОНТОННЫЙ Нояб.'!T42:U42,'[12]ПОНТОННЫЙ Дек.'!T42:U42)</f>
        <v>0</v>
      </c>
      <c r="V56" s="32"/>
      <c r="W56" s="21">
        <f>SUM('[1]ПОНТОННЫЙ Янв.'!V42:W42,'[2]ПОНТОННЫЙ Февр.'!V42:W42,'[3]ПОНТОННЫЙ Март'!V42:W42,'[4]ПОНТОННЫЙ Апр.'!V42:W42,'[5]ПОНТОННЫЙ Май'!V42:W42,'[6]ПОНТОННЫЙ Июнь'!V42:W42,'[7]ПОНТОННЫЙ Июль'!V42:W42,'[8]ПОНТОННЫЙ Авг.'!V42:W42,'[9]ПОНТОННЫЙ Сент.'!V42:W42,'[10]ПОНТОННЫЙ Окт.'!V42:W42,'[11]ПОНТОННЫЙ Нояб.'!V42:W42,'[12]ПОНТОННЫЙ Дек.'!V42:W42)</f>
        <v>0</v>
      </c>
      <c r="X56" s="32"/>
      <c r="Y56" s="21">
        <f>SUM('[1]ПОНТОННЫЙ Янв.'!X42:Y42,'[2]ПОНТОННЫЙ Февр.'!X42:Y42,'[3]ПОНТОННЫЙ Март'!X42:Y42,'[4]ПОНТОННЫЙ Апр.'!X42:Y42,'[5]ПОНТОННЫЙ Май'!X42:Y42,'[6]ПОНТОННЫЙ Июнь'!X42:Y42,'[7]ПОНТОННЫЙ Июль'!X42:Y42,'[8]ПОНТОННЫЙ Авг.'!X42:Y42,'[9]ПОНТОННЫЙ Сент.'!X42:Y42,'[10]ПОНТОННЫЙ Окт.'!X42:Y42,'[11]ПОНТОННЫЙ Нояб.'!X42:Y42,'[12]ПОНТОННЫЙ Дек.'!X42:Y42)</f>
        <v>1.1659999999999999</v>
      </c>
      <c r="Z56" s="32"/>
      <c r="AA56" s="21">
        <f>SUM('[1]ПОНТОННЫЙ Янв.'!Z42:AA42,'[2]ПОНТОННЫЙ Февр.'!Z42:AA42,'[3]ПОНТОННЫЙ Март'!Z42:AA42,'[4]ПОНТОННЫЙ Апр.'!Z42:AA42,'[5]ПОНТОННЫЙ Май'!Z42:AA42,'[6]ПОНТОННЫЙ Июнь'!Z42:AA42,'[7]ПОНТОННЫЙ Июль'!Z42:AA42,'[8]ПОНТОННЫЙ Авг.'!Z42:AA42,'[9]ПОНТОННЫЙ Сент.'!Z42:AA42,'[10]ПОНТОННЫЙ Окт.'!Z42:AA42,'[11]ПОНТОННЫЙ Нояб.'!Z42:AA42,'[12]ПОНТОННЫЙ Дек.'!Z42:AA42)</f>
        <v>0</v>
      </c>
      <c r="AB56" s="32"/>
      <c r="AC56" s="21">
        <f>SUM('[1]ПОНТОННЫЙ Янв.'!AB42:AC42,'[2]ПОНТОННЫЙ Февр.'!AB42:AC42,'[3]ПОНТОННЫЙ Март'!AB42:AC42,'[4]ПОНТОННЫЙ Апр.'!AB42:AC42,'[5]ПОНТОННЫЙ Май'!AB42:AC42,'[6]ПОНТОННЫЙ Июнь'!AB42:AC42,'[7]ПОНТОННЫЙ Июль'!AB42:AC42,'[8]ПОНТОННЫЙ Авг.'!AB42:AC42,'[9]ПОНТОННЫЙ Сент.'!AB42:AC42,'[10]ПОНТОННЫЙ Окт.'!AB42:AC42,'[11]ПОНТОННЫЙ Нояб.'!AB42:AC42,'[12]ПОНТОННЫЙ Дек.'!AB42:AC42)</f>
        <v>0</v>
      </c>
      <c r="AD56" s="32"/>
      <c r="AE56" s="21">
        <f>SUM('[1]ПОНТОННЫЙ Янв.'!AD42:AE42,'[2]ПОНТОННЫЙ Февр.'!AD42:AE42,'[3]ПОНТОННЫЙ Март'!AD42:AE42,'[4]ПОНТОННЫЙ Апр.'!AD42:AE42,'[5]ПОНТОННЫЙ Май'!AD42:AE42,'[6]ПОНТОННЫЙ Июнь'!AD42:AE42,'[7]ПОНТОННЫЙ Июль'!AD42:AE42,'[8]ПОНТОННЫЙ Авг.'!AD42:AE42,'[9]ПОНТОННЫЙ Сент.'!AD42:AE42,'[10]ПОНТОННЫЙ Окт.'!AD42:AE42,'[11]ПОНТОННЫЙ Нояб.'!AD42:AE42,'[12]ПОНТОННЫЙ Дек.'!AD42:AE42)</f>
        <v>0</v>
      </c>
      <c r="AF56" s="32"/>
      <c r="AG56" s="21">
        <f>SUM('[1]ПОНТОННЫЙ Янв.'!AF42:AG42,'[2]ПОНТОННЫЙ Февр.'!AF42:AG42,'[3]ПОНТОННЫЙ Март'!AF42:AG42,'[4]ПОНТОННЫЙ Апр.'!AF42:AG42,'[5]ПОНТОННЫЙ Май'!AF42:AG42,'[6]ПОНТОННЫЙ Июнь'!AF42:AG42,'[7]ПОНТОННЫЙ Июль'!AF42:AG42,'[8]ПОНТОННЫЙ Авг.'!AF42:AG42,'[9]ПОНТОННЫЙ Сент.'!AF42:AG42,'[10]ПОНТОННЫЙ Окт.'!AF42:AG42,'[11]ПОНТОННЫЙ Нояб.'!AF42:AG42,'[12]ПОНТОННЫЙ Дек.'!AF42:AG42)</f>
        <v>0</v>
      </c>
      <c r="AH56" s="32"/>
      <c r="AI56" s="21">
        <f>SUM('[1]ПОНТОННЫЙ Янв.'!AH42:AI42,'[2]ПОНТОННЫЙ Февр.'!AH42:AI42,'[3]ПОНТОННЫЙ Март'!AH42:AI42,'[4]ПОНТОННЫЙ Апр.'!AH42:AI42,'[5]ПОНТОННЫЙ Май'!AH42:AI42,'[6]ПОНТОННЫЙ Июнь'!AH42:AI42,'[7]ПОНТОННЫЙ Июль'!AH42:AI42,'[8]ПОНТОННЫЙ Авг.'!AH42:AI42,'[9]ПОНТОННЫЙ Сент.'!AH42:AI42,'[10]ПОНТОННЫЙ Окт.'!AH42:AI42,'[11]ПОНТОННЫЙ Нояб.'!AH42:AI42,'[12]ПОНТОННЫЙ Дек.'!AH42:AI42)</f>
        <v>0</v>
      </c>
      <c r="AJ56" s="32"/>
      <c r="AK56" s="21">
        <f>SUM('[1]ПОНТОННЫЙ Янв.'!AJ42:AK42,'[2]ПОНТОННЫЙ Февр.'!AJ42:AK42,'[3]ПОНТОННЫЙ Март'!AJ42:AK42,'[4]ПОНТОННЫЙ Апр.'!AJ42:AK42,'[5]ПОНТОННЫЙ Май'!AJ42:AK42,'[6]ПОНТОННЫЙ Июнь'!AJ42:AK42,'[7]ПОНТОННЫЙ Июль'!AJ42:AK42,'[8]ПОНТОННЫЙ Авг.'!AJ42:AK42,'[9]ПОНТОННЫЙ Сент.'!AJ42:AK42,'[10]ПОНТОННЫЙ Окт.'!AJ42:AK42,'[11]ПОНТОННЫЙ Нояб.'!AJ42:AK42,'[12]ПОНТОННЫЙ Дек.'!AJ42:AK42)</f>
        <v>0</v>
      </c>
      <c r="AL56" s="32"/>
      <c r="AM56" s="21">
        <f>SUM('[1]ПОНТОННЫЙ Янв.'!AL42:AM42,'[2]ПОНТОННЫЙ Февр.'!AL42:AM42,'[3]ПОНТОННЫЙ Март'!AL42:AM42,'[4]ПОНТОННЫЙ Апр.'!AL42:AM42,'[5]ПОНТОННЫЙ Май'!AL42:AM42,'[6]ПОНТОННЫЙ Июнь'!AL42:AM42,'[7]ПОНТОННЫЙ Июль'!AL42:AM42,'[8]ПОНТОННЫЙ Авг.'!AL42:AM42,'[9]ПОНТОННЫЙ Сент.'!AL42:AM42,'[10]ПОНТОННЫЙ Окт.'!AL42:AM42,'[11]ПОНТОННЫЙ Нояб.'!AL42:AM42,'[12]ПОНТОННЫЙ Дек.'!AL42:AM42)</f>
        <v>0</v>
      </c>
      <c r="AN56" s="32"/>
      <c r="AO56" s="21">
        <f>SUM('[1]ПОНТОННЫЙ Янв.'!AN42:AO42,'[2]ПОНТОННЫЙ Февр.'!AN42:AO42,'[3]ПОНТОННЫЙ Март'!AN42:AO42,'[4]ПОНТОННЫЙ Апр.'!AN42:AO42,'[5]ПОНТОННЫЙ Май'!AN42:AO42,'[6]ПОНТОННЫЙ Июнь'!AN42:AO42,'[7]ПОНТОННЫЙ Июль'!AN42:AO42,'[8]ПОНТОННЫЙ Авг.'!AN42:AO42,'[9]ПОНТОННЫЙ Сент.'!AN42:AO42,'[10]ПОНТОННЫЙ Окт.'!AN42:AO42,'[11]ПОНТОННЫЙ Нояб.'!AN42:AO42,'[12]ПОНТОННЫЙ Дек.'!AN42:AO42)</f>
        <v>0.97099999999999997</v>
      </c>
      <c r="AP56" s="32"/>
      <c r="AQ56" s="21">
        <f>SUM('[1]ПОНТОННЫЙ Янв.'!AP42:AQ42,'[2]ПОНТОННЫЙ Февр.'!AP42:AQ42,'[3]ПОНТОННЫЙ Март'!AP42:AQ42,'[4]ПОНТОННЫЙ Апр.'!AP42:AQ42,'[5]ПОНТОННЫЙ Май'!AP42:AQ42,'[6]ПОНТОННЫЙ Июнь'!AP42:AQ42,'[7]ПОНТОННЫЙ Июль'!AP42:AQ42,'[8]ПОНТОННЫЙ Авг.'!AP42:AQ42,'[9]ПОНТОННЫЙ Сент.'!AP42:AQ42,'[10]ПОНТОННЫЙ Окт.'!AP42:AQ42,'[11]ПОНТОННЫЙ Нояб.'!AP42:AQ42,'[12]ПОНТОННЫЙ Дек.'!AP42:AQ42)</f>
        <v>0</v>
      </c>
      <c r="AR56" s="32"/>
      <c r="AS56" s="21">
        <f>SUM('[1]ПОНТОННЫЙ Янв.'!AR42:AS42,'[2]ПОНТОННЫЙ Февр.'!AR42:AS42,'[3]ПОНТОННЫЙ Март'!AR42:AS42,'[4]ПОНТОННЫЙ Апр.'!AR42:AS42,'[5]ПОНТОННЫЙ Май'!AR42:AS42,'[6]ПОНТОННЫЙ Июнь'!AR42:AS42,'[7]ПОНТОННЫЙ Июль'!AR42:AS42,'[8]ПОНТОННЫЙ Авг.'!AR42:AS42,'[9]ПОНТОННЫЙ Сент.'!AR42:AS42,'[10]ПОНТОННЫЙ Окт.'!AR42:AS42,'[11]ПОНТОННЫЙ Нояб.'!AR42:AS42,'[12]ПОНТОННЫЙ Дек.'!AR42:AS42)</f>
        <v>4.7380000000000004</v>
      </c>
      <c r="AT56" s="32"/>
      <c r="AU56" s="21">
        <f>SUM('[1]ПОНТОННЫЙ Янв.'!AT42:AU42,'[2]ПОНТОННЫЙ Февр.'!AT42:AU42,'[3]ПОНТОННЫЙ Март'!AT42:AU42,'[4]ПОНТОННЫЙ Апр.'!AT42:AU42,'[5]ПОНТОННЫЙ Май'!AT42:AU42,'[6]ПОНТОННЫЙ Июнь'!AT42:AU42,'[7]ПОНТОННЫЙ Июль'!AT42:AU42,'[8]ПОНТОННЫЙ Авг.'!AT42:AU42,'[9]ПОНТОННЫЙ Сент.'!AT42:AU42,'[10]ПОНТОННЫЙ Окт.'!AT42:AU42,'[11]ПОНТОННЫЙ Нояб.'!AT42:AU42,'[12]ПОНТОННЫЙ Дек.'!AT42:AU42)</f>
        <v>0</v>
      </c>
      <c r="AV56" s="32"/>
      <c r="AW56" s="21">
        <f>SUM('[1]ПОНТОННЫЙ Янв.'!AV42:AW42,'[2]ПОНТОННЫЙ Февр.'!AV42:AW42,'[3]ПОНТОННЫЙ Март'!AV42:AW42,'[4]ПОНТОННЫЙ Апр.'!AV42:AW42,'[5]ПОНТОННЫЙ Май'!AV42:AW42,'[6]ПОНТОННЫЙ Июнь'!AV42:AW42,'[7]ПОНТОННЫЙ Июль'!AV42:AW42,'[8]ПОНТОННЫЙ Авг.'!AV42:AW42,'[9]ПОНТОННЫЙ Сент.'!AV42:AW42,'[10]ПОНТОННЫЙ Окт.'!AV42:AW42,'[11]ПОНТОННЫЙ Нояб.'!AV42:AW42,'[12]ПОНТОННЫЙ Дек.'!AV42:AW42)</f>
        <v>4.1159999999999997</v>
      </c>
      <c r="AX56" s="32"/>
      <c r="AY56" s="21">
        <f>SUM('[1]ПОНТОННЫЙ Янв.'!AX42:AY42,'[2]ПОНТОННЫЙ Февр.'!AX42:AY42,'[3]ПОНТОННЫЙ Март'!AX42:AY42,'[4]ПОНТОННЫЙ Апр.'!AX42:AY42,'[5]ПОНТОННЫЙ Май'!AX42:AY42,'[6]ПОНТОННЫЙ Июнь'!AX42:AY42,'[7]ПОНТОННЫЙ Июль'!AX42:AY42,'[8]ПОНТОННЫЙ Авг.'!AX42:AY42,'[9]ПОНТОННЫЙ Сент.'!AX42:AY42,'[10]ПОНТОННЫЙ Окт.'!AX42:AY42,'[11]ПОНТОННЫЙ Нояб.'!AX42:AY42,'[12]ПОНТОННЫЙ Дек.'!AX42:AY42)</f>
        <v>1.3839999999999999</v>
      </c>
      <c r="AZ56" s="32"/>
      <c r="BA56" s="21">
        <f>SUM('[1]ПОНТОННЫЙ Янв.'!AZ42:BA42,'[2]ПОНТОННЫЙ Февр.'!AZ42:BA42,'[3]ПОНТОННЫЙ Март'!AZ42:BA42,'[4]ПОНТОННЫЙ Апр.'!AZ42:BA42,'[5]ПОНТОННЫЙ Май'!AZ42:BA42,'[6]ПОНТОННЫЙ Июнь'!AZ42:BA42,'[7]ПОНТОННЫЙ Июль'!AZ42:BA42,'[8]ПОНТОННЫЙ Авг.'!AZ42:BA42,'[9]ПОНТОННЫЙ Сент.'!AZ42:BA42,'[10]ПОНТОННЫЙ Окт.'!AZ42:BA42,'[11]ПОНТОННЫЙ Нояб.'!AZ42:BA42,'[12]ПОНТОННЫЙ Дек.'!AZ42:BA42)</f>
        <v>0</v>
      </c>
      <c r="BB56" s="32"/>
      <c r="BC56" s="21">
        <f>SUM('[1]ПОНТОННЫЙ Янв.'!BB42:BC42,'[2]ПОНТОННЫЙ Февр.'!BB42:BC42,'[3]ПОНТОННЫЙ Март'!BB42:BC42,'[4]ПОНТОННЫЙ Апр.'!BB42:BC42,'[5]ПОНТОННЫЙ Май'!BB42:BC42,'[6]ПОНТОННЫЙ Июнь'!BB42:BC42,'[7]ПОНТОННЫЙ Июль'!BB42:BC42,'[8]ПОНТОННЫЙ Авг.'!BB42:BC42,'[9]ПОНТОННЫЙ Сент.'!BB42:BC42,'[10]ПОНТОННЫЙ Окт.'!BB42:BC42,'[11]ПОНТОННЫЙ Нояб.'!BB42:BC42,'[12]ПОНТОННЫЙ Дек.'!BB42:BC42)</f>
        <v>2.173</v>
      </c>
      <c r="BD56" s="32"/>
      <c r="BE56" s="21">
        <f>SUM('[1]ПОНТОННЫЙ Янв.'!BD42:BE42,'[2]ПОНТОННЫЙ Февр.'!BD42:BE42,'[3]ПОНТОННЫЙ Март'!BD42:BE42,'[4]ПОНТОННЫЙ Апр.'!BD42:BE42,'[5]ПОНТОННЫЙ Май'!BD42:BE42,'[6]ПОНТОННЫЙ Июнь'!BD42:BE42,'[7]ПОНТОННЫЙ Июль'!BD42:BE42,'[8]ПОНТОННЫЙ Авг.'!BD42:BE42,'[9]ПОНТОННЫЙ Сент.'!BD42:BE42,'[10]ПОНТОННЫЙ Окт.'!BD42:BE42,'[11]ПОНТОННЫЙ Нояб.'!BD42:BE42,'[12]ПОНТОННЫЙ Дек.'!BD42:BE42)</f>
        <v>0</v>
      </c>
      <c r="BF56" s="32"/>
      <c r="BG56" s="21">
        <f>SUM('[1]ПОНТОННЫЙ Янв.'!BF42:BG42,'[2]ПОНТОННЫЙ Февр.'!BF42:BG42,'[3]ПОНТОННЫЙ Март'!BF42:BG42,'[4]ПОНТОННЫЙ Апр.'!BF42:BG42,'[5]ПОНТОННЫЙ Май'!BF42:BG42,'[6]ПОНТОННЫЙ Июнь'!BF42:BG42,'[7]ПОНТОННЫЙ Июль'!BF42:BG42,'[8]ПОНТОННЫЙ Авг.'!BF42:BG42,'[9]ПОНТОННЫЙ Сент.'!BF42:BG42,'[10]ПОНТОННЫЙ Окт.'!BF42:BG42,'[11]ПОНТОННЫЙ Нояб.'!BF42:BG42,'[12]ПОНТОННЫЙ Дек.'!BF42:BG42)</f>
        <v>0</v>
      </c>
      <c r="BH56" s="32"/>
      <c r="BI56" s="21">
        <f>SUM('[1]ПОНТОННЫЙ Янв.'!BH42:BI42,'[2]ПОНТОННЫЙ Февр.'!BH42:BI42,'[3]ПОНТОННЫЙ Март'!BH42:BI42,'[4]ПОНТОННЫЙ Апр.'!BH42:BI42,'[5]ПОНТОННЫЙ Май'!BH42:BI42,'[6]ПОНТОННЫЙ Июнь'!BH42:BI42,'[7]ПОНТОННЫЙ Июль'!BH42:BI42,'[8]ПОНТОННЫЙ Авг.'!BH42:BI42,'[9]ПОНТОННЫЙ Сент.'!BH42:BI42,'[10]ПОНТОННЫЙ Окт.'!BH42:BI42,'[11]ПОНТОННЫЙ Нояб.'!BH42:BI42,'[12]ПОНТОННЫЙ Дек.'!BH42:BI42)</f>
        <v>0</v>
      </c>
      <c r="BJ56" s="32"/>
      <c r="BK56" s="21">
        <f>SUM('[1]ПОНТОННЫЙ Янв.'!BJ42:BK42,'[2]ПОНТОННЫЙ Февр.'!BJ42:BK42,'[3]ПОНТОННЫЙ Март'!BJ42:BK42,'[4]ПОНТОННЫЙ Апр.'!BJ42:BK42,'[5]ПОНТОННЫЙ Май'!BJ42:BK42,'[6]ПОНТОННЫЙ Июнь'!BJ42:BK42,'[7]ПОНТОННЫЙ Июль'!BJ42:BK42,'[8]ПОНТОННЫЙ Авг.'!BJ42:BK42,'[9]ПОНТОННЫЙ Сент.'!BJ42:BK42,'[10]ПОНТОННЫЙ Окт.'!BJ42:BK42,'[11]ПОНТОННЫЙ Нояб.'!BJ42:BK42,'[12]ПОНТОННЫЙ Дек.'!BJ42:BK42)</f>
        <v>0</v>
      </c>
      <c r="BL56" s="32"/>
      <c r="BM56" s="21">
        <f>SUM('[1]ПОНТОННЫЙ Янв.'!BL42:BM42,'[2]ПОНТОННЫЙ Февр.'!BL42:BM42,'[3]ПОНТОННЫЙ Март'!BL42:BM42,'[4]ПОНТОННЫЙ Апр.'!BL42:BM42,'[5]ПОНТОННЫЙ Май'!BL42:BM42,'[6]ПОНТОННЫЙ Июнь'!BL42:BM42,'[7]ПОНТОННЫЙ Июль'!BL42:BM42,'[8]ПОНТОННЫЙ Авг.'!BL42:BM42,'[9]ПОНТОННЫЙ Сент.'!BL42:BM42,'[10]ПОНТОННЫЙ Окт.'!BL42:BM42,'[11]ПОНТОННЫЙ Нояб.'!BL42:BM42,'[12]ПОНТОННЫЙ Дек.'!BL42:BM42)</f>
        <v>0</v>
      </c>
      <c r="BN56" s="32"/>
      <c r="BO56" s="21">
        <f>SUM('[1]ПОНТОННЫЙ Янв.'!BN42:BO42,'[2]ПОНТОННЫЙ Февр.'!BN42:BO42,'[3]ПОНТОННЫЙ Март'!BN42:BO42,'[4]ПОНТОННЫЙ Апр.'!BN42:BO42,'[5]ПОНТОННЫЙ Май'!BN42:BO42,'[6]ПОНТОННЫЙ Июнь'!BN42:BO42,'[7]ПОНТОННЫЙ Июль'!BN42:BO42,'[8]ПОНТОННЫЙ Авг.'!BN42:BO42,'[9]ПОНТОННЫЙ Сент.'!BN42:BO42,'[10]ПОНТОННЫЙ Окт.'!BN42:BO42,'[11]ПОНТОННЫЙ Нояб.'!BN42:BO42,'[12]ПОНТОННЫЙ Дек.'!BN42:BO42)</f>
        <v>0</v>
      </c>
      <c r="BP56" s="32"/>
      <c r="BQ56" s="21">
        <f>SUM('[1]ПОНТОННЫЙ Янв.'!BP42:BQ42,'[2]ПОНТОННЫЙ Февр.'!BP42:BQ42,'[3]ПОНТОННЫЙ Март'!BP42:BQ42,'[4]ПОНТОННЫЙ Апр.'!BP42:BQ42,'[5]ПОНТОННЫЙ Май'!BP42:BQ42,'[6]ПОНТОННЫЙ Июнь'!BP42:BQ42,'[7]ПОНТОННЫЙ Июль'!BP42:BQ42,'[8]ПОНТОННЫЙ Авг.'!BP42:BQ42,'[9]ПОНТОННЫЙ Сент.'!BP42:BQ42,'[10]ПОНТОННЫЙ Окт.'!BP42:BQ42,'[11]ПОНТОННЫЙ Нояб.'!BP42:BQ42,'[12]ПОНТОННЫЙ Дек.'!BP42:BQ42)</f>
        <v>0</v>
      </c>
      <c r="BR56" s="32"/>
      <c r="BS56" s="21">
        <f>SUM('[1]ПОНТОННЫЙ Янв.'!BR42:BS42,'[2]ПОНТОННЫЙ Февр.'!BR42:BS42,'[3]ПОНТОННЫЙ Март'!BR42:BS42,'[4]ПОНТОННЫЙ Апр.'!BR42:BS42,'[5]ПОНТОННЫЙ Май'!BR42:BS42,'[6]ПОНТОННЫЙ Июнь'!BR42:BS42,'[7]ПОНТОННЫЙ Июль'!BR42:BS42,'[8]ПОНТОННЫЙ Авг.'!BR42:BS42,'[9]ПОНТОННЫЙ Сент.'!BR42:BS42,'[10]ПОНТОННЫЙ Окт.'!BR42:BS42,'[11]ПОНТОННЫЙ Нояб.'!BR42:BS42,'[12]ПОНТОННЫЙ Дек.'!BR42:BS42)</f>
        <v>0</v>
      </c>
      <c r="BT56" s="32"/>
      <c r="BU56" s="21">
        <f>SUM('[1]ПОНТОННЫЙ Янв.'!BT42:BU42,'[2]ПОНТОННЫЙ Февр.'!BT42:BU42,'[3]ПОНТОННЫЙ Март'!BT42:BU42,'[4]ПОНТОННЫЙ Апр.'!BT42:BU42,'[5]ПОНТОННЫЙ Май'!BT42:BU42,'[6]ПОНТОННЫЙ Июнь'!BT42:BU42,'[7]ПОНТОННЫЙ Июль'!BT42:BU42,'[8]ПОНТОННЫЙ Авг.'!BT42:BU42,'[9]ПОНТОННЫЙ Сент.'!BT42:BU42,'[10]ПОНТОННЫЙ Окт.'!BT42:BU42,'[11]ПОНТОННЫЙ Нояб.'!BT42:BU42,'[12]ПОНТОННЫЙ Дек.'!BT42:BU42)</f>
        <v>2.4380000000000002</v>
      </c>
      <c r="BV56" s="32"/>
      <c r="BW56" s="21">
        <f>SUM('[1]ПОНТОННЫЙ Янв.'!BV42:BW42,'[2]ПОНТОННЫЙ Февр.'!BV42:BW42,'[3]ПОНТОННЫЙ Март'!BV42:BW42,'[4]ПОНТОННЫЙ Апр.'!BV42:BW42,'[5]ПОНТОННЫЙ Май'!BV42:BW42,'[6]ПОНТОННЫЙ Июнь'!BV42:BW42,'[7]ПОНТОННЫЙ Июль'!BV42:BW42,'[8]ПОНТОННЫЙ Авг.'!BV42:BW42,'[9]ПОНТОННЫЙ Сент.'!BV42:BW42,'[10]ПОНТОННЫЙ Окт.'!BV42:BW42,'[11]ПОНТОННЫЙ Нояб.'!BV42:BW42,'[12]ПОНТОННЫЙ Дек.'!BV42:BW42)</f>
        <v>2.4380000000000002</v>
      </c>
      <c r="BX56" s="32"/>
      <c r="BY56" s="21">
        <f>SUM('[1]ПОНТОННЫЙ Янв.'!BX42:BY42,'[2]ПОНТОННЫЙ Февр.'!BX42:BY42,'[3]ПОНТОННЫЙ Март'!BX42:BY42,'[4]ПОНТОННЫЙ Апр.'!BX42:BY42,'[5]ПОНТОННЫЙ Май'!BX42:BY42,'[6]ПОНТОННЫЙ Июнь'!BX42:BY42,'[7]ПОНТОННЫЙ Июль'!BX42:BY42,'[8]ПОНТОННЫЙ Авг.'!BX42:BY42,'[9]ПОНТОННЫЙ Сент.'!BX42:BY42,'[10]ПОНТОННЫЙ Окт.'!BX42:BY42,'[11]ПОНТОННЫЙ Нояб.'!BX42:BY42,'[12]ПОНТОННЫЙ Дек.'!BX42:BY42)</f>
        <v>3.3370000000000002</v>
      </c>
      <c r="BZ56" s="32"/>
      <c r="CA56" s="21">
        <f>SUM('[1]ПОНТОННЫЙ Янв.'!BZ42:CA42,'[2]ПОНТОННЫЙ Февр.'!BZ42:CA42,'[3]ПОНТОННЫЙ Март'!BZ42:CA42,'[4]ПОНТОННЫЙ Апр.'!BZ42:CA42,'[5]ПОНТОННЫЙ Май'!BZ42:CA42,'[6]ПОНТОННЫЙ Июнь'!BZ42:CA42,'[7]ПОНТОННЫЙ Июль'!BZ42:CA42,'[8]ПОНТОННЫЙ Авг.'!BZ42:CA42,'[9]ПОНТОННЫЙ Сент.'!BZ42:CA42,'[10]ПОНТОННЫЙ Окт.'!BZ42:CA42,'[11]ПОНТОННЫЙ Нояб.'!BZ42:CA42,'[12]ПОНТОННЫЙ Дек.'!BZ42:CA42)</f>
        <v>0</v>
      </c>
      <c r="CB56" s="32"/>
      <c r="CC56" s="21">
        <f>SUM('[1]ПОНТОННЫЙ Янв.'!CB42:CC42,'[2]ПОНТОННЫЙ Февр.'!CB42:CC42,'[3]ПОНТОННЫЙ Март'!CB42:CC42,'[4]ПОНТОННЫЙ Апр.'!CB42:CC42,'[5]ПОНТОННЫЙ Май'!CB42:CC42,'[6]ПОНТОННЫЙ Июнь'!CB42:CC42,'[7]ПОНТОННЫЙ Июль'!CB42:CC42,'[8]ПОНТОННЫЙ Авг.'!CB42:CC42,'[9]ПОНТОННЫЙ Сент.'!CB42:CC42,'[10]ПОНТОННЫЙ Окт.'!CB42:CC42,'[11]ПОНТОННЫЙ Нояб.'!CB42:CC42,'[12]ПОНТОННЫЙ Дек.'!CB42:CC42)</f>
        <v>0</v>
      </c>
      <c r="CD56" s="32"/>
      <c r="CE56" s="21">
        <f>SUM('[1]ПОНТОННЫЙ Янв.'!CD42:CE42,'[2]ПОНТОННЫЙ Февр.'!CD42:CE42,'[3]ПОНТОННЫЙ Март'!CD42:CE42,'[4]ПОНТОННЫЙ Апр.'!CD42:CE42,'[5]ПОНТОННЫЙ Май'!CD42:CE42,'[6]ПОНТОННЫЙ Июнь'!CD42:CE42,'[7]ПОНТОННЫЙ Июль'!CD42:CE42,'[8]ПОНТОННЫЙ Авг.'!CD42:CE42,'[9]ПОНТОННЫЙ Сент.'!CD42:CE42,'[10]ПОНТОННЫЙ Окт.'!CD42:CE42,'[11]ПОНТОННЫЙ Нояб.'!CD42:CE42,'[12]ПОНТОННЫЙ Дек.'!CD42:CE42)</f>
        <v>4.0600000000000005</v>
      </c>
      <c r="CF56" s="32"/>
      <c r="CG56" s="21">
        <f>SUM('[1]ПОНТОННЫЙ Янв.'!CF42:CG42,'[2]ПОНТОННЫЙ Февр.'!CF42:CG42,'[3]ПОНТОННЫЙ Март'!CF42:CG42,'[4]ПОНТОННЫЙ Апр.'!CF42:CG42,'[5]ПОНТОННЫЙ Май'!CF42:CG42,'[6]ПОНТОННЫЙ Июнь'!CF42:CG42,'[7]ПОНТОННЫЙ Июль'!CF42:CG42,'[8]ПОНТОННЫЙ Авг.'!CF42:CG42,'[9]ПОНТОННЫЙ Сент.'!CF42:CG42,'[10]ПОНТОННЫЙ Окт.'!CF42:CG42,'[11]ПОНТОННЫЙ Нояб.'!CF42:CG42,'[12]ПОНТОННЫЙ Дек.'!CF42:CG42)</f>
        <v>2.476</v>
      </c>
      <c r="CH56" s="32"/>
      <c r="CI56" s="21">
        <f>SUM('[1]ПОНТОННЫЙ Янв.'!CH42:CI42,'[2]ПОНТОННЫЙ Февр.'!CH42:CI42,'[3]ПОНТОННЫЙ Март'!CH42:CI42,'[4]ПОНТОННЫЙ Апр.'!CH42:CI42,'[5]ПОНТОННЫЙ Май'!CH42:CI42,'[6]ПОНТОННЫЙ Июнь'!CH42:CI42,'[7]ПОНТОННЫЙ Июль'!CH42:CI42,'[8]ПОНТОННЫЙ Авг.'!CH42:CI42,'[9]ПОНТОННЫЙ Сент.'!CH42:CI42,'[10]ПОНТОННЫЙ Окт.'!CH42:CI42,'[11]ПОНТОННЫЙ Нояб.'!CH42:CI42,'[12]ПОНТОННЫЙ Дек.'!CH42:CI42)</f>
        <v>0</v>
      </c>
      <c r="CJ56" s="32"/>
      <c r="CK56" s="21">
        <f>SUM('[1]ПОНТОННЫЙ Янв.'!CJ42:CK42,'[2]ПОНТОННЫЙ Февр.'!CJ42:CK42,'[3]ПОНТОННЫЙ Март'!CJ42:CK42,'[4]ПОНТОННЫЙ Апр.'!CJ42:CK42,'[5]ПОНТОННЫЙ Май'!CJ42:CK42,'[6]ПОНТОННЫЙ Июнь'!CJ42:CK42,'[7]ПОНТОННЫЙ Июль'!CJ42:CK42,'[8]ПОНТОННЫЙ Авг.'!CJ42:CK42,'[9]ПОНТОННЫЙ Сент.'!CJ42:CK42,'[10]ПОНТОННЫЙ Окт.'!CJ42:CK42,'[11]ПОНТОННЫЙ Нояб.'!CJ42:CK42,'[12]ПОНТОННЫЙ Дек.'!CJ42:CK42)</f>
        <v>6.677999999999999</v>
      </c>
      <c r="CL56" s="32"/>
      <c r="CM56" s="21">
        <f>SUM('[1]ПОНТОННЫЙ Янв.'!CL42:CM42,'[2]ПОНТОННЫЙ Февр.'!CL42:CM42,'[3]ПОНТОННЫЙ Март'!CL42:CM42,'[4]ПОНТОННЫЙ Апр.'!CL42:CM42,'[5]ПОНТОННЫЙ Май'!CL42:CM42,'[6]ПОНТОННЫЙ Июнь'!CL42:CM42,'[7]ПОНТОННЫЙ Июль'!CL42:CM42,'[8]ПОНТОННЫЙ Авг.'!CL42:CM42,'[9]ПОНТОННЫЙ Сент.'!CL42:CM42,'[10]ПОНТОННЫЙ Окт.'!CL42:CM42,'[11]ПОНТОННЫЙ Нояб.'!CL42:CM42,'[12]ПОНТОННЫЙ Дек.'!CL42:CM42)</f>
        <v>0</v>
      </c>
      <c r="CN56" s="32"/>
      <c r="CO56" s="21">
        <f>SUM('[1]ПОНТОННЫЙ Янв.'!CN42:CO42,'[2]ПОНТОННЫЙ Февр.'!CN42:CO42,'[3]ПОНТОННЫЙ Март'!CN42:CO42,'[4]ПОНТОННЫЙ Апр.'!CN42:CO42,'[5]ПОНТОННЫЙ Май'!CN42:CO42,'[6]ПОНТОННЫЙ Июнь'!CN42:CO42,'[7]ПОНТОННЫЙ Июль'!CN42:CO42,'[8]ПОНТОННЫЙ Авг.'!CN42:CO42,'[9]ПОНТОННЫЙ Сент.'!CN42:CO42,'[10]ПОНТОННЫЙ Окт.'!CN42:CO42,'[11]ПОНТОННЫЙ Нояб.'!CN42:CO42,'[12]ПОНТОННЫЙ Дек.'!CN42:CO42)</f>
        <v>0</v>
      </c>
      <c r="CP56" s="79"/>
      <c r="CQ56" s="79"/>
      <c r="CR56" s="79"/>
    </row>
    <row r="57" spans="1:96" ht="15.9" customHeight="1" thickBot="1" x14ac:dyDescent="0.35">
      <c r="A57" s="380">
        <v>18</v>
      </c>
      <c r="B57" s="379" t="s">
        <v>12</v>
      </c>
      <c r="C57" s="7" t="s">
        <v>39</v>
      </c>
      <c r="D57" s="32"/>
      <c r="E57" s="21">
        <f>SUM('[1]ПОНТОННЫЙ Янв.'!D43:E43,'[2]ПОНТОННЫЙ Февр.'!D43:E43,'[3]ПОНТОННЫЙ Март'!D43:E43,'[4]ПОНТОННЫЙ Апр.'!D43:E43,'[5]ПОНТОННЫЙ Май'!D43:E43,'[6]ПОНТОННЫЙ Июнь'!D43:E43,'[7]ПОНТОННЫЙ Июль'!D43:E43,'[8]ПОНТОННЫЙ Авг.'!D43:E43,'[9]ПОНТОННЫЙ Сент.'!D43:E43,'[10]ПОНТОННЫЙ Окт.'!D43:E43,'[11]ПОНТОННЫЙ Нояб.'!D43:E43,'[12]ПОНТОННЫЙ Дек.'!D43:E43)</f>
        <v>1.5</v>
      </c>
      <c r="F57" s="32"/>
      <c r="G57" s="21">
        <f>SUM('[1]ПОНТОННЫЙ Янв.'!F43:G43,'[2]ПОНТОННЫЙ Февр.'!F43:G43,'[3]ПОНТОННЫЙ Март'!F43:G43,'[4]ПОНТОННЫЙ Апр.'!F43:G43,'[5]ПОНТОННЫЙ Май'!F43:G43,'[6]ПОНТОННЫЙ Июнь'!F43:G43,'[7]ПОНТОННЫЙ Июль'!F43:G43,'[8]ПОНТОННЫЙ Авг.'!F43:G43,'[9]ПОНТОННЫЙ Сент.'!F43:G43,'[10]ПОНТОННЫЙ Окт.'!F43:G43,'[11]ПОНТОННЫЙ Нояб.'!F43:G43,'[12]ПОНТОННЫЙ Дек.'!F43:G43)</f>
        <v>0</v>
      </c>
      <c r="H57" s="32"/>
      <c r="I57" s="21">
        <f>SUM('[1]ПОНТОННЫЙ Янв.'!H43:I43,'[2]ПОНТОННЫЙ Февр.'!H43:I43,'[3]ПОНТОННЫЙ Март'!H43:I43,'[4]ПОНТОННЫЙ Апр.'!H43:I43,'[5]ПОНТОННЫЙ Май'!H43:I43,'[6]ПОНТОННЫЙ Июнь'!H43:I43,'[7]ПОНТОННЫЙ Июль'!H43:I43,'[8]ПОНТОННЫЙ Авг.'!H43:I43,'[9]ПОНТОННЫЙ Сент.'!H43:I43,'[10]ПОНТОННЫЙ Окт.'!H43:I43,'[11]ПОНТОННЫЙ Нояб.'!H43:I43,'[12]ПОНТОННЫЙ Дек.'!H43:I43)</f>
        <v>0</v>
      </c>
      <c r="J57" s="32"/>
      <c r="K57" s="21">
        <f>SUM('[1]ПОНТОННЫЙ Янв.'!J43:K43,'[2]ПОНТОННЫЙ Февр.'!J43:K43,'[3]ПОНТОННЫЙ Март'!J43:K43,'[4]ПОНТОННЫЙ Апр.'!J43:K43,'[5]ПОНТОННЫЙ Май'!J43:K43,'[6]ПОНТОННЫЙ Июнь'!J43:K43,'[7]ПОНТОННЫЙ Июль'!J43:K43,'[8]ПОНТОННЫЙ Авг.'!J43:K43,'[9]ПОНТОННЫЙ Сент.'!J43:K43,'[10]ПОНТОННЫЙ Окт.'!J43:K43,'[11]ПОНТОННЫЙ Нояб.'!J43:K43,'[12]ПОНТОННЫЙ Дек.'!J43:K43)</f>
        <v>0</v>
      </c>
      <c r="L57" s="32"/>
      <c r="M57" s="21">
        <f>SUM('[1]ПОНТОННЫЙ Янв.'!L43:M43,'[2]ПОНТОННЫЙ Февр.'!L43:M43,'[3]ПОНТОННЫЙ Март'!L43:M43,'[4]ПОНТОННЫЙ Апр.'!L43:M43,'[5]ПОНТОННЫЙ Май'!L43:M43,'[6]ПОНТОННЫЙ Июнь'!L43:M43,'[7]ПОНТОННЫЙ Июль'!L43:M43,'[8]ПОНТОННЫЙ Авг.'!L43:M43,'[9]ПОНТОННЫЙ Сент.'!L43:M43,'[10]ПОНТОННЫЙ Окт.'!L43:M43,'[11]ПОНТОННЫЙ Нояб.'!L43:M43,'[12]ПОНТОННЫЙ Дек.'!L43:M43)</f>
        <v>1.5</v>
      </c>
      <c r="N57" s="32"/>
      <c r="O57" s="21">
        <f>SUM('[1]ПОНТОННЫЙ Янв.'!N43:O43,'[2]ПОНТОННЫЙ Февр.'!N43:O43,'[3]ПОНТОННЫЙ Март'!N43:O43,'[4]ПОНТОННЫЙ Апр.'!N43:O43,'[5]ПОНТОННЫЙ Май'!N43:O43,'[6]ПОНТОННЫЙ Июнь'!N43:O43,'[7]ПОНТОННЫЙ Июль'!N43:O43,'[8]ПОНТОННЫЙ Авг.'!N43:O43,'[9]ПОНТОННЫЙ Сент.'!N43:O43,'[10]ПОНТОННЫЙ Окт.'!N43:O43,'[11]ПОНТОННЫЙ Нояб.'!N43:O43,'[12]ПОНТОННЫЙ Дек.'!N43:O43)</f>
        <v>0</v>
      </c>
      <c r="P57" s="32"/>
      <c r="Q57" s="21">
        <f>SUM('[1]ПОНТОННЫЙ Янв.'!P43:Q43,'[2]ПОНТОННЫЙ Февр.'!P43:Q43,'[3]ПОНТОННЫЙ Март'!P43:Q43,'[4]ПОНТОННЫЙ Апр.'!P43:Q43,'[5]ПОНТОННЫЙ Май'!P43:Q43,'[6]ПОНТОННЫЙ Июнь'!P43:Q43,'[7]ПОНТОННЫЙ Июль'!P43:Q43,'[8]ПОНТОННЫЙ Авг.'!P43:Q43,'[9]ПОНТОННЫЙ Сент.'!P43:Q43,'[10]ПОНТОННЫЙ Окт.'!P43:Q43,'[11]ПОНТОННЫЙ Нояб.'!P43:Q43,'[12]ПОНТОННЫЙ Дек.'!P43:Q43)</f>
        <v>0</v>
      </c>
      <c r="R57" s="32"/>
      <c r="S57" s="21">
        <f>SUM('[1]ПОНТОННЫЙ Янв.'!R43:S43,'[2]ПОНТОННЫЙ Февр.'!R43:S43,'[3]ПОНТОННЫЙ Март'!R43:S43,'[4]ПОНТОННЫЙ Апр.'!R43:S43,'[5]ПОНТОННЫЙ Май'!R43:S43,'[6]ПОНТОННЫЙ Июнь'!R43:S43,'[7]ПОНТОННЫЙ Июль'!R43:S43,'[8]ПОНТОННЫЙ Авг.'!R43:S43,'[9]ПОНТОННЫЙ Сент.'!R43:S43,'[10]ПОНТОННЫЙ Окт.'!R43:S43,'[11]ПОНТОННЫЙ Нояб.'!R43:S43,'[12]ПОНТОННЫЙ Дек.'!R43:S43)</f>
        <v>0</v>
      </c>
      <c r="T57" s="32"/>
      <c r="U57" s="21">
        <f>SUM('[1]ПОНТОННЫЙ Янв.'!T43:U43,'[2]ПОНТОННЫЙ Февр.'!T43:U43,'[3]ПОНТОННЫЙ Март'!T43:U43,'[4]ПОНТОННЫЙ Апр.'!T43:U43,'[5]ПОНТОННЫЙ Май'!T43:U43,'[6]ПОНТОННЫЙ Июнь'!T43:U43,'[7]ПОНТОННЫЙ Июль'!T43:U43,'[8]ПОНТОННЫЙ Авг.'!T43:U43,'[9]ПОНТОННЫЙ Сент.'!T43:U43,'[10]ПОНТОННЫЙ Окт.'!T43:U43,'[11]ПОНТОННЫЙ Нояб.'!T43:U43,'[12]ПОНТОННЫЙ Дек.'!T43:U43)</f>
        <v>0</v>
      </c>
      <c r="V57" s="32"/>
      <c r="W57" s="21">
        <f>SUM('[1]ПОНТОННЫЙ Янв.'!V43:W43,'[2]ПОНТОННЫЙ Февр.'!V43:W43,'[3]ПОНТОННЫЙ Март'!V43:W43,'[4]ПОНТОННЫЙ Апр.'!V43:W43,'[5]ПОНТОННЫЙ Май'!V43:W43,'[6]ПОНТОННЫЙ Июнь'!V43:W43,'[7]ПОНТОННЫЙ Июль'!V43:W43,'[8]ПОНТОННЫЙ Авг.'!V43:W43,'[9]ПОНТОННЫЙ Сент.'!V43:W43,'[10]ПОНТОННЫЙ Окт.'!V43:W43,'[11]ПОНТОННЫЙ Нояб.'!V43:W43,'[12]ПОНТОННЫЙ Дек.'!V43:W43)</f>
        <v>0</v>
      </c>
      <c r="X57" s="32"/>
      <c r="Y57" s="21">
        <f>SUM('[1]ПОНТОННЫЙ Янв.'!X43:Y43,'[2]ПОНТОННЫЙ Февр.'!X43:Y43,'[3]ПОНТОННЫЙ Март'!X43:Y43,'[4]ПОНТОННЫЙ Апр.'!X43:Y43,'[5]ПОНТОННЫЙ Май'!X43:Y43,'[6]ПОНТОННЫЙ Июнь'!X43:Y43,'[7]ПОНТОННЫЙ Июль'!X43:Y43,'[8]ПОНТОННЫЙ Авг.'!X43:Y43,'[9]ПОНТОННЫЙ Сент.'!X43:Y43,'[10]ПОНТОННЫЙ Окт.'!X43:Y43,'[11]ПОНТОННЫЙ Нояб.'!X43:Y43,'[12]ПОНТОННЫЙ Дек.'!X43:Y43)</f>
        <v>0</v>
      </c>
      <c r="Z57" s="32"/>
      <c r="AA57" s="21">
        <f>SUM('[1]ПОНТОННЫЙ Янв.'!Z43:AA43,'[2]ПОНТОННЫЙ Февр.'!Z43:AA43,'[3]ПОНТОННЫЙ Март'!Z43:AA43,'[4]ПОНТОННЫЙ Апр.'!Z43:AA43,'[5]ПОНТОННЫЙ Май'!Z43:AA43,'[6]ПОНТОННЫЙ Июнь'!Z43:AA43,'[7]ПОНТОННЫЙ Июль'!Z43:AA43,'[8]ПОНТОННЫЙ Авг.'!Z43:AA43,'[9]ПОНТОННЫЙ Сент.'!Z43:AA43,'[10]ПОНТОННЫЙ Окт.'!Z43:AA43,'[11]ПОНТОННЫЙ Нояб.'!Z43:AA43,'[12]ПОНТОННЫЙ Дек.'!Z43:AA43)</f>
        <v>5</v>
      </c>
      <c r="AB57" s="32"/>
      <c r="AC57" s="21">
        <f>SUM('[1]ПОНТОННЫЙ Янв.'!AB43:AC43,'[2]ПОНТОННЫЙ Февр.'!AB43:AC43,'[3]ПОНТОННЫЙ Март'!AB43:AC43,'[4]ПОНТОННЫЙ Апр.'!AB43:AC43,'[5]ПОНТОННЫЙ Май'!AB43:AC43,'[6]ПОНТОННЫЙ Июнь'!AB43:AC43,'[7]ПОНТОННЫЙ Июль'!AB43:AC43,'[8]ПОНТОННЫЙ Авг.'!AB43:AC43,'[9]ПОНТОННЫЙ Сент.'!AB43:AC43,'[10]ПОНТОННЫЙ Окт.'!AB43:AC43,'[11]ПОНТОННЫЙ Нояб.'!AB43:AC43,'[12]ПОНТОННЫЙ Дек.'!AB43:AC43)</f>
        <v>0</v>
      </c>
      <c r="AD57" s="32"/>
      <c r="AE57" s="21">
        <f>SUM('[1]ПОНТОННЫЙ Янв.'!AD43:AE43,'[2]ПОНТОННЫЙ Февр.'!AD43:AE43,'[3]ПОНТОННЫЙ Март'!AD43:AE43,'[4]ПОНТОННЫЙ Апр.'!AD43:AE43,'[5]ПОНТОННЫЙ Май'!AD43:AE43,'[6]ПОНТОННЫЙ Июнь'!AD43:AE43,'[7]ПОНТОННЫЙ Июль'!AD43:AE43,'[8]ПОНТОННЫЙ Авг.'!AD43:AE43,'[9]ПОНТОННЫЙ Сент.'!AD43:AE43,'[10]ПОНТОННЫЙ Окт.'!AD43:AE43,'[11]ПОНТОННЫЙ Нояб.'!AD43:AE43,'[12]ПОНТОННЫЙ Дек.'!AD43:AE43)</f>
        <v>0</v>
      </c>
      <c r="AF57" s="32"/>
      <c r="AG57" s="21">
        <f>SUM('[1]ПОНТОННЫЙ Янв.'!AF43:AG43,'[2]ПОНТОННЫЙ Февр.'!AF43:AG43,'[3]ПОНТОННЫЙ Март'!AF43:AG43,'[4]ПОНТОННЫЙ Апр.'!AF43:AG43,'[5]ПОНТОННЫЙ Май'!AF43:AG43,'[6]ПОНТОННЫЙ Июнь'!AF43:AG43,'[7]ПОНТОННЫЙ Июль'!AF43:AG43,'[8]ПОНТОННЫЙ Авг.'!AF43:AG43,'[9]ПОНТОННЫЙ Сент.'!AF43:AG43,'[10]ПОНТОННЫЙ Окт.'!AF43:AG43,'[11]ПОНТОННЫЙ Нояб.'!AF43:AG43,'[12]ПОНТОННЫЙ Дек.'!AF43:AG43)</f>
        <v>0</v>
      </c>
      <c r="AH57" s="32"/>
      <c r="AI57" s="21">
        <f>SUM('[1]ПОНТОННЫЙ Янв.'!AH43:AI43,'[2]ПОНТОННЫЙ Февр.'!AH43:AI43,'[3]ПОНТОННЫЙ Март'!AH43:AI43,'[4]ПОНТОННЫЙ Апр.'!AH43:AI43,'[5]ПОНТОННЫЙ Май'!AH43:AI43,'[6]ПОНТОННЫЙ Июнь'!AH43:AI43,'[7]ПОНТОННЫЙ Июль'!AH43:AI43,'[8]ПОНТОННЫЙ Авг.'!AH43:AI43,'[9]ПОНТОННЫЙ Сент.'!AH43:AI43,'[10]ПОНТОННЫЙ Окт.'!AH43:AI43,'[11]ПОНТОННЫЙ Нояб.'!AH43:AI43,'[12]ПОНТОННЫЙ Дек.'!AH43:AI43)</f>
        <v>0</v>
      </c>
      <c r="AJ57" s="32"/>
      <c r="AK57" s="21">
        <f>SUM('[1]ПОНТОННЫЙ Янв.'!AJ43:AK43,'[2]ПОНТОННЫЙ Февр.'!AJ43:AK43,'[3]ПОНТОННЫЙ Март'!AJ43:AK43,'[4]ПОНТОННЫЙ Апр.'!AJ43:AK43,'[5]ПОНТОННЫЙ Май'!AJ43:AK43,'[6]ПОНТОННЫЙ Июнь'!AJ43:AK43,'[7]ПОНТОННЫЙ Июль'!AJ43:AK43,'[8]ПОНТОННЫЙ Авг.'!AJ43:AK43,'[9]ПОНТОННЫЙ Сент.'!AJ43:AK43,'[10]ПОНТОННЫЙ Окт.'!AJ43:AK43,'[11]ПОНТОННЫЙ Нояб.'!AJ43:AK43,'[12]ПОНТОННЫЙ Дек.'!AJ43:AK43)</f>
        <v>0</v>
      </c>
      <c r="AL57" s="32"/>
      <c r="AM57" s="21">
        <f>SUM('[1]ПОНТОННЫЙ Янв.'!AL43:AM43,'[2]ПОНТОННЫЙ Февр.'!AL43:AM43,'[3]ПОНТОННЫЙ Март'!AL43:AM43,'[4]ПОНТОННЫЙ Апр.'!AL43:AM43,'[5]ПОНТОННЫЙ Май'!AL43:AM43,'[6]ПОНТОННЫЙ Июнь'!AL43:AM43,'[7]ПОНТОННЫЙ Июль'!AL43:AM43,'[8]ПОНТОННЫЙ Авг.'!AL43:AM43,'[9]ПОНТОННЫЙ Сент.'!AL43:AM43,'[10]ПОНТОННЫЙ Окт.'!AL43:AM43,'[11]ПОНТОННЫЙ Нояб.'!AL43:AM43,'[12]ПОНТОННЫЙ Дек.'!AL43:AM43)</f>
        <v>0</v>
      </c>
      <c r="AN57" s="32"/>
      <c r="AO57" s="21">
        <f>SUM('[1]ПОНТОННЫЙ Янв.'!AN43:AO43,'[2]ПОНТОННЫЙ Февр.'!AN43:AO43,'[3]ПОНТОННЫЙ Март'!AN43:AO43,'[4]ПОНТОННЫЙ Апр.'!AN43:AO43,'[5]ПОНТОННЫЙ Май'!AN43:AO43,'[6]ПОНТОННЫЙ Июнь'!AN43:AO43,'[7]ПОНТОННЫЙ Июль'!AN43:AO43,'[8]ПОНТОННЫЙ Авг.'!AN43:AO43,'[9]ПОНТОННЫЙ Сент.'!AN43:AO43,'[10]ПОНТОННЫЙ Окт.'!AN43:AO43,'[11]ПОНТОННЫЙ Нояб.'!AN43:AO43,'[12]ПОНТОННЫЙ Дек.'!AN43:AO43)</f>
        <v>0</v>
      </c>
      <c r="AP57" s="32"/>
      <c r="AQ57" s="21">
        <f>SUM('[1]ПОНТОННЫЙ Янв.'!AP43:AQ43,'[2]ПОНТОННЫЙ Февр.'!AP43:AQ43,'[3]ПОНТОННЫЙ Март'!AP43:AQ43,'[4]ПОНТОННЫЙ Апр.'!AP43:AQ43,'[5]ПОНТОННЫЙ Май'!AP43:AQ43,'[6]ПОНТОННЫЙ Июнь'!AP43:AQ43,'[7]ПОНТОННЫЙ Июль'!AP43:AQ43,'[8]ПОНТОННЫЙ Авг.'!AP43:AQ43,'[9]ПОНТОННЫЙ Сент.'!AP43:AQ43,'[10]ПОНТОННЫЙ Окт.'!AP43:AQ43,'[11]ПОНТОННЫЙ Нояб.'!AP43:AQ43,'[12]ПОНТОННЫЙ Дек.'!AP43:AQ43)</f>
        <v>0</v>
      </c>
      <c r="AR57" s="32"/>
      <c r="AS57" s="21">
        <f>SUM('[1]ПОНТОННЫЙ Янв.'!AR43:AS43,'[2]ПОНТОННЫЙ Февр.'!AR43:AS43,'[3]ПОНТОННЫЙ Март'!AR43:AS43,'[4]ПОНТОННЫЙ Апр.'!AR43:AS43,'[5]ПОНТОННЫЙ Май'!AR43:AS43,'[6]ПОНТОННЫЙ Июнь'!AR43:AS43,'[7]ПОНТОННЫЙ Июль'!AR43:AS43,'[8]ПОНТОННЫЙ Авг.'!AR43:AS43,'[9]ПОНТОННЫЙ Сент.'!AR43:AS43,'[10]ПОНТОННЫЙ Окт.'!AR43:AS43,'[11]ПОНТОННЫЙ Нояб.'!AR43:AS43,'[12]ПОНТОННЫЙ Дек.'!AR43:AS43)</f>
        <v>0</v>
      </c>
      <c r="AT57" s="32"/>
      <c r="AU57" s="21">
        <f>SUM('[1]ПОНТОННЫЙ Янв.'!AT43:AU43,'[2]ПОНТОННЫЙ Февр.'!AT43:AU43,'[3]ПОНТОННЫЙ Март'!AT43:AU43,'[4]ПОНТОННЫЙ Апр.'!AT43:AU43,'[5]ПОНТОННЫЙ Май'!AT43:AU43,'[6]ПОНТОННЫЙ Июнь'!AT43:AU43,'[7]ПОНТОННЫЙ Июль'!AT43:AU43,'[8]ПОНТОННЫЙ Авг.'!AT43:AU43,'[9]ПОНТОННЫЙ Сент.'!AT43:AU43,'[10]ПОНТОННЫЙ Окт.'!AT43:AU43,'[11]ПОНТОННЫЙ Нояб.'!AT43:AU43,'[12]ПОНТОННЫЙ Дек.'!AT43:AU43)</f>
        <v>0</v>
      </c>
      <c r="AV57" s="32"/>
      <c r="AW57" s="21">
        <f>SUM('[1]ПОНТОННЫЙ Янв.'!AV43:AW43,'[2]ПОНТОННЫЙ Февр.'!AV43:AW43,'[3]ПОНТОННЫЙ Март'!AV43:AW43,'[4]ПОНТОННЫЙ Апр.'!AV43:AW43,'[5]ПОНТОННЫЙ Май'!AV43:AW43,'[6]ПОНТОННЫЙ Июнь'!AV43:AW43,'[7]ПОНТОННЫЙ Июль'!AV43:AW43,'[8]ПОНТОННЫЙ Авг.'!AV43:AW43,'[9]ПОНТОННЫЙ Сент.'!AV43:AW43,'[10]ПОНТОННЫЙ Окт.'!AV43:AW43,'[11]ПОНТОННЫЙ Нояб.'!AV43:AW43,'[12]ПОНТОННЫЙ Дек.'!AV43:AW43)</f>
        <v>0</v>
      </c>
      <c r="AX57" s="32"/>
      <c r="AY57" s="21">
        <f>SUM('[1]ПОНТОННЫЙ Янв.'!AX43:AY43,'[2]ПОНТОННЫЙ Февр.'!AX43:AY43,'[3]ПОНТОННЫЙ Март'!AX43:AY43,'[4]ПОНТОННЫЙ Апр.'!AX43:AY43,'[5]ПОНТОННЫЙ Май'!AX43:AY43,'[6]ПОНТОННЫЙ Июнь'!AX43:AY43,'[7]ПОНТОННЫЙ Июль'!AX43:AY43,'[8]ПОНТОННЫЙ Авг.'!AX43:AY43,'[9]ПОНТОННЫЙ Сент.'!AX43:AY43,'[10]ПОНТОННЫЙ Окт.'!AX43:AY43,'[11]ПОНТОННЫЙ Нояб.'!AX43:AY43,'[12]ПОНТОННЫЙ Дек.'!AX43:AY43)</f>
        <v>0</v>
      </c>
      <c r="AZ57" s="32"/>
      <c r="BA57" s="21">
        <f>SUM('[1]ПОНТОННЫЙ Янв.'!AZ43:BA43,'[2]ПОНТОННЫЙ Февр.'!AZ43:BA43,'[3]ПОНТОННЫЙ Март'!AZ43:BA43,'[4]ПОНТОННЫЙ Апр.'!AZ43:BA43,'[5]ПОНТОННЫЙ Май'!AZ43:BA43,'[6]ПОНТОННЫЙ Июнь'!AZ43:BA43,'[7]ПОНТОННЫЙ Июль'!AZ43:BA43,'[8]ПОНТОННЫЙ Авг.'!AZ43:BA43,'[9]ПОНТОННЫЙ Сент.'!AZ43:BA43,'[10]ПОНТОННЫЙ Окт.'!AZ43:BA43,'[11]ПОНТОННЫЙ Нояб.'!AZ43:BA43,'[12]ПОНТОННЫЙ Дек.'!AZ43:BA43)</f>
        <v>0</v>
      </c>
      <c r="BB57" s="32"/>
      <c r="BC57" s="21">
        <f>SUM('[1]ПОНТОННЫЙ Янв.'!BB43:BC43,'[2]ПОНТОННЫЙ Февр.'!BB43:BC43,'[3]ПОНТОННЫЙ Март'!BB43:BC43,'[4]ПОНТОННЫЙ Апр.'!BB43:BC43,'[5]ПОНТОННЫЙ Май'!BB43:BC43,'[6]ПОНТОННЫЙ Июнь'!BB43:BC43,'[7]ПОНТОННЫЙ Июль'!BB43:BC43,'[8]ПОНТОННЫЙ Авг.'!BB43:BC43,'[9]ПОНТОННЫЙ Сент.'!BB43:BC43,'[10]ПОНТОННЫЙ Окт.'!BB43:BC43,'[11]ПОНТОННЫЙ Нояб.'!BB43:BC43,'[12]ПОНТОННЫЙ Дек.'!BB43:BC43)</f>
        <v>0</v>
      </c>
      <c r="BD57" s="32"/>
      <c r="BE57" s="21">
        <f>SUM('[1]ПОНТОННЫЙ Янв.'!BD43:BE43,'[2]ПОНТОННЫЙ Февр.'!BD43:BE43,'[3]ПОНТОННЫЙ Март'!BD43:BE43,'[4]ПОНТОННЫЙ Апр.'!BD43:BE43,'[5]ПОНТОННЫЙ Май'!BD43:BE43,'[6]ПОНТОННЫЙ Июнь'!BD43:BE43,'[7]ПОНТОННЫЙ Июль'!BD43:BE43,'[8]ПОНТОННЫЙ Авг.'!BD43:BE43,'[9]ПОНТОННЫЙ Сент.'!BD43:BE43,'[10]ПОНТОННЫЙ Окт.'!BD43:BE43,'[11]ПОНТОННЫЙ Нояб.'!BD43:BE43,'[12]ПОНТОННЫЙ Дек.'!BD43:BE43)</f>
        <v>0</v>
      </c>
      <c r="BF57" s="32"/>
      <c r="BG57" s="21">
        <f>SUM('[1]ПОНТОННЫЙ Янв.'!BF43:BG43,'[2]ПОНТОННЫЙ Февр.'!BF43:BG43,'[3]ПОНТОННЫЙ Март'!BF43:BG43,'[4]ПОНТОННЫЙ Апр.'!BF43:BG43,'[5]ПОНТОННЫЙ Май'!BF43:BG43,'[6]ПОНТОННЫЙ Июнь'!BF43:BG43,'[7]ПОНТОННЫЙ Июль'!BF43:BG43,'[8]ПОНТОННЫЙ Авг.'!BF43:BG43,'[9]ПОНТОННЫЙ Сент.'!BF43:BG43,'[10]ПОНТОННЫЙ Окт.'!BF43:BG43,'[11]ПОНТОННЫЙ Нояб.'!BF43:BG43,'[12]ПОНТОННЫЙ Дек.'!BF43:BG43)</f>
        <v>0</v>
      </c>
      <c r="BH57" s="32"/>
      <c r="BI57" s="21">
        <f>SUM('[1]ПОНТОННЫЙ Янв.'!BH43:BI43,'[2]ПОНТОННЫЙ Февр.'!BH43:BI43,'[3]ПОНТОННЫЙ Март'!BH43:BI43,'[4]ПОНТОННЫЙ Апр.'!BH43:BI43,'[5]ПОНТОННЫЙ Май'!BH43:BI43,'[6]ПОНТОННЫЙ Июнь'!BH43:BI43,'[7]ПОНТОННЫЙ Июль'!BH43:BI43,'[8]ПОНТОННЫЙ Авг.'!BH43:BI43,'[9]ПОНТОННЫЙ Сент.'!BH43:BI43,'[10]ПОНТОННЫЙ Окт.'!BH43:BI43,'[11]ПОНТОННЫЙ Нояб.'!BH43:BI43,'[12]ПОНТОННЫЙ Дек.'!BH43:BI43)</f>
        <v>0</v>
      </c>
      <c r="BJ57" s="32"/>
      <c r="BK57" s="21">
        <f>SUM('[1]ПОНТОННЫЙ Янв.'!BJ43:BK43,'[2]ПОНТОННЫЙ Февр.'!BJ43:BK43,'[3]ПОНТОННЫЙ Март'!BJ43:BK43,'[4]ПОНТОННЫЙ Апр.'!BJ43:BK43,'[5]ПОНТОННЫЙ Май'!BJ43:BK43,'[6]ПОНТОННЫЙ Июнь'!BJ43:BK43,'[7]ПОНТОННЫЙ Июль'!BJ43:BK43,'[8]ПОНТОННЫЙ Авг.'!BJ43:BK43,'[9]ПОНТОННЫЙ Сент.'!BJ43:BK43,'[10]ПОНТОННЫЙ Окт.'!BJ43:BK43,'[11]ПОНТОННЫЙ Нояб.'!BJ43:BK43,'[12]ПОНТОННЫЙ Дек.'!BJ43:BK43)</f>
        <v>2</v>
      </c>
      <c r="BL57" s="32"/>
      <c r="BM57" s="21">
        <f>SUM('[1]ПОНТОННЫЙ Янв.'!BL43:BM43,'[2]ПОНТОННЫЙ Февр.'!BL43:BM43,'[3]ПОНТОННЫЙ Март'!BL43:BM43,'[4]ПОНТОННЫЙ Апр.'!BL43:BM43,'[5]ПОНТОННЫЙ Май'!BL43:BM43,'[6]ПОНТОННЫЙ Июнь'!BL43:BM43,'[7]ПОНТОННЫЙ Июль'!BL43:BM43,'[8]ПОНТОННЫЙ Авг.'!BL43:BM43,'[9]ПОНТОННЫЙ Сент.'!BL43:BM43,'[10]ПОНТОННЫЙ Окт.'!BL43:BM43,'[11]ПОНТОННЫЙ Нояб.'!BL43:BM43,'[12]ПОНТОННЫЙ Дек.'!BL43:BM43)</f>
        <v>0</v>
      </c>
      <c r="BN57" s="32"/>
      <c r="BO57" s="21">
        <f>SUM('[1]ПОНТОННЫЙ Янв.'!BN43:BO43,'[2]ПОНТОННЫЙ Февр.'!BN43:BO43,'[3]ПОНТОННЫЙ Март'!BN43:BO43,'[4]ПОНТОННЫЙ Апр.'!BN43:BO43,'[5]ПОНТОННЫЙ Май'!BN43:BO43,'[6]ПОНТОННЫЙ Июнь'!BN43:BO43,'[7]ПОНТОННЫЙ Июль'!BN43:BO43,'[8]ПОНТОННЫЙ Авг.'!BN43:BO43,'[9]ПОНТОННЫЙ Сент.'!BN43:BO43,'[10]ПОНТОННЫЙ Окт.'!BN43:BO43,'[11]ПОНТОННЫЙ Нояб.'!BN43:BO43,'[12]ПОНТОННЫЙ Дек.'!BN43:BO43)</f>
        <v>0</v>
      </c>
      <c r="BP57" s="32"/>
      <c r="BQ57" s="21">
        <f>SUM('[1]ПОНТОННЫЙ Янв.'!BP43:BQ43,'[2]ПОНТОННЫЙ Февр.'!BP43:BQ43,'[3]ПОНТОННЫЙ Март'!BP43:BQ43,'[4]ПОНТОННЫЙ Апр.'!BP43:BQ43,'[5]ПОНТОННЫЙ Май'!BP43:BQ43,'[6]ПОНТОННЫЙ Июнь'!BP43:BQ43,'[7]ПОНТОННЫЙ Июль'!BP43:BQ43,'[8]ПОНТОННЫЙ Авг.'!BP43:BQ43,'[9]ПОНТОННЫЙ Сент.'!BP43:BQ43,'[10]ПОНТОННЫЙ Окт.'!BP43:BQ43,'[11]ПОНТОННЫЙ Нояб.'!BP43:BQ43,'[12]ПОНТОННЫЙ Дек.'!BP43:BQ43)</f>
        <v>0</v>
      </c>
      <c r="BR57" s="32"/>
      <c r="BS57" s="21">
        <f>SUM('[1]ПОНТОННЫЙ Янв.'!BR43:BS43,'[2]ПОНТОННЫЙ Февр.'!BR43:BS43,'[3]ПОНТОННЫЙ Март'!BR43:BS43,'[4]ПОНТОННЫЙ Апр.'!BR43:BS43,'[5]ПОНТОННЫЙ Май'!BR43:BS43,'[6]ПОНТОННЫЙ Июнь'!BR43:BS43,'[7]ПОНТОННЫЙ Июль'!BR43:BS43,'[8]ПОНТОННЫЙ Авг.'!BR43:BS43,'[9]ПОНТОННЫЙ Сент.'!BR43:BS43,'[10]ПОНТОННЫЙ Окт.'!BR43:BS43,'[11]ПОНТОННЫЙ Нояб.'!BR43:BS43,'[12]ПОНТОННЫЙ Дек.'!BR43:BS43)</f>
        <v>0</v>
      </c>
      <c r="BT57" s="32"/>
      <c r="BU57" s="21">
        <f>SUM('[1]ПОНТОННЫЙ Янв.'!BT43:BU43,'[2]ПОНТОННЫЙ Февр.'!BT43:BU43,'[3]ПОНТОННЫЙ Март'!BT43:BU43,'[4]ПОНТОННЫЙ Апр.'!BT43:BU43,'[5]ПОНТОННЫЙ Май'!BT43:BU43,'[6]ПОНТОННЫЙ Июнь'!BT43:BU43,'[7]ПОНТОННЫЙ Июль'!BT43:BU43,'[8]ПОНТОННЫЙ Авг.'!BT43:BU43,'[9]ПОНТОННЫЙ Сент.'!BT43:BU43,'[10]ПОНТОННЫЙ Окт.'!BT43:BU43,'[11]ПОНТОННЫЙ Нояб.'!BT43:BU43,'[12]ПОНТОННЫЙ Дек.'!BT43:BU43)</f>
        <v>2.5</v>
      </c>
      <c r="BV57" s="32"/>
      <c r="BW57" s="21">
        <f>SUM('[1]ПОНТОННЫЙ Янв.'!BV43:BW43,'[2]ПОНТОННЫЙ Февр.'!BV43:BW43,'[3]ПОНТОННЫЙ Март'!BV43:BW43,'[4]ПОНТОННЫЙ Апр.'!BV43:BW43,'[5]ПОНТОННЫЙ Май'!BV43:BW43,'[6]ПОНТОННЫЙ Июнь'!BV43:BW43,'[7]ПОНТОННЫЙ Июль'!BV43:BW43,'[8]ПОНТОННЫЙ Авг.'!BV43:BW43,'[9]ПОНТОННЫЙ Сент.'!BV43:BW43,'[10]ПОНТОННЫЙ Окт.'!BV43:BW43,'[11]ПОНТОННЫЙ Нояб.'!BV43:BW43,'[12]ПОНТОННЫЙ Дек.'!BV43:BW43)</f>
        <v>0</v>
      </c>
      <c r="BX57" s="32"/>
      <c r="BY57" s="21">
        <f>SUM('[1]ПОНТОННЫЙ Янв.'!BX43:BY43,'[2]ПОНТОННЫЙ Февр.'!BX43:BY43,'[3]ПОНТОННЫЙ Март'!BX43:BY43,'[4]ПОНТОННЫЙ Апр.'!BX43:BY43,'[5]ПОНТОННЫЙ Май'!BX43:BY43,'[6]ПОНТОННЫЙ Июнь'!BX43:BY43,'[7]ПОНТОННЫЙ Июль'!BX43:BY43,'[8]ПОНТОННЫЙ Авг.'!BX43:BY43,'[9]ПОНТОННЫЙ Сент.'!BX43:BY43,'[10]ПОНТОННЫЙ Окт.'!BX43:BY43,'[11]ПОНТОННЫЙ Нояб.'!BX43:BY43,'[12]ПОНТОННЫЙ Дек.'!BX43:BY43)</f>
        <v>0</v>
      </c>
      <c r="BZ57" s="32"/>
      <c r="CA57" s="21">
        <f>SUM('[1]ПОНТОННЫЙ Янв.'!BZ43:CA43,'[2]ПОНТОННЫЙ Февр.'!BZ43:CA43,'[3]ПОНТОННЫЙ Март'!BZ43:CA43,'[4]ПОНТОННЫЙ Апр.'!BZ43:CA43,'[5]ПОНТОННЫЙ Май'!BZ43:CA43,'[6]ПОНТОННЫЙ Июнь'!BZ43:CA43,'[7]ПОНТОННЫЙ Июль'!BZ43:CA43,'[8]ПОНТОННЫЙ Авг.'!BZ43:CA43,'[9]ПОНТОННЫЙ Сент.'!BZ43:CA43,'[10]ПОНТОННЫЙ Окт.'!BZ43:CA43,'[11]ПОНТОННЫЙ Нояб.'!BZ43:CA43,'[12]ПОНТОННЫЙ Дек.'!BZ43:CA43)</f>
        <v>0</v>
      </c>
      <c r="CB57" s="32"/>
      <c r="CC57" s="21">
        <f>SUM('[1]ПОНТОННЫЙ Янв.'!CB43:CC43,'[2]ПОНТОННЫЙ Февр.'!CB43:CC43,'[3]ПОНТОННЫЙ Март'!CB43:CC43,'[4]ПОНТОННЫЙ Апр.'!CB43:CC43,'[5]ПОНТОННЫЙ Май'!CB43:CC43,'[6]ПОНТОННЫЙ Июнь'!CB43:CC43,'[7]ПОНТОННЫЙ Июль'!CB43:CC43,'[8]ПОНТОННЫЙ Авг.'!CB43:CC43,'[9]ПОНТОННЫЙ Сент.'!CB43:CC43,'[10]ПОНТОННЫЙ Окт.'!CB43:CC43,'[11]ПОНТОННЫЙ Нояб.'!CB43:CC43,'[12]ПОНТОННЫЙ Дек.'!CB43:CC43)</f>
        <v>0</v>
      </c>
      <c r="CD57" s="32"/>
      <c r="CE57" s="21">
        <f>SUM('[1]ПОНТОННЫЙ Янв.'!CD43:CE43,'[2]ПОНТОННЫЙ Февр.'!CD43:CE43,'[3]ПОНТОННЫЙ Март'!CD43:CE43,'[4]ПОНТОННЫЙ Апр.'!CD43:CE43,'[5]ПОНТОННЫЙ Май'!CD43:CE43,'[6]ПОНТОННЫЙ Июнь'!CD43:CE43,'[7]ПОНТОННЫЙ Июль'!CD43:CE43,'[8]ПОНТОННЫЙ Авг.'!CD43:CE43,'[9]ПОНТОННЫЙ Сент.'!CD43:CE43,'[10]ПОНТОННЫЙ Окт.'!CD43:CE43,'[11]ПОНТОННЫЙ Нояб.'!CD43:CE43,'[12]ПОНТОННЫЙ Дек.'!CD43:CE43)</f>
        <v>1.2</v>
      </c>
      <c r="CF57" s="32"/>
      <c r="CG57" s="21">
        <f>SUM('[1]ПОНТОННЫЙ Янв.'!CF43:CG43,'[2]ПОНТОННЫЙ Февр.'!CF43:CG43,'[3]ПОНТОННЫЙ Март'!CF43:CG43,'[4]ПОНТОННЫЙ Апр.'!CF43:CG43,'[5]ПОНТОННЫЙ Май'!CF43:CG43,'[6]ПОНТОННЫЙ Июнь'!CF43:CG43,'[7]ПОНТОННЫЙ Июль'!CF43:CG43,'[8]ПОНТОННЫЙ Авг.'!CF43:CG43,'[9]ПОНТОННЫЙ Сент.'!CF43:CG43,'[10]ПОНТОННЫЙ Окт.'!CF43:CG43,'[11]ПОНТОННЫЙ Нояб.'!CF43:CG43,'[12]ПОНТОННЫЙ Дек.'!CF43:CG43)</f>
        <v>0</v>
      </c>
      <c r="CH57" s="32"/>
      <c r="CI57" s="21">
        <f>SUM('[1]ПОНТОННЫЙ Янв.'!CH43:CI43,'[2]ПОНТОННЫЙ Февр.'!CH43:CI43,'[3]ПОНТОННЫЙ Март'!CH43:CI43,'[4]ПОНТОННЫЙ Апр.'!CH43:CI43,'[5]ПОНТОННЫЙ Май'!CH43:CI43,'[6]ПОНТОННЫЙ Июнь'!CH43:CI43,'[7]ПОНТОННЫЙ Июль'!CH43:CI43,'[8]ПОНТОННЫЙ Авг.'!CH43:CI43,'[9]ПОНТОННЫЙ Сент.'!CH43:CI43,'[10]ПОНТОННЫЙ Окт.'!CH43:CI43,'[11]ПОНТОННЫЙ Нояб.'!CH43:CI43,'[12]ПОНТОННЫЙ Дек.'!CH43:CI43)</f>
        <v>0</v>
      </c>
      <c r="CJ57" s="32"/>
      <c r="CK57" s="21">
        <f>SUM('[1]ПОНТОННЫЙ Янв.'!CJ43:CK43,'[2]ПОНТОННЫЙ Февр.'!CJ43:CK43,'[3]ПОНТОННЫЙ Март'!CJ43:CK43,'[4]ПОНТОННЫЙ Апр.'!CJ43:CK43,'[5]ПОНТОННЫЙ Май'!CJ43:CK43,'[6]ПОНТОННЫЙ Июнь'!CJ43:CK43,'[7]ПОНТОННЫЙ Июль'!CJ43:CK43,'[8]ПОНТОННЫЙ Авг.'!CJ43:CK43,'[9]ПОНТОННЫЙ Сент.'!CJ43:CK43,'[10]ПОНТОННЫЙ Окт.'!CJ43:CK43,'[11]ПОНТОННЫЙ Нояб.'!CJ43:CK43,'[12]ПОНТОННЫЙ Дек.'!CJ43:CK43)</f>
        <v>0</v>
      </c>
      <c r="CL57" s="32"/>
      <c r="CM57" s="21">
        <f>SUM('[1]ПОНТОННЫЙ Янв.'!CL43:CM43,'[2]ПОНТОННЫЙ Февр.'!CL43:CM43,'[3]ПОНТОННЫЙ Март'!CL43:CM43,'[4]ПОНТОННЫЙ Апр.'!CL43:CM43,'[5]ПОНТОННЫЙ Май'!CL43:CM43,'[6]ПОНТОННЫЙ Июнь'!CL43:CM43,'[7]ПОНТОННЫЙ Июль'!CL43:CM43,'[8]ПОНТОННЫЙ Авг.'!CL43:CM43,'[9]ПОНТОННЫЙ Сент.'!CL43:CM43,'[10]ПОНТОННЫЙ Окт.'!CL43:CM43,'[11]ПОНТОННЫЙ Нояб.'!CL43:CM43,'[12]ПОНТОННЫЙ Дек.'!CL43:CM43)</f>
        <v>0</v>
      </c>
      <c r="CN57" s="32"/>
      <c r="CO57" s="21">
        <f>SUM('[1]ПОНТОННЫЙ Янв.'!CN43:CO43,'[2]ПОНТОННЫЙ Февр.'!CN43:CO43,'[3]ПОНТОННЫЙ Март'!CN43:CO43,'[4]ПОНТОННЫЙ Апр.'!CN43:CO43,'[5]ПОНТОННЫЙ Май'!CN43:CO43,'[6]ПОНТОННЫЙ Июнь'!CN43:CO43,'[7]ПОНТОННЫЙ Июль'!CN43:CO43,'[8]ПОНТОННЫЙ Авг.'!CN43:CO43,'[9]ПОНТОННЫЙ Сент.'!CN43:CO43,'[10]ПОНТОННЫЙ Окт.'!CN43:CO43,'[11]ПОНТОННЫЙ Нояб.'!CN43:CO43,'[12]ПОНТОННЫЙ Дек.'!CN43:CO43)</f>
        <v>0</v>
      </c>
      <c r="CP57" s="79"/>
      <c r="CQ57" s="79"/>
      <c r="CR57" s="79"/>
    </row>
    <row r="58" spans="1:96" ht="15.9" customHeight="1" thickBot="1" x14ac:dyDescent="0.35">
      <c r="A58" s="380"/>
      <c r="B58" s="379"/>
      <c r="C58" s="7" t="s">
        <v>13</v>
      </c>
      <c r="D58" s="32"/>
      <c r="E58" s="21">
        <f>SUM('[1]ПОНТОННЫЙ Янв.'!D44:E44,'[2]ПОНТОННЫЙ Февр.'!D44:E44,'[3]ПОНТОННЫЙ Март'!D44:E44,'[4]ПОНТОННЫЙ Апр.'!D44:E44,'[5]ПОНТОННЫЙ Май'!D44:E44,'[6]ПОНТОННЫЙ Июнь'!D44:E44,'[7]ПОНТОННЫЙ Июль'!D44:E44,'[8]ПОНТОННЫЙ Авг.'!D44:E44,'[9]ПОНТОННЫЙ Сент.'!D44:E44,'[10]ПОНТОННЫЙ Окт.'!D44:E44,'[11]ПОНТОННЫЙ Нояб.'!D44:E44,'[12]ПОНТОННЫЙ Дек.'!D44:E44)</f>
        <v>0.52700000000000002</v>
      </c>
      <c r="F58" s="32"/>
      <c r="G58" s="21">
        <f>SUM('[1]ПОНТОННЫЙ Янв.'!F44:G44,'[2]ПОНТОННЫЙ Февр.'!F44:G44,'[3]ПОНТОННЫЙ Март'!F44:G44,'[4]ПОНТОННЫЙ Апр.'!F44:G44,'[5]ПОНТОННЫЙ Май'!F44:G44,'[6]ПОНТОННЫЙ Июнь'!F44:G44,'[7]ПОНТОННЫЙ Июль'!F44:G44,'[8]ПОНТОННЫЙ Авг.'!F44:G44,'[9]ПОНТОННЫЙ Сент.'!F44:G44,'[10]ПОНТОННЫЙ Окт.'!F44:G44,'[11]ПОНТОННЫЙ Нояб.'!F44:G44,'[12]ПОНТОННЫЙ Дек.'!F44:G44)</f>
        <v>0</v>
      </c>
      <c r="H58" s="32"/>
      <c r="I58" s="21">
        <f>SUM('[1]ПОНТОННЫЙ Янв.'!H44:I44,'[2]ПОНТОННЫЙ Февр.'!H44:I44,'[3]ПОНТОННЫЙ Март'!H44:I44,'[4]ПОНТОННЫЙ Апр.'!H44:I44,'[5]ПОНТОННЫЙ Май'!H44:I44,'[6]ПОНТОННЫЙ Июнь'!H44:I44,'[7]ПОНТОННЫЙ Июль'!H44:I44,'[8]ПОНТОННЫЙ Авг.'!H44:I44,'[9]ПОНТОННЫЙ Сент.'!H44:I44,'[10]ПОНТОННЫЙ Окт.'!H44:I44,'[11]ПОНТОННЫЙ Нояб.'!H44:I44,'[12]ПОНТОННЫЙ Дек.'!H44:I44)</f>
        <v>0</v>
      </c>
      <c r="J58" s="32"/>
      <c r="K58" s="21">
        <f>SUM('[1]ПОНТОННЫЙ Янв.'!J44:K44,'[2]ПОНТОННЫЙ Февр.'!J44:K44,'[3]ПОНТОННЫЙ Март'!J44:K44,'[4]ПОНТОННЫЙ Апр.'!J44:K44,'[5]ПОНТОННЫЙ Май'!J44:K44,'[6]ПОНТОННЫЙ Июнь'!J44:K44,'[7]ПОНТОННЫЙ Июль'!J44:K44,'[8]ПОНТОННЫЙ Авг.'!J44:K44,'[9]ПОНТОННЫЙ Сент.'!J44:K44,'[10]ПОНТОННЫЙ Окт.'!J44:K44,'[11]ПОНТОННЫЙ Нояб.'!J44:K44,'[12]ПОНТОННЫЙ Дек.'!J44:K44)</f>
        <v>0</v>
      </c>
      <c r="L58" s="32"/>
      <c r="M58" s="21">
        <f>SUM('[1]ПОНТОННЫЙ Янв.'!L44:M44,'[2]ПОНТОННЫЙ Февр.'!L44:M44,'[3]ПОНТОННЫЙ Март'!L44:M44,'[4]ПОНТОННЫЙ Апр.'!L44:M44,'[5]ПОНТОННЫЙ Май'!L44:M44,'[6]ПОНТОННЫЙ Июнь'!L44:M44,'[7]ПОНТОННЫЙ Июль'!L44:M44,'[8]ПОНТОННЫЙ Авг.'!L44:M44,'[9]ПОНТОННЫЙ Сент.'!L44:M44,'[10]ПОНТОННЫЙ Окт.'!L44:M44,'[11]ПОНТОННЫЙ Нояб.'!L44:M44,'[12]ПОНТОННЫЙ Дек.'!L44:M44)</f>
        <v>0.52700000000000002</v>
      </c>
      <c r="N58" s="32"/>
      <c r="O58" s="21">
        <f>SUM('[1]ПОНТОННЫЙ Янв.'!N44:O44,'[2]ПОНТОННЫЙ Февр.'!N44:O44,'[3]ПОНТОННЫЙ Март'!N44:O44,'[4]ПОНТОННЫЙ Апр.'!N44:O44,'[5]ПОНТОННЫЙ Май'!N44:O44,'[6]ПОНТОННЫЙ Июнь'!N44:O44,'[7]ПОНТОННЫЙ Июль'!N44:O44,'[8]ПОНТОННЫЙ Авг.'!N44:O44,'[9]ПОНТОННЫЙ Сент.'!N44:O44,'[10]ПОНТОННЫЙ Окт.'!N44:O44,'[11]ПОНТОННЫЙ Нояб.'!N44:O44,'[12]ПОНТОННЫЙ Дек.'!N44:O44)</f>
        <v>0</v>
      </c>
      <c r="P58" s="32"/>
      <c r="Q58" s="21">
        <f>SUM('[1]ПОНТОННЫЙ Янв.'!P44:Q44,'[2]ПОНТОННЫЙ Февр.'!P44:Q44,'[3]ПОНТОННЫЙ Март'!P44:Q44,'[4]ПОНТОННЫЙ Апр.'!P44:Q44,'[5]ПОНТОННЫЙ Май'!P44:Q44,'[6]ПОНТОННЫЙ Июнь'!P44:Q44,'[7]ПОНТОННЫЙ Июль'!P44:Q44,'[8]ПОНТОННЫЙ Авг.'!P44:Q44,'[9]ПОНТОННЫЙ Сент.'!P44:Q44,'[10]ПОНТОННЫЙ Окт.'!P44:Q44,'[11]ПОНТОННЫЙ Нояб.'!P44:Q44,'[12]ПОНТОННЫЙ Дек.'!P44:Q44)</f>
        <v>0</v>
      </c>
      <c r="R58" s="32"/>
      <c r="S58" s="21">
        <f>SUM('[1]ПОНТОННЫЙ Янв.'!R44:S44,'[2]ПОНТОННЫЙ Февр.'!R44:S44,'[3]ПОНТОННЫЙ Март'!R44:S44,'[4]ПОНТОННЫЙ Апр.'!R44:S44,'[5]ПОНТОННЫЙ Май'!R44:S44,'[6]ПОНТОННЫЙ Июнь'!R44:S44,'[7]ПОНТОННЫЙ Июль'!R44:S44,'[8]ПОНТОННЫЙ Авг.'!R44:S44,'[9]ПОНТОННЫЙ Сент.'!R44:S44,'[10]ПОНТОННЫЙ Окт.'!R44:S44,'[11]ПОНТОННЫЙ Нояб.'!R44:S44,'[12]ПОНТОННЫЙ Дек.'!R44:S44)</f>
        <v>0</v>
      </c>
      <c r="T58" s="32"/>
      <c r="U58" s="21">
        <f>SUM('[1]ПОНТОННЫЙ Янв.'!T44:U44,'[2]ПОНТОННЫЙ Февр.'!T44:U44,'[3]ПОНТОННЫЙ Март'!T44:U44,'[4]ПОНТОННЫЙ Апр.'!T44:U44,'[5]ПОНТОННЫЙ Май'!T44:U44,'[6]ПОНТОННЫЙ Июнь'!T44:U44,'[7]ПОНТОННЫЙ Июль'!T44:U44,'[8]ПОНТОННЫЙ Авг.'!T44:U44,'[9]ПОНТОННЫЙ Сент.'!T44:U44,'[10]ПОНТОННЫЙ Окт.'!T44:U44,'[11]ПОНТОННЫЙ Нояб.'!T44:U44,'[12]ПОНТОННЫЙ Дек.'!T44:U44)</f>
        <v>0</v>
      </c>
      <c r="V58" s="32"/>
      <c r="W58" s="21">
        <f>SUM('[1]ПОНТОННЫЙ Янв.'!V44:W44,'[2]ПОНТОННЫЙ Февр.'!V44:W44,'[3]ПОНТОННЫЙ Март'!V44:W44,'[4]ПОНТОННЫЙ Апр.'!V44:W44,'[5]ПОНТОННЫЙ Май'!V44:W44,'[6]ПОНТОННЫЙ Июнь'!V44:W44,'[7]ПОНТОННЫЙ Июль'!V44:W44,'[8]ПОНТОННЫЙ Авг.'!V44:W44,'[9]ПОНТОННЫЙ Сент.'!V44:W44,'[10]ПОНТОННЫЙ Окт.'!V44:W44,'[11]ПОНТОННЫЙ Нояб.'!V44:W44,'[12]ПОНТОННЫЙ Дек.'!V44:W44)</f>
        <v>0</v>
      </c>
      <c r="X58" s="32"/>
      <c r="Y58" s="21">
        <f>SUM('[1]ПОНТОННЫЙ Янв.'!X44:Y44,'[2]ПОНТОННЫЙ Февр.'!X44:Y44,'[3]ПОНТОННЫЙ Март'!X44:Y44,'[4]ПОНТОННЫЙ Апр.'!X44:Y44,'[5]ПОНТОННЫЙ Май'!X44:Y44,'[6]ПОНТОННЫЙ Июнь'!X44:Y44,'[7]ПОНТОННЫЙ Июль'!X44:Y44,'[8]ПОНТОННЫЙ Авг.'!X44:Y44,'[9]ПОНТОННЫЙ Сент.'!X44:Y44,'[10]ПОНТОННЫЙ Окт.'!X44:Y44,'[11]ПОНТОННЫЙ Нояб.'!X44:Y44,'[12]ПОНТОННЫЙ Дек.'!X44:Y44)</f>
        <v>0</v>
      </c>
      <c r="Z58" s="32"/>
      <c r="AA58" s="21">
        <f>SUM('[1]ПОНТОННЫЙ Янв.'!Z44:AA44,'[2]ПОНТОННЫЙ Февр.'!Z44:AA44,'[3]ПОНТОННЫЙ Март'!Z44:AA44,'[4]ПОНТОННЫЙ Апр.'!Z44:AA44,'[5]ПОНТОННЫЙ Май'!Z44:AA44,'[6]ПОНТОННЫЙ Июнь'!Z44:AA44,'[7]ПОНТОННЫЙ Июль'!Z44:AA44,'[8]ПОНТОННЫЙ Авг.'!Z44:AA44,'[9]ПОНТОННЫЙ Сент.'!Z44:AA44,'[10]ПОНТОННЫЙ Окт.'!Z44:AA44,'[11]ПОНТОННЫЙ Нояб.'!Z44:AA44,'[12]ПОНТОННЫЙ Дек.'!Z44:AA44)</f>
        <v>5.5940000000000003</v>
      </c>
      <c r="AB58" s="32"/>
      <c r="AC58" s="21">
        <f>SUM('[1]ПОНТОННЫЙ Янв.'!AB44:AC44,'[2]ПОНТОННЫЙ Февр.'!AB44:AC44,'[3]ПОНТОННЫЙ Март'!AB44:AC44,'[4]ПОНТОННЫЙ Апр.'!AB44:AC44,'[5]ПОНТОННЫЙ Май'!AB44:AC44,'[6]ПОНТОННЫЙ Июнь'!AB44:AC44,'[7]ПОНТОННЫЙ Июль'!AB44:AC44,'[8]ПОНТОННЫЙ Авг.'!AB44:AC44,'[9]ПОНТОННЫЙ Сент.'!AB44:AC44,'[10]ПОНТОННЫЙ Окт.'!AB44:AC44,'[11]ПОНТОННЫЙ Нояб.'!AB44:AC44,'[12]ПОНТОННЫЙ Дек.'!AB44:AC44)</f>
        <v>0</v>
      </c>
      <c r="AD58" s="32"/>
      <c r="AE58" s="21">
        <f>SUM('[1]ПОНТОННЫЙ Янв.'!AD44:AE44,'[2]ПОНТОННЫЙ Февр.'!AD44:AE44,'[3]ПОНТОННЫЙ Март'!AD44:AE44,'[4]ПОНТОННЫЙ Апр.'!AD44:AE44,'[5]ПОНТОННЫЙ Май'!AD44:AE44,'[6]ПОНТОННЫЙ Июнь'!AD44:AE44,'[7]ПОНТОННЫЙ Июль'!AD44:AE44,'[8]ПОНТОННЫЙ Авг.'!AD44:AE44,'[9]ПОНТОННЫЙ Сент.'!AD44:AE44,'[10]ПОНТОННЫЙ Окт.'!AD44:AE44,'[11]ПОНТОННЫЙ Нояб.'!AD44:AE44,'[12]ПОНТОННЫЙ Дек.'!AD44:AE44)</f>
        <v>0</v>
      </c>
      <c r="AF58" s="32"/>
      <c r="AG58" s="21">
        <f>SUM('[1]ПОНТОННЫЙ Янв.'!AF44:AG44,'[2]ПОНТОННЫЙ Февр.'!AF44:AG44,'[3]ПОНТОННЫЙ Март'!AF44:AG44,'[4]ПОНТОННЫЙ Апр.'!AF44:AG44,'[5]ПОНТОННЫЙ Май'!AF44:AG44,'[6]ПОНТОННЫЙ Июнь'!AF44:AG44,'[7]ПОНТОННЫЙ Июль'!AF44:AG44,'[8]ПОНТОННЫЙ Авг.'!AF44:AG44,'[9]ПОНТОННЫЙ Сент.'!AF44:AG44,'[10]ПОНТОННЫЙ Окт.'!AF44:AG44,'[11]ПОНТОННЫЙ Нояб.'!AF44:AG44,'[12]ПОНТОННЫЙ Дек.'!AF44:AG44)</f>
        <v>0</v>
      </c>
      <c r="AH58" s="32"/>
      <c r="AI58" s="21">
        <f>SUM('[1]ПОНТОННЫЙ Янв.'!AH44:AI44,'[2]ПОНТОННЫЙ Февр.'!AH44:AI44,'[3]ПОНТОННЫЙ Март'!AH44:AI44,'[4]ПОНТОННЫЙ Апр.'!AH44:AI44,'[5]ПОНТОННЫЙ Май'!AH44:AI44,'[6]ПОНТОННЫЙ Июнь'!AH44:AI44,'[7]ПОНТОННЫЙ Июль'!AH44:AI44,'[8]ПОНТОННЫЙ Авг.'!AH44:AI44,'[9]ПОНТОННЫЙ Сент.'!AH44:AI44,'[10]ПОНТОННЫЙ Окт.'!AH44:AI44,'[11]ПОНТОННЫЙ Нояб.'!AH44:AI44,'[12]ПОНТОННЫЙ Дек.'!AH44:AI44)</f>
        <v>0</v>
      </c>
      <c r="AJ58" s="32"/>
      <c r="AK58" s="21">
        <f>SUM('[1]ПОНТОННЫЙ Янв.'!AJ44:AK44,'[2]ПОНТОННЫЙ Февр.'!AJ44:AK44,'[3]ПОНТОННЫЙ Март'!AJ44:AK44,'[4]ПОНТОННЫЙ Апр.'!AJ44:AK44,'[5]ПОНТОННЫЙ Май'!AJ44:AK44,'[6]ПОНТОННЫЙ Июнь'!AJ44:AK44,'[7]ПОНТОННЫЙ Июль'!AJ44:AK44,'[8]ПОНТОННЫЙ Авг.'!AJ44:AK44,'[9]ПОНТОННЫЙ Сент.'!AJ44:AK44,'[10]ПОНТОННЫЙ Окт.'!AJ44:AK44,'[11]ПОНТОННЫЙ Нояб.'!AJ44:AK44,'[12]ПОНТОННЫЙ Дек.'!AJ44:AK44)</f>
        <v>0</v>
      </c>
      <c r="AL58" s="32"/>
      <c r="AM58" s="21">
        <f>SUM('[1]ПОНТОННЫЙ Янв.'!AL44:AM44,'[2]ПОНТОННЫЙ Февр.'!AL44:AM44,'[3]ПОНТОННЫЙ Март'!AL44:AM44,'[4]ПОНТОННЫЙ Апр.'!AL44:AM44,'[5]ПОНТОННЫЙ Май'!AL44:AM44,'[6]ПОНТОННЫЙ Июнь'!AL44:AM44,'[7]ПОНТОННЫЙ Июль'!AL44:AM44,'[8]ПОНТОННЫЙ Авг.'!AL44:AM44,'[9]ПОНТОННЫЙ Сент.'!AL44:AM44,'[10]ПОНТОННЫЙ Окт.'!AL44:AM44,'[11]ПОНТОННЫЙ Нояб.'!AL44:AM44,'[12]ПОНТОННЫЙ Дек.'!AL44:AM44)</f>
        <v>0</v>
      </c>
      <c r="AN58" s="32"/>
      <c r="AO58" s="21">
        <f>SUM('[1]ПОНТОННЫЙ Янв.'!AN44:AO44,'[2]ПОНТОННЫЙ Февр.'!AN44:AO44,'[3]ПОНТОННЫЙ Март'!AN44:AO44,'[4]ПОНТОННЫЙ Апр.'!AN44:AO44,'[5]ПОНТОННЫЙ Май'!AN44:AO44,'[6]ПОНТОННЫЙ Июнь'!AN44:AO44,'[7]ПОНТОННЫЙ Июль'!AN44:AO44,'[8]ПОНТОННЫЙ Авг.'!AN44:AO44,'[9]ПОНТОННЫЙ Сент.'!AN44:AO44,'[10]ПОНТОННЫЙ Окт.'!AN44:AO44,'[11]ПОНТОННЫЙ Нояб.'!AN44:AO44,'[12]ПОНТОННЫЙ Дек.'!AN44:AO44)</f>
        <v>0</v>
      </c>
      <c r="AP58" s="32"/>
      <c r="AQ58" s="21">
        <f>SUM('[1]ПОНТОННЫЙ Янв.'!AP44:AQ44,'[2]ПОНТОННЫЙ Февр.'!AP44:AQ44,'[3]ПОНТОННЫЙ Март'!AP44:AQ44,'[4]ПОНТОННЫЙ Апр.'!AP44:AQ44,'[5]ПОНТОННЫЙ Май'!AP44:AQ44,'[6]ПОНТОННЫЙ Июнь'!AP44:AQ44,'[7]ПОНТОННЫЙ Июль'!AP44:AQ44,'[8]ПОНТОННЫЙ Авг.'!AP44:AQ44,'[9]ПОНТОННЫЙ Сент.'!AP44:AQ44,'[10]ПОНТОННЫЙ Окт.'!AP44:AQ44,'[11]ПОНТОННЫЙ Нояб.'!AP44:AQ44,'[12]ПОНТОННЫЙ Дек.'!AP44:AQ44)</f>
        <v>0</v>
      </c>
      <c r="AR58" s="32"/>
      <c r="AS58" s="21">
        <f>SUM('[1]ПОНТОННЫЙ Янв.'!AR44:AS44,'[2]ПОНТОННЫЙ Февр.'!AR44:AS44,'[3]ПОНТОННЫЙ Март'!AR44:AS44,'[4]ПОНТОННЫЙ Апр.'!AR44:AS44,'[5]ПОНТОННЫЙ Май'!AR44:AS44,'[6]ПОНТОННЫЙ Июнь'!AR44:AS44,'[7]ПОНТОННЫЙ Июль'!AR44:AS44,'[8]ПОНТОННЫЙ Авг.'!AR44:AS44,'[9]ПОНТОННЫЙ Сент.'!AR44:AS44,'[10]ПОНТОННЫЙ Окт.'!AR44:AS44,'[11]ПОНТОННЫЙ Нояб.'!AR44:AS44,'[12]ПОНТОННЫЙ Дек.'!AR44:AS44)</f>
        <v>0</v>
      </c>
      <c r="AT58" s="32"/>
      <c r="AU58" s="21">
        <f>SUM('[1]ПОНТОННЫЙ Янв.'!AT44:AU44,'[2]ПОНТОННЫЙ Февр.'!AT44:AU44,'[3]ПОНТОННЫЙ Март'!AT44:AU44,'[4]ПОНТОННЫЙ Апр.'!AT44:AU44,'[5]ПОНТОННЫЙ Май'!AT44:AU44,'[6]ПОНТОННЫЙ Июнь'!AT44:AU44,'[7]ПОНТОННЫЙ Июль'!AT44:AU44,'[8]ПОНТОННЫЙ Авг.'!AT44:AU44,'[9]ПОНТОННЫЙ Сент.'!AT44:AU44,'[10]ПОНТОННЫЙ Окт.'!AT44:AU44,'[11]ПОНТОННЫЙ Нояб.'!AT44:AU44,'[12]ПОНТОННЫЙ Дек.'!AT44:AU44)</f>
        <v>0</v>
      </c>
      <c r="AV58" s="32"/>
      <c r="AW58" s="21">
        <f>SUM('[1]ПОНТОННЫЙ Янв.'!AV44:AW44,'[2]ПОНТОННЫЙ Февр.'!AV44:AW44,'[3]ПОНТОННЫЙ Март'!AV44:AW44,'[4]ПОНТОННЫЙ Апр.'!AV44:AW44,'[5]ПОНТОННЫЙ Май'!AV44:AW44,'[6]ПОНТОННЫЙ Июнь'!AV44:AW44,'[7]ПОНТОННЫЙ Июль'!AV44:AW44,'[8]ПОНТОННЫЙ Авг.'!AV44:AW44,'[9]ПОНТОННЫЙ Сент.'!AV44:AW44,'[10]ПОНТОННЫЙ Окт.'!AV44:AW44,'[11]ПОНТОННЫЙ Нояб.'!AV44:AW44,'[12]ПОНТОННЫЙ Дек.'!AV44:AW44)</f>
        <v>0</v>
      </c>
      <c r="AX58" s="32"/>
      <c r="AY58" s="21">
        <f>SUM('[1]ПОНТОННЫЙ Янв.'!AX44:AY44,'[2]ПОНТОННЫЙ Февр.'!AX44:AY44,'[3]ПОНТОННЫЙ Март'!AX44:AY44,'[4]ПОНТОННЫЙ Апр.'!AX44:AY44,'[5]ПОНТОННЫЙ Май'!AX44:AY44,'[6]ПОНТОННЫЙ Июнь'!AX44:AY44,'[7]ПОНТОННЫЙ Июль'!AX44:AY44,'[8]ПОНТОННЫЙ Авг.'!AX44:AY44,'[9]ПОНТОННЫЙ Сент.'!AX44:AY44,'[10]ПОНТОННЫЙ Окт.'!AX44:AY44,'[11]ПОНТОННЫЙ Нояб.'!AX44:AY44,'[12]ПОНТОННЫЙ Дек.'!AX44:AY44)</f>
        <v>0</v>
      </c>
      <c r="AZ58" s="32"/>
      <c r="BA58" s="21">
        <f>SUM('[1]ПОНТОННЫЙ Янв.'!AZ44:BA44,'[2]ПОНТОННЫЙ Февр.'!AZ44:BA44,'[3]ПОНТОННЫЙ Март'!AZ44:BA44,'[4]ПОНТОННЫЙ Апр.'!AZ44:BA44,'[5]ПОНТОННЫЙ Май'!AZ44:BA44,'[6]ПОНТОННЫЙ Июнь'!AZ44:BA44,'[7]ПОНТОННЫЙ Июль'!AZ44:BA44,'[8]ПОНТОННЫЙ Авг.'!AZ44:BA44,'[9]ПОНТОННЫЙ Сент.'!AZ44:BA44,'[10]ПОНТОННЫЙ Окт.'!AZ44:BA44,'[11]ПОНТОННЫЙ Нояб.'!AZ44:BA44,'[12]ПОНТОННЫЙ Дек.'!AZ44:BA44)</f>
        <v>0</v>
      </c>
      <c r="BB58" s="32"/>
      <c r="BC58" s="21">
        <f>SUM('[1]ПОНТОННЫЙ Янв.'!BB44:BC44,'[2]ПОНТОННЫЙ Февр.'!BB44:BC44,'[3]ПОНТОННЫЙ Март'!BB44:BC44,'[4]ПОНТОННЫЙ Апр.'!BB44:BC44,'[5]ПОНТОННЫЙ Май'!BB44:BC44,'[6]ПОНТОННЫЙ Июнь'!BB44:BC44,'[7]ПОНТОННЫЙ Июль'!BB44:BC44,'[8]ПОНТОННЫЙ Авг.'!BB44:BC44,'[9]ПОНТОННЫЙ Сент.'!BB44:BC44,'[10]ПОНТОННЫЙ Окт.'!BB44:BC44,'[11]ПОНТОННЫЙ Нояб.'!BB44:BC44,'[12]ПОНТОННЫЙ Дек.'!BB44:BC44)</f>
        <v>0</v>
      </c>
      <c r="BD58" s="32"/>
      <c r="BE58" s="21">
        <f>SUM('[1]ПОНТОННЫЙ Янв.'!BD44:BE44,'[2]ПОНТОННЫЙ Февр.'!BD44:BE44,'[3]ПОНТОННЫЙ Март'!BD44:BE44,'[4]ПОНТОННЫЙ Апр.'!BD44:BE44,'[5]ПОНТОННЫЙ Май'!BD44:BE44,'[6]ПОНТОННЫЙ Июнь'!BD44:BE44,'[7]ПОНТОННЫЙ Июль'!BD44:BE44,'[8]ПОНТОННЫЙ Авг.'!BD44:BE44,'[9]ПОНТОННЫЙ Сент.'!BD44:BE44,'[10]ПОНТОННЫЙ Окт.'!BD44:BE44,'[11]ПОНТОННЫЙ Нояб.'!BD44:BE44,'[12]ПОНТОННЫЙ Дек.'!BD44:BE44)</f>
        <v>0</v>
      </c>
      <c r="BF58" s="32"/>
      <c r="BG58" s="21">
        <f>SUM('[1]ПОНТОННЫЙ Янв.'!BF44:BG44,'[2]ПОНТОННЫЙ Февр.'!BF44:BG44,'[3]ПОНТОННЫЙ Март'!BF44:BG44,'[4]ПОНТОННЫЙ Апр.'!BF44:BG44,'[5]ПОНТОННЫЙ Май'!BF44:BG44,'[6]ПОНТОННЫЙ Июнь'!BF44:BG44,'[7]ПОНТОННЫЙ Июль'!BF44:BG44,'[8]ПОНТОННЫЙ Авг.'!BF44:BG44,'[9]ПОНТОННЫЙ Сент.'!BF44:BG44,'[10]ПОНТОННЫЙ Окт.'!BF44:BG44,'[11]ПОНТОННЫЙ Нояб.'!BF44:BG44,'[12]ПОНТОННЫЙ Дек.'!BF44:BG44)</f>
        <v>0</v>
      </c>
      <c r="BH58" s="32"/>
      <c r="BI58" s="21">
        <f>SUM('[1]ПОНТОННЫЙ Янв.'!BH44:BI44,'[2]ПОНТОННЫЙ Февр.'!BH44:BI44,'[3]ПОНТОННЫЙ Март'!BH44:BI44,'[4]ПОНТОННЫЙ Апр.'!BH44:BI44,'[5]ПОНТОННЫЙ Май'!BH44:BI44,'[6]ПОНТОННЫЙ Июнь'!BH44:BI44,'[7]ПОНТОННЫЙ Июль'!BH44:BI44,'[8]ПОНТОННЫЙ Авг.'!BH44:BI44,'[9]ПОНТОННЫЙ Сент.'!BH44:BI44,'[10]ПОНТОННЫЙ Окт.'!BH44:BI44,'[11]ПОНТОННЫЙ Нояб.'!BH44:BI44,'[12]ПОНТОННЫЙ Дек.'!BH44:BI44)</f>
        <v>0</v>
      </c>
      <c r="BJ58" s="32"/>
      <c r="BK58" s="21">
        <f>SUM('[1]ПОНТОННЫЙ Янв.'!BJ44:BK44,'[2]ПОНТОННЫЙ Февр.'!BJ44:BK44,'[3]ПОНТОННЫЙ Март'!BJ44:BK44,'[4]ПОНТОННЫЙ Апр.'!BJ44:BK44,'[5]ПОНТОННЫЙ Май'!BJ44:BK44,'[6]ПОНТОННЫЙ Июнь'!BJ44:BK44,'[7]ПОНТОННЫЙ Июль'!BJ44:BK44,'[8]ПОНТОННЫЙ Авг.'!BJ44:BK44,'[9]ПОНТОННЫЙ Сент.'!BJ44:BK44,'[10]ПОНТОННЫЙ Окт.'!BJ44:BK44,'[11]ПОНТОННЫЙ Нояб.'!BJ44:BK44,'[12]ПОНТОННЫЙ Дек.'!BJ44:BK44)</f>
        <v>0.9</v>
      </c>
      <c r="BL58" s="32"/>
      <c r="BM58" s="21">
        <f>SUM('[1]ПОНТОННЫЙ Янв.'!BL44:BM44,'[2]ПОНТОННЫЙ Февр.'!BL44:BM44,'[3]ПОНТОННЫЙ Март'!BL44:BM44,'[4]ПОНТОННЫЙ Апр.'!BL44:BM44,'[5]ПОНТОННЫЙ Май'!BL44:BM44,'[6]ПОНТОННЫЙ Июнь'!BL44:BM44,'[7]ПОНТОННЫЙ Июль'!BL44:BM44,'[8]ПОНТОННЫЙ Авг.'!BL44:BM44,'[9]ПОНТОННЫЙ Сент.'!BL44:BM44,'[10]ПОНТОННЫЙ Окт.'!BL44:BM44,'[11]ПОНТОННЫЙ Нояб.'!BL44:BM44,'[12]ПОНТОННЫЙ Дек.'!BL44:BM44)</f>
        <v>0</v>
      </c>
      <c r="BN58" s="32"/>
      <c r="BO58" s="21">
        <f>SUM('[1]ПОНТОННЫЙ Янв.'!BN44:BO44,'[2]ПОНТОННЫЙ Февр.'!BN44:BO44,'[3]ПОНТОННЫЙ Март'!BN44:BO44,'[4]ПОНТОННЫЙ Апр.'!BN44:BO44,'[5]ПОНТОННЫЙ Май'!BN44:BO44,'[6]ПОНТОННЫЙ Июнь'!BN44:BO44,'[7]ПОНТОННЫЙ Июль'!BN44:BO44,'[8]ПОНТОННЫЙ Авг.'!BN44:BO44,'[9]ПОНТОННЫЙ Сент.'!BN44:BO44,'[10]ПОНТОННЫЙ Окт.'!BN44:BO44,'[11]ПОНТОННЫЙ Нояб.'!BN44:BO44,'[12]ПОНТОННЫЙ Дек.'!BN44:BO44)</f>
        <v>0</v>
      </c>
      <c r="BP58" s="32"/>
      <c r="BQ58" s="21">
        <f>SUM('[1]ПОНТОННЫЙ Янв.'!BP44:BQ44,'[2]ПОНТОННЫЙ Февр.'!BP44:BQ44,'[3]ПОНТОННЫЙ Март'!BP44:BQ44,'[4]ПОНТОННЫЙ Апр.'!BP44:BQ44,'[5]ПОНТОННЫЙ Май'!BP44:BQ44,'[6]ПОНТОННЫЙ Июнь'!BP44:BQ44,'[7]ПОНТОННЫЙ Июль'!BP44:BQ44,'[8]ПОНТОННЫЙ Авг.'!BP44:BQ44,'[9]ПОНТОННЫЙ Сент.'!BP44:BQ44,'[10]ПОНТОННЫЙ Окт.'!BP44:BQ44,'[11]ПОНТОННЫЙ Нояб.'!BP44:BQ44,'[12]ПОНТОННЫЙ Дек.'!BP44:BQ44)</f>
        <v>0</v>
      </c>
      <c r="BR58" s="32"/>
      <c r="BS58" s="21">
        <f>SUM('[1]ПОНТОННЫЙ Янв.'!BR44:BS44,'[2]ПОНТОННЫЙ Февр.'!BR44:BS44,'[3]ПОНТОННЫЙ Март'!BR44:BS44,'[4]ПОНТОННЫЙ Апр.'!BR44:BS44,'[5]ПОНТОННЫЙ Май'!BR44:BS44,'[6]ПОНТОННЫЙ Июнь'!BR44:BS44,'[7]ПОНТОННЫЙ Июль'!BR44:BS44,'[8]ПОНТОННЫЙ Авг.'!BR44:BS44,'[9]ПОНТОННЫЙ Сент.'!BR44:BS44,'[10]ПОНТОННЫЙ Окт.'!BR44:BS44,'[11]ПОНТОННЫЙ Нояб.'!BR44:BS44,'[12]ПОНТОННЫЙ Дек.'!BR44:BS44)</f>
        <v>0</v>
      </c>
      <c r="BT58" s="32"/>
      <c r="BU58" s="21">
        <f>SUM('[1]ПОНТОННЫЙ Янв.'!BT44:BU44,'[2]ПОНТОННЫЙ Февр.'!BT44:BU44,'[3]ПОНТОННЫЙ Март'!BT44:BU44,'[4]ПОНТОННЫЙ Апр.'!BT44:BU44,'[5]ПОНТОННЫЙ Май'!BT44:BU44,'[6]ПОНТОННЫЙ Июнь'!BT44:BU44,'[7]ПОНТОННЫЙ Июль'!BT44:BU44,'[8]ПОНТОННЫЙ Авг.'!BT44:BU44,'[9]ПОНТОННЫЙ Сент.'!BT44:BU44,'[10]ПОНТОННЫЙ Окт.'!BT44:BU44,'[11]ПОНТОННЫЙ Нояб.'!BT44:BU44,'[12]ПОНТОННЫЙ Дек.'!BT44:BU44)</f>
        <v>1.1600000000000001</v>
      </c>
      <c r="BV58" s="32"/>
      <c r="BW58" s="21">
        <f>SUM('[1]ПОНТОННЫЙ Янв.'!BV44:BW44,'[2]ПОНТОННЫЙ Февр.'!BV44:BW44,'[3]ПОНТОННЫЙ Март'!BV44:BW44,'[4]ПОНТОННЫЙ Апр.'!BV44:BW44,'[5]ПОНТОННЫЙ Май'!BV44:BW44,'[6]ПОНТОННЫЙ Июнь'!BV44:BW44,'[7]ПОНТОННЫЙ Июль'!BV44:BW44,'[8]ПОНТОННЫЙ Авг.'!BV44:BW44,'[9]ПОНТОННЫЙ Сент.'!BV44:BW44,'[10]ПОНТОННЫЙ Окт.'!BV44:BW44,'[11]ПОНТОННЫЙ Нояб.'!BV44:BW44,'[12]ПОНТОННЫЙ Дек.'!BV44:BW44)</f>
        <v>0</v>
      </c>
      <c r="BX58" s="32"/>
      <c r="BY58" s="21">
        <f>SUM('[1]ПОНТОННЫЙ Янв.'!BX44:BY44,'[2]ПОНТОННЫЙ Февр.'!BX44:BY44,'[3]ПОНТОННЫЙ Март'!BX44:BY44,'[4]ПОНТОННЫЙ Апр.'!BX44:BY44,'[5]ПОНТОННЫЙ Май'!BX44:BY44,'[6]ПОНТОННЫЙ Июнь'!BX44:BY44,'[7]ПОНТОННЫЙ Июль'!BX44:BY44,'[8]ПОНТОННЫЙ Авг.'!BX44:BY44,'[9]ПОНТОННЫЙ Сент.'!BX44:BY44,'[10]ПОНТОННЫЙ Окт.'!BX44:BY44,'[11]ПОНТОННЫЙ Нояб.'!BX44:BY44,'[12]ПОНТОННЫЙ Дек.'!BX44:BY44)</f>
        <v>0</v>
      </c>
      <c r="BZ58" s="32"/>
      <c r="CA58" s="21">
        <f>SUM('[1]ПОНТОННЫЙ Янв.'!BZ44:CA44,'[2]ПОНТОННЫЙ Февр.'!BZ44:CA44,'[3]ПОНТОННЫЙ Март'!BZ44:CA44,'[4]ПОНТОННЫЙ Апр.'!BZ44:CA44,'[5]ПОНТОННЫЙ Май'!BZ44:CA44,'[6]ПОНТОННЫЙ Июнь'!BZ44:CA44,'[7]ПОНТОННЫЙ Июль'!BZ44:CA44,'[8]ПОНТОННЫЙ Авг.'!BZ44:CA44,'[9]ПОНТОННЫЙ Сент.'!BZ44:CA44,'[10]ПОНТОННЫЙ Окт.'!BZ44:CA44,'[11]ПОНТОННЫЙ Нояб.'!BZ44:CA44,'[12]ПОНТОННЫЙ Дек.'!BZ44:CA44)</f>
        <v>0</v>
      </c>
      <c r="CB58" s="32"/>
      <c r="CC58" s="21">
        <f>SUM('[1]ПОНТОННЫЙ Янв.'!CB44:CC44,'[2]ПОНТОННЫЙ Февр.'!CB44:CC44,'[3]ПОНТОННЫЙ Март'!CB44:CC44,'[4]ПОНТОННЫЙ Апр.'!CB44:CC44,'[5]ПОНТОННЫЙ Май'!CB44:CC44,'[6]ПОНТОННЫЙ Июнь'!CB44:CC44,'[7]ПОНТОННЫЙ Июль'!CB44:CC44,'[8]ПОНТОННЫЙ Авг.'!CB44:CC44,'[9]ПОНТОННЫЙ Сент.'!CB44:CC44,'[10]ПОНТОННЫЙ Окт.'!CB44:CC44,'[11]ПОНТОННЫЙ Нояб.'!CB44:CC44,'[12]ПОНТОННЫЙ Дек.'!CB44:CC44)</f>
        <v>0</v>
      </c>
      <c r="CD58" s="32"/>
      <c r="CE58" s="21">
        <f>SUM('[1]ПОНТОННЫЙ Янв.'!CD44:CE44,'[2]ПОНТОННЫЙ Февр.'!CD44:CE44,'[3]ПОНТОННЫЙ Март'!CD44:CE44,'[4]ПОНТОННЫЙ Апр.'!CD44:CE44,'[5]ПОНТОННЫЙ Май'!CD44:CE44,'[6]ПОНТОННЫЙ Июнь'!CD44:CE44,'[7]ПОНТОННЫЙ Июль'!CD44:CE44,'[8]ПОНТОННЫЙ Авг.'!CD44:CE44,'[9]ПОНТОННЫЙ Сент.'!CD44:CE44,'[10]ПОНТОННЫЙ Окт.'!CD44:CE44,'[11]ПОНТОННЫЙ Нояб.'!CD44:CE44,'[12]ПОНТОННЫЙ Дек.'!CD44:CE44)</f>
        <v>1.6479999999999999</v>
      </c>
      <c r="CF58" s="32"/>
      <c r="CG58" s="21">
        <f>SUM('[1]ПОНТОННЫЙ Янв.'!CF44:CG44,'[2]ПОНТОННЫЙ Февр.'!CF44:CG44,'[3]ПОНТОННЫЙ Март'!CF44:CG44,'[4]ПОНТОННЫЙ Апр.'!CF44:CG44,'[5]ПОНТОННЫЙ Май'!CF44:CG44,'[6]ПОНТОННЫЙ Июнь'!CF44:CG44,'[7]ПОНТОННЫЙ Июль'!CF44:CG44,'[8]ПОНТОННЫЙ Авг.'!CF44:CG44,'[9]ПОНТОННЫЙ Сент.'!CF44:CG44,'[10]ПОНТОННЫЙ Окт.'!CF44:CG44,'[11]ПОНТОННЫЙ Нояб.'!CF44:CG44,'[12]ПОНТОННЫЙ Дек.'!CF44:CG44)</f>
        <v>0</v>
      </c>
      <c r="CH58" s="32"/>
      <c r="CI58" s="21">
        <f>SUM('[1]ПОНТОННЫЙ Янв.'!CH44:CI44,'[2]ПОНТОННЫЙ Февр.'!CH44:CI44,'[3]ПОНТОННЫЙ Март'!CH44:CI44,'[4]ПОНТОННЫЙ Апр.'!CH44:CI44,'[5]ПОНТОННЫЙ Май'!CH44:CI44,'[6]ПОНТОННЫЙ Июнь'!CH44:CI44,'[7]ПОНТОННЫЙ Июль'!CH44:CI44,'[8]ПОНТОННЫЙ Авг.'!CH44:CI44,'[9]ПОНТОННЫЙ Сент.'!CH44:CI44,'[10]ПОНТОННЫЙ Окт.'!CH44:CI44,'[11]ПОНТОННЫЙ Нояб.'!CH44:CI44,'[12]ПОНТОННЫЙ Дек.'!CH44:CI44)</f>
        <v>0</v>
      </c>
      <c r="CJ58" s="32"/>
      <c r="CK58" s="21">
        <f>SUM('[1]ПОНТОННЫЙ Янв.'!CJ44:CK44,'[2]ПОНТОННЫЙ Февр.'!CJ44:CK44,'[3]ПОНТОННЫЙ Март'!CJ44:CK44,'[4]ПОНТОННЫЙ Апр.'!CJ44:CK44,'[5]ПОНТОННЫЙ Май'!CJ44:CK44,'[6]ПОНТОННЫЙ Июнь'!CJ44:CK44,'[7]ПОНТОННЫЙ Июль'!CJ44:CK44,'[8]ПОНТОННЫЙ Авг.'!CJ44:CK44,'[9]ПОНТОННЫЙ Сент.'!CJ44:CK44,'[10]ПОНТОННЫЙ Окт.'!CJ44:CK44,'[11]ПОНТОННЫЙ Нояб.'!CJ44:CK44,'[12]ПОНТОННЫЙ Дек.'!CJ44:CK44)</f>
        <v>0</v>
      </c>
      <c r="CL58" s="32"/>
      <c r="CM58" s="21">
        <f>SUM('[1]ПОНТОННЫЙ Янв.'!CL44:CM44,'[2]ПОНТОННЫЙ Февр.'!CL44:CM44,'[3]ПОНТОННЫЙ Март'!CL44:CM44,'[4]ПОНТОННЫЙ Апр.'!CL44:CM44,'[5]ПОНТОННЫЙ Май'!CL44:CM44,'[6]ПОНТОННЫЙ Июнь'!CL44:CM44,'[7]ПОНТОННЫЙ Июль'!CL44:CM44,'[8]ПОНТОННЫЙ Авг.'!CL44:CM44,'[9]ПОНТОННЫЙ Сент.'!CL44:CM44,'[10]ПОНТОННЫЙ Окт.'!CL44:CM44,'[11]ПОНТОННЫЙ Нояб.'!CL44:CM44,'[12]ПОНТОННЫЙ Дек.'!CL44:CM44)</f>
        <v>0</v>
      </c>
      <c r="CN58" s="32"/>
      <c r="CO58" s="21">
        <f>SUM('[1]ПОНТОННЫЙ Янв.'!CN44:CO44,'[2]ПОНТОННЫЙ Февр.'!CN44:CO44,'[3]ПОНТОННЫЙ Март'!CN44:CO44,'[4]ПОНТОННЫЙ Апр.'!CN44:CO44,'[5]ПОНТОННЫЙ Май'!CN44:CO44,'[6]ПОНТОННЫЙ Июнь'!CN44:CO44,'[7]ПОНТОННЫЙ Июль'!CN44:CO44,'[8]ПОНТОННЫЙ Авг.'!CN44:CO44,'[9]ПОНТОННЫЙ Сент.'!CN44:CO44,'[10]ПОНТОННЫЙ Окт.'!CN44:CO44,'[11]ПОНТОННЫЙ Нояб.'!CN44:CO44,'[12]ПОНТОННЫЙ Дек.'!CN44:CO44)</f>
        <v>0</v>
      </c>
      <c r="CP58" s="79"/>
      <c r="CQ58" s="79"/>
      <c r="CR58" s="79"/>
    </row>
    <row r="59" spans="1:96" ht="15.9" customHeight="1" thickBot="1" x14ac:dyDescent="0.35">
      <c r="A59" s="380">
        <v>19</v>
      </c>
      <c r="B59" s="379" t="s">
        <v>14</v>
      </c>
      <c r="C59" s="7" t="s">
        <v>8</v>
      </c>
      <c r="D59" s="32"/>
      <c r="E59" s="21">
        <f>SUM('[1]ПОНТОННЫЙ Янв.'!D45:E45,'[2]ПОНТОННЫЙ Февр.'!D45:E45,'[3]ПОНТОННЫЙ Март'!D45:E45,'[4]ПОНТОННЫЙ Апр.'!D45:E45,'[5]ПОНТОННЫЙ Май'!D45:E45,'[6]ПОНТОННЫЙ Июнь'!D45:E45,'[7]ПОНТОННЫЙ Июль'!D45:E45,'[8]ПОНТОННЫЙ Авг.'!D45:E45,'[9]ПОНТОННЫЙ Сент.'!D45:E45,'[10]ПОНТОННЫЙ Окт.'!D45:E45,'[11]ПОНТОННЫЙ Нояб.'!D45:E45,'[12]ПОНТОННЫЙ Дек.'!D45:E45)</f>
        <v>0</v>
      </c>
      <c r="F59" s="32"/>
      <c r="G59" s="21">
        <f>SUM('[1]ПОНТОННЫЙ Янв.'!F45:G45,'[2]ПОНТОННЫЙ Февр.'!F45:G45,'[3]ПОНТОННЫЙ Март'!F45:G45,'[4]ПОНТОННЫЙ Апр.'!F45:G45,'[5]ПОНТОННЫЙ Май'!F45:G45,'[6]ПОНТОННЫЙ Июнь'!F45:G45,'[7]ПОНТОННЫЙ Июль'!F45:G45,'[8]ПОНТОННЫЙ Авг.'!F45:G45,'[9]ПОНТОННЫЙ Сент.'!F45:G45,'[10]ПОНТОННЫЙ Окт.'!F45:G45,'[11]ПОНТОННЫЙ Нояб.'!F45:G45,'[12]ПОНТОННЫЙ Дек.'!F45:G45)</f>
        <v>0</v>
      </c>
      <c r="H59" s="32"/>
      <c r="I59" s="21">
        <f>SUM('[1]ПОНТОННЫЙ Янв.'!H45:I45,'[2]ПОНТОННЫЙ Февр.'!H45:I45,'[3]ПОНТОННЫЙ Март'!H45:I45,'[4]ПОНТОННЫЙ Апр.'!H45:I45,'[5]ПОНТОННЫЙ Май'!H45:I45,'[6]ПОНТОННЫЙ Июнь'!H45:I45,'[7]ПОНТОННЫЙ Июль'!H45:I45,'[8]ПОНТОННЫЙ Авг.'!H45:I45,'[9]ПОНТОННЫЙ Сент.'!H45:I45,'[10]ПОНТОННЫЙ Окт.'!H45:I45,'[11]ПОНТОННЫЙ Нояб.'!H45:I45,'[12]ПОНТОННЫЙ Дек.'!H45:I45)</f>
        <v>0</v>
      </c>
      <c r="J59" s="32"/>
      <c r="K59" s="21">
        <f>SUM('[1]ПОНТОННЫЙ Янв.'!J45:K45,'[2]ПОНТОННЫЙ Февр.'!J45:K45,'[3]ПОНТОННЫЙ Март'!J45:K45,'[4]ПОНТОННЫЙ Апр.'!J45:K45,'[5]ПОНТОННЫЙ Май'!J45:K45,'[6]ПОНТОННЫЙ Июнь'!J45:K45,'[7]ПОНТОННЫЙ Июль'!J45:K45,'[8]ПОНТОННЫЙ Авг.'!J45:K45,'[9]ПОНТОННЫЙ Сент.'!J45:K45,'[10]ПОНТОННЫЙ Окт.'!J45:K45,'[11]ПОНТОННЫЙ Нояб.'!J45:K45,'[12]ПОНТОННЫЙ Дек.'!J45:K45)</f>
        <v>0</v>
      </c>
      <c r="L59" s="32"/>
      <c r="M59" s="21">
        <f>SUM('[1]ПОНТОННЫЙ Янв.'!L45:M45,'[2]ПОНТОННЫЙ Февр.'!L45:M45,'[3]ПОНТОННЫЙ Март'!L45:M45,'[4]ПОНТОННЫЙ Апр.'!L45:M45,'[5]ПОНТОННЫЙ Май'!L45:M45,'[6]ПОНТОННЫЙ Июнь'!L45:M45,'[7]ПОНТОННЫЙ Июль'!L45:M45,'[8]ПОНТОННЫЙ Авг.'!L45:M45,'[9]ПОНТОННЫЙ Сент.'!L45:M45,'[10]ПОНТОННЫЙ Окт.'!L45:M45,'[11]ПОНТОННЫЙ Нояб.'!L45:M45,'[12]ПОНТОННЫЙ Дек.'!L45:M45)</f>
        <v>0</v>
      </c>
      <c r="N59" s="32"/>
      <c r="O59" s="21">
        <f>SUM('[1]ПОНТОННЫЙ Янв.'!N45:O45,'[2]ПОНТОННЫЙ Февр.'!N45:O45,'[3]ПОНТОННЫЙ Март'!N45:O45,'[4]ПОНТОННЫЙ Апр.'!N45:O45,'[5]ПОНТОННЫЙ Май'!N45:O45,'[6]ПОНТОННЫЙ Июнь'!N45:O45,'[7]ПОНТОННЫЙ Июль'!N45:O45,'[8]ПОНТОННЫЙ Авг.'!N45:O45,'[9]ПОНТОННЫЙ Сент.'!N45:O45,'[10]ПОНТОННЫЙ Окт.'!N45:O45,'[11]ПОНТОННЫЙ Нояб.'!N45:O45,'[12]ПОНТОННЫЙ Дек.'!N45:O45)</f>
        <v>0</v>
      </c>
      <c r="P59" s="32"/>
      <c r="Q59" s="21">
        <f>SUM('[1]ПОНТОННЫЙ Янв.'!P45:Q45,'[2]ПОНТОННЫЙ Февр.'!P45:Q45,'[3]ПОНТОННЫЙ Март'!P45:Q45,'[4]ПОНТОННЫЙ Апр.'!P45:Q45,'[5]ПОНТОННЫЙ Май'!P45:Q45,'[6]ПОНТОННЫЙ Июнь'!P45:Q45,'[7]ПОНТОННЫЙ Июль'!P45:Q45,'[8]ПОНТОННЫЙ Авг.'!P45:Q45,'[9]ПОНТОННЫЙ Сент.'!P45:Q45,'[10]ПОНТОННЫЙ Окт.'!P45:Q45,'[11]ПОНТОННЫЙ Нояб.'!P45:Q45,'[12]ПОНТОННЫЙ Дек.'!P45:Q45)</f>
        <v>0</v>
      </c>
      <c r="R59" s="32"/>
      <c r="S59" s="21">
        <f>SUM('[1]ПОНТОННЫЙ Янв.'!R45:S45,'[2]ПОНТОННЫЙ Февр.'!R45:S45,'[3]ПОНТОННЫЙ Март'!R45:S45,'[4]ПОНТОННЫЙ Апр.'!R45:S45,'[5]ПОНТОННЫЙ Май'!R45:S45,'[6]ПОНТОННЫЙ Июнь'!R45:S45,'[7]ПОНТОННЫЙ Июль'!R45:S45,'[8]ПОНТОННЫЙ Авг.'!R45:S45,'[9]ПОНТОННЫЙ Сент.'!R45:S45,'[10]ПОНТОННЫЙ Окт.'!R45:S45,'[11]ПОНТОННЫЙ Нояб.'!R45:S45,'[12]ПОНТОННЫЙ Дек.'!R45:S45)</f>
        <v>0</v>
      </c>
      <c r="T59" s="32"/>
      <c r="U59" s="21">
        <f>SUM('[1]ПОНТОННЫЙ Янв.'!T45:U45,'[2]ПОНТОННЫЙ Февр.'!T45:U45,'[3]ПОНТОННЫЙ Март'!T45:U45,'[4]ПОНТОННЫЙ Апр.'!T45:U45,'[5]ПОНТОННЫЙ Май'!T45:U45,'[6]ПОНТОННЫЙ Июнь'!T45:U45,'[7]ПОНТОННЫЙ Июль'!T45:U45,'[8]ПОНТОННЫЙ Авг.'!T45:U45,'[9]ПОНТОННЫЙ Сент.'!T45:U45,'[10]ПОНТОННЫЙ Окт.'!T45:U45,'[11]ПОНТОННЫЙ Нояб.'!T45:U45,'[12]ПОНТОННЫЙ Дек.'!T45:U45)</f>
        <v>0</v>
      </c>
      <c r="V59" s="32"/>
      <c r="W59" s="21">
        <f>SUM('[1]ПОНТОННЫЙ Янв.'!V45:W45,'[2]ПОНТОННЫЙ Февр.'!V45:W45,'[3]ПОНТОННЫЙ Март'!V45:W45,'[4]ПОНТОННЫЙ Апр.'!V45:W45,'[5]ПОНТОННЫЙ Май'!V45:W45,'[6]ПОНТОННЫЙ Июнь'!V45:W45,'[7]ПОНТОННЫЙ Июль'!V45:W45,'[8]ПОНТОННЫЙ Авг.'!V45:W45,'[9]ПОНТОННЫЙ Сент.'!V45:W45,'[10]ПОНТОННЫЙ Окт.'!V45:W45,'[11]ПОНТОННЫЙ Нояб.'!V45:W45,'[12]ПОНТОННЫЙ Дек.'!V45:W45)</f>
        <v>0</v>
      </c>
      <c r="X59" s="32"/>
      <c r="Y59" s="21">
        <f>SUM('[1]ПОНТОННЫЙ Янв.'!X45:Y45,'[2]ПОНТОННЫЙ Февр.'!X45:Y45,'[3]ПОНТОННЫЙ Март'!X45:Y45,'[4]ПОНТОННЫЙ Апр.'!X45:Y45,'[5]ПОНТОННЫЙ Май'!X45:Y45,'[6]ПОНТОННЫЙ Июнь'!X45:Y45,'[7]ПОНТОННЫЙ Июль'!X45:Y45,'[8]ПОНТОННЫЙ Авг.'!X45:Y45,'[9]ПОНТОННЫЙ Сент.'!X45:Y45,'[10]ПОНТОННЫЙ Окт.'!X45:Y45,'[11]ПОНТОННЫЙ Нояб.'!X45:Y45,'[12]ПОНТОННЫЙ Дек.'!X45:Y45)</f>
        <v>0</v>
      </c>
      <c r="Z59" s="32"/>
      <c r="AA59" s="21">
        <f>SUM('[1]ПОНТОННЫЙ Янв.'!Z45:AA45,'[2]ПОНТОННЫЙ Февр.'!Z45:AA45,'[3]ПОНТОННЫЙ Март'!Z45:AA45,'[4]ПОНТОННЫЙ Апр.'!Z45:AA45,'[5]ПОНТОННЫЙ Май'!Z45:AA45,'[6]ПОНТОННЫЙ Июнь'!Z45:AA45,'[7]ПОНТОННЫЙ Июль'!Z45:AA45,'[8]ПОНТОННЫЙ Авг.'!Z45:AA45,'[9]ПОНТОННЫЙ Сент.'!Z45:AA45,'[10]ПОНТОННЫЙ Окт.'!Z45:AA45,'[11]ПОНТОННЫЙ Нояб.'!Z45:AA45,'[12]ПОНТОННЫЙ Дек.'!Z45:AA45)</f>
        <v>8</v>
      </c>
      <c r="AB59" s="32"/>
      <c r="AC59" s="21">
        <f>SUM('[1]ПОНТОННЫЙ Янв.'!AB45:AC45,'[2]ПОНТОННЫЙ Февр.'!AB45:AC45,'[3]ПОНТОННЫЙ Март'!AB45:AC45,'[4]ПОНТОННЫЙ Апр.'!AB45:AC45,'[5]ПОНТОННЫЙ Май'!AB45:AC45,'[6]ПОНТОННЫЙ Июнь'!AB45:AC45,'[7]ПОНТОННЫЙ Июль'!AB45:AC45,'[8]ПОНТОННЫЙ Авг.'!AB45:AC45,'[9]ПОНТОННЫЙ Сент.'!AB45:AC45,'[10]ПОНТОННЫЙ Окт.'!AB45:AC45,'[11]ПОНТОННЫЙ Нояб.'!AB45:AC45,'[12]ПОНТОННЫЙ Дек.'!AB45:AC45)</f>
        <v>0</v>
      </c>
      <c r="AD59" s="32"/>
      <c r="AE59" s="21">
        <f>SUM('[1]ПОНТОННЫЙ Янв.'!AD45:AE45,'[2]ПОНТОННЫЙ Февр.'!AD45:AE45,'[3]ПОНТОННЫЙ Март'!AD45:AE45,'[4]ПОНТОННЫЙ Апр.'!AD45:AE45,'[5]ПОНТОННЫЙ Май'!AD45:AE45,'[6]ПОНТОННЫЙ Июнь'!AD45:AE45,'[7]ПОНТОННЫЙ Июль'!AD45:AE45,'[8]ПОНТОННЫЙ Авг.'!AD45:AE45,'[9]ПОНТОННЫЙ Сент.'!AD45:AE45,'[10]ПОНТОННЫЙ Окт.'!AD45:AE45,'[11]ПОНТОННЫЙ Нояб.'!AD45:AE45,'[12]ПОНТОННЫЙ Дек.'!AD45:AE45)</f>
        <v>0</v>
      </c>
      <c r="AF59" s="32"/>
      <c r="AG59" s="21">
        <f>SUM('[1]ПОНТОННЫЙ Янв.'!AF45:AG45,'[2]ПОНТОННЫЙ Февр.'!AF45:AG45,'[3]ПОНТОННЫЙ Март'!AF45:AG45,'[4]ПОНТОННЫЙ Апр.'!AF45:AG45,'[5]ПОНТОННЫЙ Май'!AF45:AG45,'[6]ПОНТОННЫЙ Июнь'!AF45:AG45,'[7]ПОНТОННЫЙ Июль'!AF45:AG45,'[8]ПОНТОННЫЙ Авг.'!AF45:AG45,'[9]ПОНТОННЫЙ Сент.'!AF45:AG45,'[10]ПОНТОННЫЙ Окт.'!AF45:AG45,'[11]ПОНТОННЫЙ Нояб.'!AF45:AG45,'[12]ПОНТОННЫЙ Дек.'!AF45:AG45)</f>
        <v>0</v>
      </c>
      <c r="AH59" s="32"/>
      <c r="AI59" s="21">
        <f>SUM('[1]ПОНТОННЫЙ Янв.'!AH45:AI45,'[2]ПОНТОННЫЙ Февр.'!AH45:AI45,'[3]ПОНТОННЫЙ Март'!AH45:AI45,'[4]ПОНТОННЫЙ Апр.'!AH45:AI45,'[5]ПОНТОННЫЙ Май'!AH45:AI45,'[6]ПОНТОННЫЙ Июнь'!AH45:AI45,'[7]ПОНТОННЫЙ Июль'!AH45:AI45,'[8]ПОНТОННЫЙ Авг.'!AH45:AI45,'[9]ПОНТОННЫЙ Сент.'!AH45:AI45,'[10]ПОНТОННЫЙ Окт.'!AH45:AI45,'[11]ПОНТОННЫЙ Нояб.'!AH45:AI45,'[12]ПОНТОННЫЙ Дек.'!AH45:AI45)</f>
        <v>2</v>
      </c>
      <c r="AJ59" s="32"/>
      <c r="AK59" s="21">
        <f>SUM('[1]ПОНТОННЫЙ Янв.'!AJ45:AK45,'[2]ПОНТОННЫЙ Февр.'!AJ45:AK45,'[3]ПОНТОННЫЙ Март'!AJ45:AK45,'[4]ПОНТОННЫЙ Апр.'!AJ45:AK45,'[5]ПОНТОННЫЙ Май'!AJ45:AK45,'[6]ПОНТОННЫЙ Июнь'!AJ45:AK45,'[7]ПОНТОННЫЙ Июль'!AJ45:AK45,'[8]ПОНТОННЫЙ Авг.'!AJ45:AK45,'[9]ПОНТОННЫЙ Сент.'!AJ45:AK45,'[10]ПОНТОННЫЙ Окт.'!AJ45:AK45,'[11]ПОНТОННЫЙ Нояб.'!AJ45:AK45,'[12]ПОНТОННЫЙ Дек.'!AJ45:AK45)</f>
        <v>1</v>
      </c>
      <c r="AL59" s="32"/>
      <c r="AM59" s="21">
        <f>SUM('[1]ПОНТОННЫЙ Янв.'!AL45:AM45,'[2]ПОНТОННЫЙ Февр.'!AL45:AM45,'[3]ПОНТОННЫЙ Март'!AL45:AM45,'[4]ПОНТОННЫЙ Апр.'!AL45:AM45,'[5]ПОНТОННЫЙ Май'!AL45:AM45,'[6]ПОНТОННЫЙ Июнь'!AL45:AM45,'[7]ПОНТОННЫЙ Июль'!AL45:AM45,'[8]ПОНТОННЫЙ Авг.'!AL45:AM45,'[9]ПОНТОННЫЙ Сент.'!AL45:AM45,'[10]ПОНТОННЫЙ Окт.'!AL45:AM45,'[11]ПОНТОННЫЙ Нояб.'!AL45:AM45,'[12]ПОНТОННЫЙ Дек.'!AL45:AM45)</f>
        <v>0</v>
      </c>
      <c r="AN59" s="32"/>
      <c r="AO59" s="21">
        <f>SUM('[1]ПОНТОННЫЙ Янв.'!AN45:AO45,'[2]ПОНТОННЫЙ Февр.'!AN45:AO45,'[3]ПОНТОННЫЙ Март'!AN45:AO45,'[4]ПОНТОННЫЙ Апр.'!AN45:AO45,'[5]ПОНТОННЫЙ Май'!AN45:AO45,'[6]ПОНТОННЫЙ Июнь'!AN45:AO45,'[7]ПОНТОННЫЙ Июль'!AN45:AO45,'[8]ПОНТОННЫЙ Авг.'!AN45:AO45,'[9]ПОНТОННЫЙ Сент.'!AN45:AO45,'[10]ПОНТОННЫЙ Окт.'!AN45:AO45,'[11]ПОНТОННЫЙ Нояб.'!AN45:AO45,'[12]ПОНТОННЫЙ Дек.'!AN45:AO45)</f>
        <v>1</v>
      </c>
      <c r="AP59" s="32"/>
      <c r="AQ59" s="21">
        <f>SUM('[1]ПОНТОННЫЙ Янв.'!AP45:AQ45,'[2]ПОНТОННЫЙ Февр.'!AP45:AQ45,'[3]ПОНТОННЫЙ Март'!AP45:AQ45,'[4]ПОНТОННЫЙ Апр.'!AP45:AQ45,'[5]ПОНТОННЫЙ Май'!AP45:AQ45,'[6]ПОНТОННЫЙ Июнь'!AP45:AQ45,'[7]ПОНТОННЫЙ Июль'!AP45:AQ45,'[8]ПОНТОННЫЙ Авг.'!AP45:AQ45,'[9]ПОНТОННЫЙ Сент.'!AP45:AQ45,'[10]ПОНТОННЫЙ Окт.'!AP45:AQ45,'[11]ПОНТОННЫЙ Нояб.'!AP45:AQ45,'[12]ПОНТОННЫЙ Дек.'!AP45:AQ45)</f>
        <v>0</v>
      </c>
      <c r="AR59" s="32"/>
      <c r="AS59" s="21">
        <f>SUM('[1]ПОНТОННЫЙ Янв.'!AR45:AS45,'[2]ПОНТОННЫЙ Февр.'!AR45:AS45,'[3]ПОНТОННЫЙ Март'!AR45:AS45,'[4]ПОНТОННЫЙ Апр.'!AR45:AS45,'[5]ПОНТОННЫЙ Май'!AR45:AS45,'[6]ПОНТОННЫЙ Июнь'!AR45:AS45,'[7]ПОНТОННЫЙ Июль'!AR45:AS45,'[8]ПОНТОННЫЙ Авг.'!AR45:AS45,'[9]ПОНТОННЫЙ Сент.'!AR45:AS45,'[10]ПОНТОННЫЙ Окт.'!AR45:AS45,'[11]ПОНТОННЫЙ Нояб.'!AR45:AS45,'[12]ПОНТОННЫЙ Дек.'!AR45:AS45)</f>
        <v>3</v>
      </c>
      <c r="AT59" s="32"/>
      <c r="AU59" s="21">
        <f>SUM('[1]ПОНТОННЫЙ Янв.'!AT45:AU45,'[2]ПОНТОННЫЙ Февр.'!AT45:AU45,'[3]ПОНТОННЫЙ Март'!AT45:AU45,'[4]ПОНТОННЫЙ Апр.'!AT45:AU45,'[5]ПОНТОННЫЙ Май'!AT45:AU45,'[6]ПОНТОННЫЙ Июнь'!AT45:AU45,'[7]ПОНТОННЫЙ Июль'!AT45:AU45,'[8]ПОНТОННЫЙ Авг.'!AT45:AU45,'[9]ПОНТОННЫЙ Сент.'!AT45:AU45,'[10]ПОНТОННЫЙ Окт.'!AT45:AU45,'[11]ПОНТОННЫЙ Нояб.'!AT45:AU45,'[12]ПОНТОННЫЙ Дек.'!AT45:AU45)</f>
        <v>1</v>
      </c>
      <c r="AV59" s="32"/>
      <c r="AW59" s="21">
        <f>SUM('[1]ПОНТОННЫЙ Янв.'!AV45:AW45,'[2]ПОНТОННЫЙ Февр.'!AV45:AW45,'[3]ПОНТОННЫЙ Март'!AV45:AW45,'[4]ПОНТОННЫЙ Апр.'!AV45:AW45,'[5]ПОНТОННЫЙ Май'!AV45:AW45,'[6]ПОНТОННЫЙ Июнь'!AV45:AW45,'[7]ПОНТОННЫЙ Июль'!AV45:AW45,'[8]ПОНТОННЫЙ Авг.'!AV45:AW45,'[9]ПОНТОННЫЙ Сент.'!AV45:AW45,'[10]ПОНТОННЫЙ Окт.'!AV45:AW45,'[11]ПОНТОННЫЙ Нояб.'!AV45:AW45,'[12]ПОНТОННЫЙ Дек.'!AV45:AW45)</f>
        <v>8</v>
      </c>
      <c r="AX59" s="32"/>
      <c r="AY59" s="21">
        <f>SUM('[1]ПОНТОННЫЙ Янв.'!AX45:AY45,'[2]ПОНТОННЫЙ Февр.'!AX45:AY45,'[3]ПОНТОННЫЙ Март'!AX45:AY45,'[4]ПОНТОННЫЙ Апр.'!AX45:AY45,'[5]ПОНТОННЫЙ Май'!AX45:AY45,'[6]ПОНТОННЫЙ Июнь'!AX45:AY45,'[7]ПОНТОННЫЙ Июль'!AX45:AY45,'[8]ПОНТОННЫЙ Авг.'!AX45:AY45,'[9]ПОНТОННЫЙ Сент.'!AX45:AY45,'[10]ПОНТОННЫЙ Окт.'!AX45:AY45,'[11]ПОНТОННЫЙ Нояб.'!AX45:AY45,'[12]ПОНТОННЫЙ Дек.'!AX45:AY45)</f>
        <v>0</v>
      </c>
      <c r="AZ59" s="32"/>
      <c r="BA59" s="21">
        <f>SUM('[1]ПОНТОННЫЙ Янв.'!AZ45:BA45,'[2]ПОНТОННЫЙ Февр.'!AZ45:BA45,'[3]ПОНТОННЫЙ Март'!AZ45:BA45,'[4]ПОНТОННЫЙ Апр.'!AZ45:BA45,'[5]ПОНТОННЫЙ Май'!AZ45:BA45,'[6]ПОНТОННЫЙ Июнь'!AZ45:BA45,'[7]ПОНТОННЫЙ Июль'!AZ45:BA45,'[8]ПОНТОННЫЙ Авг.'!AZ45:BA45,'[9]ПОНТОННЫЙ Сент.'!AZ45:BA45,'[10]ПОНТОННЫЙ Окт.'!AZ45:BA45,'[11]ПОНТОННЫЙ Нояб.'!AZ45:BA45,'[12]ПОНТОННЫЙ Дек.'!AZ45:BA45)</f>
        <v>0</v>
      </c>
      <c r="BB59" s="32"/>
      <c r="BC59" s="21">
        <f>SUM('[1]ПОНТОННЫЙ Янв.'!BB45:BC45,'[2]ПОНТОННЫЙ Февр.'!BB45:BC45,'[3]ПОНТОННЫЙ Март'!BB45:BC45,'[4]ПОНТОННЫЙ Апр.'!BB45:BC45,'[5]ПОНТОННЫЙ Май'!BB45:BC45,'[6]ПОНТОННЫЙ Июнь'!BB45:BC45,'[7]ПОНТОННЫЙ Июль'!BB45:BC45,'[8]ПОНТОННЫЙ Авг.'!BB45:BC45,'[9]ПОНТОННЫЙ Сент.'!BB45:BC45,'[10]ПОНТОННЫЙ Окт.'!BB45:BC45,'[11]ПОНТОННЫЙ Нояб.'!BB45:BC45,'[12]ПОНТОННЫЙ Дек.'!BB45:BC45)</f>
        <v>0</v>
      </c>
      <c r="BD59" s="32"/>
      <c r="BE59" s="21">
        <f>SUM('[1]ПОНТОННЫЙ Янв.'!BD45:BE45,'[2]ПОНТОННЫЙ Февр.'!BD45:BE45,'[3]ПОНТОННЫЙ Март'!BD45:BE45,'[4]ПОНТОННЫЙ Апр.'!BD45:BE45,'[5]ПОНТОННЫЙ Май'!BD45:BE45,'[6]ПОНТОННЫЙ Июнь'!BD45:BE45,'[7]ПОНТОННЫЙ Июль'!BD45:BE45,'[8]ПОНТОННЫЙ Авг.'!BD45:BE45,'[9]ПОНТОННЫЙ Сент.'!BD45:BE45,'[10]ПОНТОННЫЙ Окт.'!BD45:BE45,'[11]ПОНТОННЫЙ Нояб.'!BD45:BE45,'[12]ПОНТОННЫЙ Дек.'!BD45:BE45)</f>
        <v>0</v>
      </c>
      <c r="BF59" s="32"/>
      <c r="BG59" s="21">
        <f>SUM('[1]ПОНТОННЫЙ Янв.'!BF45:BG45,'[2]ПОНТОННЫЙ Февр.'!BF45:BG45,'[3]ПОНТОННЫЙ Март'!BF45:BG45,'[4]ПОНТОННЫЙ Апр.'!BF45:BG45,'[5]ПОНТОННЫЙ Май'!BF45:BG45,'[6]ПОНТОННЫЙ Июнь'!BF45:BG45,'[7]ПОНТОННЫЙ Июль'!BF45:BG45,'[8]ПОНТОННЫЙ Авг.'!BF45:BG45,'[9]ПОНТОННЫЙ Сент.'!BF45:BG45,'[10]ПОНТОННЫЙ Окт.'!BF45:BG45,'[11]ПОНТОННЫЙ Нояб.'!BF45:BG45,'[12]ПОНТОННЫЙ Дек.'!BF45:BG45)</f>
        <v>0</v>
      </c>
      <c r="BH59" s="32"/>
      <c r="BI59" s="21">
        <f>SUM('[1]ПОНТОННЫЙ Янв.'!BH45:BI45,'[2]ПОНТОННЫЙ Февр.'!BH45:BI45,'[3]ПОНТОННЫЙ Март'!BH45:BI45,'[4]ПОНТОННЫЙ Апр.'!BH45:BI45,'[5]ПОНТОННЫЙ Май'!BH45:BI45,'[6]ПОНТОННЫЙ Июнь'!BH45:BI45,'[7]ПОНТОННЫЙ Июль'!BH45:BI45,'[8]ПОНТОННЫЙ Авг.'!BH45:BI45,'[9]ПОНТОННЫЙ Сент.'!BH45:BI45,'[10]ПОНТОННЫЙ Окт.'!BH45:BI45,'[11]ПОНТОННЫЙ Нояб.'!BH45:BI45,'[12]ПОНТОННЫЙ Дек.'!BH45:BI45)</f>
        <v>0</v>
      </c>
      <c r="BJ59" s="32"/>
      <c r="BK59" s="21">
        <f>SUM('[1]ПОНТОННЫЙ Янв.'!BJ45:BK45,'[2]ПОНТОННЫЙ Февр.'!BJ45:BK45,'[3]ПОНТОННЫЙ Март'!BJ45:BK45,'[4]ПОНТОННЫЙ Апр.'!BJ45:BK45,'[5]ПОНТОННЫЙ Май'!BJ45:BK45,'[6]ПОНТОННЫЙ Июнь'!BJ45:BK45,'[7]ПОНТОННЫЙ Июль'!BJ45:BK45,'[8]ПОНТОННЫЙ Авг.'!BJ45:BK45,'[9]ПОНТОННЫЙ Сент.'!BJ45:BK45,'[10]ПОНТОННЫЙ Окт.'!BJ45:BK45,'[11]ПОНТОННЫЙ Нояб.'!BJ45:BK45,'[12]ПОНТОННЫЙ Дек.'!BJ45:BK45)</f>
        <v>3</v>
      </c>
      <c r="BL59" s="32"/>
      <c r="BM59" s="21">
        <f>SUM('[1]ПОНТОННЫЙ Янв.'!BL45:BM45,'[2]ПОНТОННЫЙ Февр.'!BL45:BM45,'[3]ПОНТОННЫЙ Март'!BL45:BM45,'[4]ПОНТОННЫЙ Апр.'!BL45:BM45,'[5]ПОНТОННЫЙ Май'!BL45:BM45,'[6]ПОНТОННЫЙ Июнь'!BL45:BM45,'[7]ПОНТОННЫЙ Июль'!BL45:BM45,'[8]ПОНТОННЫЙ Авг.'!BL45:BM45,'[9]ПОНТОННЫЙ Сент.'!BL45:BM45,'[10]ПОНТОННЫЙ Окт.'!BL45:BM45,'[11]ПОНТОННЫЙ Нояб.'!BL45:BM45,'[12]ПОНТОННЫЙ Дек.'!BL45:BM45)</f>
        <v>0</v>
      </c>
      <c r="BN59" s="32"/>
      <c r="BO59" s="21">
        <f>SUM('[1]ПОНТОННЫЙ Янв.'!BN45:BO45,'[2]ПОНТОННЫЙ Февр.'!BN45:BO45,'[3]ПОНТОННЫЙ Март'!BN45:BO45,'[4]ПОНТОННЫЙ Апр.'!BN45:BO45,'[5]ПОНТОННЫЙ Май'!BN45:BO45,'[6]ПОНТОННЫЙ Июнь'!BN45:BO45,'[7]ПОНТОННЫЙ Июль'!BN45:BO45,'[8]ПОНТОННЫЙ Авг.'!BN45:BO45,'[9]ПОНТОННЫЙ Сент.'!BN45:BO45,'[10]ПОНТОННЫЙ Окт.'!BN45:BO45,'[11]ПОНТОННЫЙ Нояб.'!BN45:BO45,'[12]ПОНТОННЫЙ Дек.'!BN45:BO45)</f>
        <v>0</v>
      </c>
      <c r="BP59" s="32"/>
      <c r="BQ59" s="21">
        <f>SUM('[1]ПОНТОННЫЙ Янв.'!BP45:BQ45,'[2]ПОНТОННЫЙ Февр.'!BP45:BQ45,'[3]ПОНТОННЫЙ Март'!BP45:BQ45,'[4]ПОНТОННЫЙ Апр.'!BP45:BQ45,'[5]ПОНТОННЫЙ Май'!BP45:BQ45,'[6]ПОНТОННЫЙ Июнь'!BP45:BQ45,'[7]ПОНТОННЫЙ Июль'!BP45:BQ45,'[8]ПОНТОННЫЙ Авг.'!BP45:BQ45,'[9]ПОНТОННЫЙ Сент.'!BP45:BQ45,'[10]ПОНТОННЫЙ Окт.'!BP45:BQ45,'[11]ПОНТОННЫЙ Нояб.'!BP45:BQ45,'[12]ПОНТОННЫЙ Дек.'!BP45:BQ45)</f>
        <v>0</v>
      </c>
      <c r="BR59" s="32"/>
      <c r="BS59" s="21">
        <f>SUM('[1]ПОНТОННЫЙ Янв.'!BR45:BS45,'[2]ПОНТОННЫЙ Февр.'!BR45:BS45,'[3]ПОНТОННЫЙ Март'!BR45:BS45,'[4]ПОНТОННЫЙ Апр.'!BR45:BS45,'[5]ПОНТОННЫЙ Май'!BR45:BS45,'[6]ПОНТОННЫЙ Июнь'!BR45:BS45,'[7]ПОНТОННЫЙ Июль'!BR45:BS45,'[8]ПОНТОННЫЙ Авг.'!BR45:BS45,'[9]ПОНТОННЫЙ Сент.'!BR45:BS45,'[10]ПОНТОННЫЙ Окт.'!BR45:BS45,'[11]ПОНТОННЫЙ Нояб.'!BR45:BS45,'[12]ПОНТОННЫЙ Дек.'!BR45:BS45)</f>
        <v>0</v>
      </c>
      <c r="BT59" s="32"/>
      <c r="BU59" s="21">
        <f>SUM('[1]ПОНТОННЫЙ Янв.'!BT45:BU45,'[2]ПОНТОННЫЙ Февр.'!BT45:BU45,'[3]ПОНТОННЫЙ Март'!BT45:BU45,'[4]ПОНТОННЫЙ Апр.'!BT45:BU45,'[5]ПОНТОННЫЙ Май'!BT45:BU45,'[6]ПОНТОННЫЙ Июнь'!BT45:BU45,'[7]ПОНТОННЫЙ Июль'!BT45:BU45,'[8]ПОНТОННЫЙ Авг.'!BT45:BU45,'[9]ПОНТОННЫЙ Сент.'!BT45:BU45,'[10]ПОНТОННЫЙ Окт.'!BT45:BU45,'[11]ПОНТОННЫЙ Нояб.'!BT45:BU45,'[12]ПОНТОННЫЙ Дек.'!BT45:BU45)</f>
        <v>1</v>
      </c>
      <c r="BV59" s="32"/>
      <c r="BW59" s="21">
        <f>SUM('[1]ПОНТОННЫЙ Янв.'!BV45:BW45,'[2]ПОНТОННЫЙ Февр.'!BV45:BW45,'[3]ПОНТОННЫЙ Март'!BV45:BW45,'[4]ПОНТОННЫЙ Апр.'!BV45:BW45,'[5]ПОНТОННЫЙ Май'!BV45:BW45,'[6]ПОНТОННЫЙ Июнь'!BV45:BW45,'[7]ПОНТОННЫЙ Июль'!BV45:BW45,'[8]ПОНТОННЫЙ Авг.'!BV45:BW45,'[9]ПОНТОННЫЙ Сент.'!BV45:BW45,'[10]ПОНТОННЫЙ Окт.'!BV45:BW45,'[11]ПОНТОННЫЙ Нояб.'!BV45:BW45,'[12]ПОНТОННЫЙ Дек.'!BV45:BW45)</f>
        <v>0.5</v>
      </c>
      <c r="BX59" s="32"/>
      <c r="BY59" s="21">
        <f>SUM('[1]ПОНТОННЫЙ Янв.'!BX45:BY45,'[2]ПОНТОННЫЙ Февр.'!BX45:BY45,'[3]ПОНТОННЫЙ Март'!BX45:BY45,'[4]ПОНТОННЫЙ Апр.'!BX45:BY45,'[5]ПОНТОННЫЙ Май'!BX45:BY45,'[6]ПОНТОННЫЙ Июнь'!BX45:BY45,'[7]ПОНТОННЫЙ Июль'!BX45:BY45,'[8]ПОНТОННЫЙ Авг.'!BX45:BY45,'[9]ПОНТОННЫЙ Сент.'!BX45:BY45,'[10]ПОНТОННЫЙ Окт.'!BX45:BY45,'[11]ПОНТОННЫЙ Нояб.'!BX45:BY45,'[12]ПОНТОННЫЙ Дек.'!BX45:BY45)</f>
        <v>0</v>
      </c>
      <c r="BZ59" s="32"/>
      <c r="CA59" s="21">
        <f>SUM('[1]ПОНТОННЫЙ Янв.'!BZ45:CA45,'[2]ПОНТОННЫЙ Февр.'!BZ45:CA45,'[3]ПОНТОННЫЙ Март'!BZ45:CA45,'[4]ПОНТОННЫЙ Апр.'!BZ45:CA45,'[5]ПОНТОННЫЙ Май'!BZ45:CA45,'[6]ПОНТОННЫЙ Июнь'!BZ45:CA45,'[7]ПОНТОННЫЙ Июль'!BZ45:CA45,'[8]ПОНТОННЫЙ Авг.'!BZ45:CA45,'[9]ПОНТОННЫЙ Сент.'!BZ45:CA45,'[10]ПОНТОННЫЙ Окт.'!BZ45:CA45,'[11]ПОНТОННЫЙ Нояб.'!BZ45:CA45,'[12]ПОНТОННЫЙ Дек.'!BZ45:CA45)</f>
        <v>0</v>
      </c>
      <c r="CB59" s="32"/>
      <c r="CC59" s="21">
        <f>SUM('[1]ПОНТОННЫЙ Янв.'!CB45:CC45,'[2]ПОНТОННЫЙ Февр.'!CB45:CC45,'[3]ПОНТОННЫЙ Март'!CB45:CC45,'[4]ПОНТОННЫЙ Апр.'!CB45:CC45,'[5]ПОНТОННЫЙ Май'!CB45:CC45,'[6]ПОНТОННЫЙ Июнь'!CB45:CC45,'[7]ПОНТОННЫЙ Июль'!CB45:CC45,'[8]ПОНТОННЫЙ Авг.'!CB45:CC45,'[9]ПОНТОННЫЙ Сент.'!CB45:CC45,'[10]ПОНТОННЫЙ Окт.'!CB45:CC45,'[11]ПОНТОННЫЙ Нояб.'!CB45:CC45,'[12]ПОНТОННЫЙ Дек.'!CB45:CC45)</f>
        <v>13</v>
      </c>
      <c r="CD59" s="32"/>
      <c r="CE59" s="21">
        <f>SUM('[1]ПОНТОННЫЙ Янв.'!CD45:CE45,'[2]ПОНТОННЫЙ Февр.'!CD45:CE45,'[3]ПОНТОННЫЙ Март'!CD45:CE45,'[4]ПОНТОННЫЙ Апр.'!CD45:CE45,'[5]ПОНТОННЫЙ Май'!CD45:CE45,'[6]ПОНТОННЫЙ Июнь'!CD45:CE45,'[7]ПОНТОННЫЙ Июль'!CD45:CE45,'[8]ПОНТОННЫЙ Авг.'!CD45:CE45,'[9]ПОНТОННЫЙ Сент.'!CD45:CE45,'[10]ПОНТОННЫЙ Окт.'!CD45:CE45,'[11]ПОНТОННЫЙ Нояб.'!CD45:CE45,'[12]ПОНТОННЫЙ Дек.'!CD45:CE45)</f>
        <v>5</v>
      </c>
      <c r="CF59" s="32"/>
      <c r="CG59" s="21">
        <f>SUM('[1]ПОНТОННЫЙ Янв.'!CF45:CG45,'[2]ПОНТОННЫЙ Февр.'!CF45:CG45,'[3]ПОНТОННЫЙ Март'!CF45:CG45,'[4]ПОНТОННЫЙ Апр.'!CF45:CG45,'[5]ПОНТОННЫЙ Май'!CF45:CG45,'[6]ПОНТОННЫЙ Июнь'!CF45:CG45,'[7]ПОНТОННЫЙ Июль'!CF45:CG45,'[8]ПОНТОННЫЙ Авг.'!CF45:CG45,'[9]ПОНТОННЫЙ Сент.'!CF45:CG45,'[10]ПОНТОННЫЙ Окт.'!CF45:CG45,'[11]ПОНТОННЫЙ Нояб.'!CF45:CG45,'[12]ПОНТОННЫЙ Дек.'!CF45:CG45)</f>
        <v>22</v>
      </c>
      <c r="CH59" s="32"/>
      <c r="CI59" s="21">
        <f>SUM('[1]ПОНТОННЫЙ Янв.'!CH45:CI45,'[2]ПОНТОННЫЙ Февр.'!CH45:CI45,'[3]ПОНТОННЫЙ Март'!CH45:CI45,'[4]ПОНТОННЫЙ Апр.'!CH45:CI45,'[5]ПОНТОННЫЙ Май'!CH45:CI45,'[6]ПОНТОННЫЙ Июнь'!CH45:CI45,'[7]ПОНТОННЫЙ Июль'!CH45:CI45,'[8]ПОНТОННЫЙ Авг.'!CH45:CI45,'[9]ПОНТОННЫЙ Сент.'!CH45:CI45,'[10]ПОНТОННЫЙ Окт.'!CH45:CI45,'[11]ПОНТОННЫЙ Нояб.'!CH45:CI45,'[12]ПОНТОННЫЙ Дек.'!CH45:CI45)</f>
        <v>34</v>
      </c>
      <c r="CJ59" s="32"/>
      <c r="CK59" s="21">
        <f>SUM('[1]ПОНТОННЫЙ Янв.'!CJ45:CK45,'[2]ПОНТОННЫЙ Февр.'!CJ45:CK45,'[3]ПОНТОННЫЙ Март'!CJ45:CK45,'[4]ПОНТОННЫЙ Апр.'!CJ45:CK45,'[5]ПОНТОННЫЙ Май'!CJ45:CK45,'[6]ПОНТОННЫЙ Июнь'!CJ45:CK45,'[7]ПОНТОННЫЙ Июль'!CJ45:CK45,'[8]ПОНТОННЫЙ Авг.'!CJ45:CK45,'[9]ПОНТОННЫЙ Сент.'!CJ45:CK45,'[10]ПОНТОННЫЙ Окт.'!CJ45:CK45,'[11]ПОНТОННЫЙ Нояб.'!CJ45:CK45,'[12]ПОНТОННЫЙ Дек.'!CJ45:CK45)</f>
        <v>5</v>
      </c>
      <c r="CL59" s="32"/>
      <c r="CM59" s="21">
        <f>SUM('[1]ПОНТОННЫЙ Янв.'!CL45:CM45,'[2]ПОНТОННЫЙ Февр.'!CL45:CM45,'[3]ПОНТОННЫЙ Март'!CL45:CM45,'[4]ПОНТОННЫЙ Апр.'!CL45:CM45,'[5]ПОНТОННЫЙ Май'!CL45:CM45,'[6]ПОНТОННЫЙ Июнь'!CL45:CM45,'[7]ПОНТОННЫЙ Июль'!CL45:CM45,'[8]ПОНТОННЫЙ Авг.'!CL45:CM45,'[9]ПОНТОННЫЙ Сент.'!CL45:CM45,'[10]ПОНТОННЫЙ Окт.'!CL45:CM45,'[11]ПОНТОННЫЙ Нояб.'!CL45:CM45,'[12]ПОНТОННЫЙ Дек.'!CL45:CM45)</f>
        <v>5</v>
      </c>
      <c r="CN59" s="32"/>
      <c r="CO59" s="21">
        <f>SUM('[1]ПОНТОННЫЙ Янв.'!CN45:CO45,'[2]ПОНТОННЫЙ Февр.'!CN45:CO45,'[3]ПОНТОННЫЙ Март'!CN45:CO45,'[4]ПОНТОННЫЙ Апр.'!CN45:CO45,'[5]ПОНТОННЫЙ Май'!CN45:CO45,'[6]ПОНТОННЫЙ Июнь'!CN45:CO45,'[7]ПОНТОННЫЙ Июль'!CN45:CO45,'[8]ПОНТОННЫЙ Авг.'!CN45:CO45,'[9]ПОНТОННЫЙ Сент.'!CN45:CO45,'[10]ПОНТОННЫЙ Окт.'!CN45:CO45,'[11]ПОНТОННЫЙ Нояб.'!CN45:CO45,'[12]ПОНТОННЫЙ Дек.'!CN45:CO45)</f>
        <v>0</v>
      </c>
      <c r="CP59" s="79"/>
      <c r="CQ59" s="79"/>
      <c r="CR59" s="79"/>
    </row>
    <row r="60" spans="1:96" ht="15.9" customHeight="1" thickBot="1" x14ac:dyDescent="0.35">
      <c r="A60" s="380"/>
      <c r="B60" s="379"/>
      <c r="C60" s="7" t="s">
        <v>5</v>
      </c>
      <c r="D60" s="32"/>
      <c r="E60" s="21">
        <f>SUM('[1]ПОНТОННЫЙ Янв.'!D46:E46,'[2]ПОНТОННЫЙ Февр.'!D46:E46,'[3]ПОНТОННЫЙ Март'!D46:E46,'[4]ПОНТОННЫЙ Апр.'!D46:E46,'[5]ПОНТОННЫЙ Май'!D46:E46,'[6]ПОНТОННЫЙ Июнь'!D46:E46,'[7]ПОНТОННЫЙ Июль'!D46:E46,'[8]ПОНТОННЫЙ Авг.'!D46:E46,'[9]ПОНТОННЫЙ Сент.'!D46:E46,'[10]ПОНТОННЫЙ Окт.'!D46:E46,'[11]ПОНТОННЫЙ Нояб.'!D46:E46,'[12]ПОНТОННЫЙ Дек.'!D46:E46)</f>
        <v>0</v>
      </c>
      <c r="F60" s="32"/>
      <c r="G60" s="21">
        <f>SUM('[1]ПОНТОННЫЙ Янв.'!F46:G46,'[2]ПОНТОННЫЙ Февр.'!F46:G46,'[3]ПОНТОННЫЙ Март'!F46:G46,'[4]ПОНТОННЫЙ Апр.'!F46:G46,'[5]ПОНТОННЫЙ Май'!F46:G46,'[6]ПОНТОННЫЙ Июнь'!F46:G46,'[7]ПОНТОННЫЙ Июль'!F46:G46,'[8]ПОНТОННЫЙ Авг.'!F46:G46,'[9]ПОНТОННЫЙ Сент.'!F46:G46,'[10]ПОНТОННЫЙ Окт.'!F46:G46,'[11]ПОНТОННЫЙ Нояб.'!F46:G46,'[12]ПОНТОННЫЙ Дек.'!F46:G46)</f>
        <v>0</v>
      </c>
      <c r="H60" s="32"/>
      <c r="I60" s="21">
        <f>SUM('[1]ПОНТОННЫЙ Янв.'!H46:I46,'[2]ПОНТОННЫЙ Февр.'!H46:I46,'[3]ПОНТОННЫЙ Март'!H46:I46,'[4]ПОНТОННЫЙ Апр.'!H46:I46,'[5]ПОНТОННЫЙ Май'!H46:I46,'[6]ПОНТОННЫЙ Июнь'!H46:I46,'[7]ПОНТОННЫЙ Июль'!H46:I46,'[8]ПОНТОННЫЙ Авг.'!H46:I46,'[9]ПОНТОННЫЙ Сент.'!H46:I46,'[10]ПОНТОННЫЙ Окт.'!H46:I46,'[11]ПОНТОННЫЙ Нояб.'!H46:I46,'[12]ПОНТОННЫЙ Дек.'!H46:I46)</f>
        <v>0</v>
      </c>
      <c r="J60" s="32"/>
      <c r="K60" s="21">
        <f>SUM('[1]ПОНТОННЫЙ Янв.'!J46:K46,'[2]ПОНТОННЫЙ Февр.'!J46:K46,'[3]ПОНТОННЫЙ Март'!J46:K46,'[4]ПОНТОННЫЙ Апр.'!J46:K46,'[5]ПОНТОННЫЙ Май'!J46:K46,'[6]ПОНТОННЫЙ Июнь'!J46:K46,'[7]ПОНТОННЫЙ Июль'!J46:K46,'[8]ПОНТОННЫЙ Авг.'!J46:K46,'[9]ПОНТОННЫЙ Сент.'!J46:K46,'[10]ПОНТОННЫЙ Окт.'!J46:K46,'[11]ПОНТОННЫЙ Нояб.'!J46:K46,'[12]ПОНТОННЫЙ Дек.'!J46:K46)</f>
        <v>0</v>
      </c>
      <c r="L60" s="32"/>
      <c r="M60" s="21">
        <f>SUM('[1]ПОНТОННЫЙ Янв.'!L46:M46,'[2]ПОНТОННЫЙ Февр.'!L46:M46,'[3]ПОНТОННЫЙ Март'!L46:M46,'[4]ПОНТОННЫЙ Апр.'!L46:M46,'[5]ПОНТОННЫЙ Май'!L46:M46,'[6]ПОНТОННЫЙ Июнь'!L46:M46,'[7]ПОНТОННЫЙ Июль'!L46:M46,'[8]ПОНТОННЫЙ Авг.'!L46:M46,'[9]ПОНТОННЫЙ Сент.'!L46:M46,'[10]ПОНТОННЫЙ Окт.'!L46:M46,'[11]ПОНТОННЫЙ Нояб.'!L46:M46,'[12]ПОНТОННЫЙ Дек.'!L46:M46)</f>
        <v>0</v>
      </c>
      <c r="N60" s="32"/>
      <c r="O60" s="21">
        <f>SUM('[1]ПОНТОННЫЙ Янв.'!N46:O46,'[2]ПОНТОННЫЙ Февр.'!N46:O46,'[3]ПОНТОННЫЙ Март'!N46:O46,'[4]ПОНТОННЫЙ Апр.'!N46:O46,'[5]ПОНТОННЫЙ Май'!N46:O46,'[6]ПОНТОННЫЙ Июнь'!N46:O46,'[7]ПОНТОННЫЙ Июль'!N46:O46,'[8]ПОНТОННЫЙ Авг.'!N46:O46,'[9]ПОНТОННЫЙ Сент.'!N46:O46,'[10]ПОНТОННЫЙ Окт.'!N46:O46,'[11]ПОНТОННЫЙ Нояб.'!N46:O46,'[12]ПОНТОННЫЙ Дек.'!N46:O46)</f>
        <v>0</v>
      </c>
      <c r="P60" s="32"/>
      <c r="Q60" s="21">
        <f>SUM('[1]ПОНТОННЫЙ Янв.'!P46:Q46,'[2]ПОНТОННЫЙ Февр.'!P46:Q46,'[3]ПОНТОННЫЙ Март'!P46:Q46,'[4]ПОНТОННЫЙ Апр.'!P46:Q46,'[5]ПОНТОННЫЙ Май'!P46:Q46,'[6]ПОНТОННЫЙ Июнь'!P46:Q46,'[7]ПОНТОННЫЙ Июль'!P46:Q46,'[8]ПОНТОННЫЙ Авг.'!P46:Q46,'[9]ПОНТОННЫЙ Сент.'!P46:Q46,'[10]ПОНТОННЫЙ Окт.'!P46:Q46,'[11]ПОНТОННЫЙ Нояб.'!P46:Q46,'[12]ПОНТОННЫЙ Дек.'!P46:Q46)</f>
        <v>0</v>
      </c>
      <c r="R60" s="32"/>
      <c r="S60" s="21">
        <f>SUM('[1]ПОНТОННЫЙ Янв.'!R46:S46,'[2]ПОНТОННЫЙ Февр.'!R46:S46,'[3]ПОНТОННЫЙ Март'!R46:S46,'[4]ПОНТОННЫЙ Апр.'!R46:S46,'[5]ПОНТОННЫЙ Май'!R46:S46,'[6]ПОНТОННЫЙ Июнь'!R46:S46,'[7]ПОНТОННЫЙ Июль'!R46:S46,'[8]ПОНТОННЫЙ Авг.'!R46:S46,'[9]ПОНТОННЫЙ Сент.'!R46:S46,'[10]ПОНТОННЫЙ Окт.'!R46:S46,'[11]ПОНТОННЫЙ Нояб.'!R46:S46,'[12]ПОНТОННЫЙ Дек.'!R46:S46)</f>
        <v>0</v>
      </c>
      <c r="T60" s="32"/>
      <c r="U60" s="21">
        <f>SUM('[1]ПОНТОННЫЙ Янв.'!T46:U46,'[2]ПОНТОННЫЙ Февр.'!T46:U46,'[3]ПОНТОННЫЙ Март'!T46:U46,'[4]ПОНТОННЫЙ Апр.'!T46:U46,'[5]ПОНТОННЫЙ Май'!T46:U46,'[6]ПОНТОННЫЙ Июнь'!T46:U46,'[7]ПОНТОННЫЙ Июль'!T46:U46,'[8]ПОНТОННЫЙ Авг.'!T46:U46,'[9]ПОНТОННЫЙ Сент.'!T46:U46,'[10]ПОНТОННЫЙ Окт.'!T46:U46,'[11]ПОНТОННЫЙ Нояб.'!T46:U46,'[12]ПОНТОННЫЙ Дек.'!T46:U46)</f>
        <v>0</v>
      </c>
      <c r="V60" s="32"/>
      <c r="W60" s="21">
        <f>SUM('[1]ПОНТОННЫЙ Янв.'!V46:W46,'[2]ПОНТОННЫЙ Февр.'!V46:W46,'[3]ПОНТОННЫЙ Март'!V46:W46,'[4]ПОНТОННЫЙ Апр.'!V46:W46,'[5]ПОНТОННЫЙ Май'!V46:W46,'[6]ПОНТОННЫЙ Июнь'!V46:W46,'[7]ПОНТОННЫЙ Июль'!V46:W46,'[8]ПОНТОННЫЙ Авг.'!V46:W46,'[9]ПОНТОННЫЙ Сент.'!V46:W46,'[10]ПОНТОННЫЙ Окт.'!V46:W46,'[11]ПОНТОННЫЙ Нояб.'!V46:W46,'[12]ПОНТОННЫЙ Дек.'!V46:W46)</f>
        <v>0</v>
      </c>
      <c r="X60" s="32"/>
      <c r="Y60" s="21">
        <f>SUM('[1]ПОНТОННЫЙ Янв.'!X46:Y46,'[2]ПОНТОННЫЙ Февр.'!X46:Y46,'[3]ПОНТОННЫЙ Март'!X46:Y46,'[4]ПОНТОННЫЙ Апр.'!X46:Y46,'[5]ПОНТОННЫЙ Май'!X46:Y46,'[6]ПОНТОННЫЙ Июнь'!X46:Y46,'[7]ПОНТОННЫЙ Июль'!X46:Y46,'[8]ПОНТОННЫЙ Авг.'!X46:Y46,'[9]ПОНТОННЫЙ Сент.'!X46:Y46,'[10]ПОНТОННЫЙ Окт.'!X46:Y46,'[11]ПОНТОННЫЙ Нояб.'!X46:Y46,'[12]ПОНТОННЫЙ Дек.'!X46:Y46)</f>
        <v>0</v>
      </c>
      <c r="Z60" s="32"/>
      <c r="AA60" s="21">
        <f>SUM('[1]ПОНТОННЫЙ Янв.'!Z46:AA46,'[2]ПОНТОННЫЙ Февр.'!Z46:AA46,'[3]ПОНТОННЫЙ Март'!Z46:AA46,'[4]ПОНТОННЫЙ Апр.'!Z46:AA46,'[5]ПОНТОННЫЙ Май'!Z46:AA46,'[6]ПОНТОННЫЙ Июнь'!Z46:AA46,'[7]ПОНТОННЫЙ Июль'!Z46:AA46,'[8]ПОНТОННЫЙ Авг.'!Z46:AA46,'[9]ПОНТОННЫЙ Сент.'!Z46:AA46,'[10]ПОНТОННЫЙ Окт.'!Z46:AA46,'[11]ПОНТОННЫЙ Нояб.'!Z46:AA46,'[12]ПОНТОННЫЙ Дек.'!Z46:AA46)</f>
        <v>4.3499999999999996</v>
      </c>
      <c r="AB60" s="32"/>
      <c r="AC60" s="21">
        <f>SUM('[1]ПОНТОННЫЙ Янв.'!AB46:AC46,'[2]ПОНТОННЫЙ Февр.'!AB46:AC46,'[3]ПОНТОННЫЙ Март'!AB46:AC46,'[4]ПОНТОННЫЙ Апр.'!AB46:AC46,'[5]ПОНТОННЫЙ Май'!AB46:AC46,'[6]ПОНТОННЫЙ Июнь'!AB46:AC46,'[7]ПОНТОННЫЙ Июль'!AB46:AC46,'[8]ПОНТОННЫЙ Авг.'!AB46:AC46,'[9]ПОНТОННЫЙ Сент.'!AB46:AC46,'[10]ПОНТОННЫЙ Окт.'!AB46:AC46,'[11]ПОНТОННЫЙ Нояб.'!AB46:AC46,'[12]ПОНТОННЫЙ Дек.'!AB46:AC46)</f>
        <v>0</v>
      </c>
      <c r="AD60" s="32"/>
      <c r="AE60" s="21">
        <f>SUM('[1]ПОНТОННЫЙ Янв.'!AD46:AE46,'[2]ПОНТОННЫЙ Февр.'!AD46:AE46,'[3]ПОНТОННЫЙ Март'!AD46:AE46,'[4]ПОНТОННЫЙ Апр.'!AD46:AE46,'[5]ПОНТОННЫЙ Май'!AD46:AE46,'[6]ПОНТОННЫЙ Июнь'!AD46:AE46,'[7]ПОНТОННЫЙ Июль'!AD46:AE46,'[8]ПОНТОННЫЙ Авг.'!AD46:AE46,'[9]ПОНТОННЫЙ Сент.'!AD46:AE46,'[10]ПОНТОННЫЙ Окт.'!AD46:AE46,'[11]ПОНТОННЫЙ Нояб.'!AD46:AE46,'[12]ПОНТОННЫЙ Дек.'!AD46:AE46)</f>
        <v>0</v>
      </c>
      <c r="AF60" s="32"/>
      <c r="AG60" s="21">
        <f>SUM('[1]ПОНТОННЫЙ Янв.'!AF46:AG46,'[2]ПОНТОННЫЙ Февр.'!AF46:AG46,'[3]ПОНТОННЫЙ Март'!AF46:AG46,'[4]ПОНТОННЫЙ Апр.'!AF46:AG46,'[5]ПОНТОННЫЙ Май'!AF46:AG46,'[6]ПОНТОННЫЙ Июнь'!AF46:AG46,'[7]ПОНТОННЫЙ Июль'!AF46:AG46,'[8]ПОНТОННЫЙ Авг.'!AF46:AG46,'[9]ПОНТОННЫЙ Сент.'!AF46:AG46,'[10]ПОНТОННЫЙ Окт.'!AF46:AG46,'[11]ПОНТОННЫЙ Нояб.'!AF46:AG46,'[12]ПОНТОННЫЙ Дек.'!AF46:AG46)</f>
        <v>0</v>
      </c>
      <c r="AH60" s="32"/>
      <c r="AI60" s="21">
        <f>SUM('[1]ПОНТОННЫЙ Янв.'!AH46:AI46,'[2]ПОНТОННЫЙ Февр.'!AH46:AI46,'[3]ПОНТОННЫЙ Март'!AH46:AI46,'[4]ПОНТОННЫЙ Апр.'!AH46:AI46,'[5]ПОНТОННЫЙ Май'!AH46:AI46,'[6]ПОНТОННЫЙ Июнь'!AH46:AI46,'[7]ПОНТОННЫЙ Июль'!AH46:AI46,'[8]ПОНТОННЫЙ Авг.'!AH46:AI46,'[9]ПОНТОННЫЙ Сент.'!AH46:AI46,'[10]ПОНТОННЫЙ Окт.'!AH46:AI46,'[11]ПОНТОННЫЙ Нояб.'!AH46:AI46,'[12]ПОНТОННЫЙ Дек.'!AH46:AI46)</f>
        <v>1.109</v>
      </c>
      <c r="AJ60" s="32"/>
      <c r="AK60" s="21">
        <f>SUM('[1]ПОНТОННЫЙ Янв.'!AJ46:AK46,'[2]ПОНТОННЫЙ Февр.'!AJ46:AK46,'[3]ПОНТОННЫЙ Март'!AJ46:AK46,'[4]ПОНТОННЫЙ Апр.'!AJ46:AK46,'[5]ПОНТОННЫЙ Май'!AJ46:AK46,'[6]ПОНТОННЫЙ Июнь'!AJ46:AK46,'[7]ПОНТОННЫЙ Июль'!AJ46:AK46,'[8]ПОНТОННЫЙ Авг.'!AJ46:AK46,'[9]ПОНТОННЫЙ Сент.'!AJ46:AK46,'[10]ПОНТОННЫЙ Окт.'!AJ46:AK46,'[11]ПОНТОННЫЙ Нояб.'!AJ46:AK46,'[12]ПОНТОННЫЙ Дек.'!AJ46:AK46)</f>
        <v>0.57999999999999996</v>
      </c>
      <c r="AL60" s="32"/>
      <c r="AM60" s="21">
        <f>SUM('[1]ПОНТОННЫЙ Янв.'!AL46:AM46,'[2]ПОНТОННЫЙ Февр.'!AL46:AM46,'[3]ПОНТОННЫЙ Март'!AL46:AM46,'[4]ПОНТОННЫЙ Апр.'!AL46:AM46,'[5]ПОНТОННЫЙ Май'!AL46:AM46,'[6]ПОНТОННЫЙ Июнь'!AL46:AM46,'[7]ПОНТОННЫЙ Июль'!AL46:AM46,'[8]ПОНТОННЫЙ Авг.'!AL46:AM46,'[9]ПОНТОННЫЙ Сент.'!AL46:AM46,'[10]ПОНТОННЫЙ Окт.'!AL46:AM46,'[11]ПОНТОННЫЙ Нояб.'!AL46:AM46,'[12]ПОНТОННЫЙ Дек.'!AL46:AM46)</f>
        <v>0</v>
      </c>
      <c r="AN60" s="32"/>
      <c r="AO60" s="21">
        <f>SUM('[1]ПОНТОННЫЙ Янв.'!AN46:AO46,'[2]ПОНТОННЫЙ Февр.'!AN46:AO46,'[3]ПОНТОННЫЙ Март'!AN46:AO46,'[4]ПОНТОННЫЙ Апр.'!AN46:AO46,'[5]ПОНТОННЫЙ Май'!AN46:AO46,'[6]ПОНТОННЫЙ Июнь'!AN46:AO46,'[7]ПОНТОННЫЙ Июль'!AN46:AO46,'[8]ПОНТОННЫЙ Авг.'!AN46:AO46,'[9]ПОНТОННЫЙ Сент.'!AN46:AO46,'[10]ПОНТОННЫЙ Окт.'!AN46:AO46,'[11]ПОНТОННЫЙ Нояб.'!AN46:AO46,'[12]ПОНТОННЫЙ Дек.'!AN46:AO46)</f>
        <v>0.56899999999999995</v>
      </c>
      <c r="AP60" s="32"/>
      <c r="AQ60" s="21">
        <f>SUM('[1]ПОНТОННЫЙ Янв.'!AP46:AQ46,'[2]ПОНТОННЫЙ Февр.'!AP46:AQ46,'[3]ПОНТОННЫЙ Март'!AP46:AQ46,'[4]ПОНТОННЫЙ Апр.'!AP46:AQ46,'[5]ПОНТОННЫЙ Май'!AP46:AQ46,'[6]ПОНТОННЫЙ Июнь'!AP46:AQ46,'[7]ПОНТОННЫЙ Июль'!AP46:AQ46,'[8]ПОНТОННЫЙ Авг.'!AP46:AQ46,'[9]ПОНТОННЫЙ Сент.'!AP46:AQ46,'[10]ПОНТОННЫЙ Окт.'!AP46:AQ46,'[11]ПОНТОННЫЙ Нояб.'!AP46:AQ46,'[12]ПОНТОННЫЙ Дек.'!AP46:AQ46)</f>
        <v>0</v>
      </c>
      <c r="AR60" s="32"/>
      <c r="AS60" s="21">
        <f>SUM('[1]ПОНТОННЫЙ Янв.'!AR46:AS46,'[2]ПОНТОННЫЙ Февр.'!AR46:AS46,'[3]ПОНТОННЫЙ Март'!AR46:AS46,'[4]ПОНТОННЫЙ Апр.'!AR46:AS46,'[5]ПОНТОННЫЙ Май'!AR46:AS46,'[6]ПОНТОННЫЙ Июнь'!AR46:AS46,'[7]ПОНТОННЫЙ Июль'!AR46:AS46,'[8]ПОНТОННЫЙ Авг.'!AR46:AS46,'[9]ПОНТОННЫЙ Сент.'!AR46:AS46,'[10]ПОНТОННЫЙ Окт.'!AR46:AS46,'[11]ПОНТОННЫЙ Нояб.'!AR46:AS46,'[12]ПОНТОННЫЙ Дек.'!AR46:AS46)</f>
        <v>1.8779999999999999</v>
      </c>
      <c r="AT60" s="32"/>
      <c r="AU60" s="21">
        <f>SUM('[1]ПОНТОННЫЙ Янв.'!AT46:AU46,'[2]ПОНТОННЫЙ Февр.'!AT46:AU46,'[3]ПОНТОННЫЙ Март'!AT46:AU46,'[4]ПОНТОННЫЙ Апр.'!AT46:AU46,'[5]ПОНТОННЫЙ Май'!AT46:AU46,'[6]ПОНТОННЫЙ Июнь'!AT46:AU46,'[7]ПОНТОННЫЙ Июль'!AT46:AU46,'[8]ПОНТОННЫЙ Авг.'!AT46:AU46,'[9]ПОНТОННЫЙ Сент.'!AT46:AU46,'[10]ПОНТОННЫЙ Окт.'!AT46:AU46,'[11]ПОНТОННЫЙ Нояб.'!AT46:AU46,'[12]ПОНТОННЫЙ Дек.'!AT46:AU46)</f>
        <v>0.64700000000000002</v>
      </c>
      <c r="AV60" s="32"/>
      <c r="AW60" s="21">
        <f>SUM('[1]ПОНТОННЫЙ Янв.'!AV46:AW46,'[2]ПОНТОННЫЙ Февр.'!AV46:AW46,'[3]ПОНТОННЫЙ Март'!AV46:AW46,'[4]ПОНТОННЫЙ Апр.'!AV46:AW46,'[5]ПОНТОННЫЙ Май'!AV46:AW46,'[6]ПОНТОННЫЙ Июнь'!AV46:AW46,'[7]ПОНТОННЫЙ Июль'!AV46:AW46,'[8]ПОНТОННЫЙ Авг.'!AV46:AW46,'[9]ПОНТОННЫЙ Сент.'!AV46:AW46,'[10]ПОНТОННЫЙ Окт.'!AV46:AW46,'[11]ПОНТОННЫЙ Нояб.'!AV46:AW46,'[12]ПОНТОННЫЙ Дек.'!AV46:AW46)</f>
        <v>5.3260000000000005</v>
      </c>
      <c r="AX60" s="32"/>
      <c r="AY60" s="21">
        <f>SUM('[1]ПОНТОННЫЙ Янв.'!AX46:AY46,'[2]ПОНТОННЫЙ Февр.'!AX46:AY46,'[3]ПОНТОННЫЙ Март'!AX46:AY46,'[4]ПОНТОННЫЙ Апр.'!AX46:AY46,'[5]ПОНТОННЫЙ Май'!AX46:AY46,'[6]ПОНТОННЫЙ Июнь'!AX46:AY46,'[7]ПОНТОННЫЙ Июль'!AX46:AY46,'[8]ПОНТОННЫЙ Авг.'!AX46:AY46,'[9]ПОНТОННЫЙ Сент.'!AX46:AY46,'[10]ПОНТОННЫЙ Окт.'!AX46:AY46,'[11]ПОНТОННЫЙ Нояб.'!AX46:AY46,'[12]ПОНТОННЫЙ Дек.'!AX46:AY46)</f>
        <v>0</v>
      </c>
      <c r="AZ60" s="32"/>
      <c r="BA60" s="21">
        <f>SUM('[1]ПОНТОННЫЙ Янв.'!AZ46:BA46,'[2]ПОНТОННЫЙ Февр.'!AZ46:BA46,'[3]ПОНТОННЫЙ Март'!AZ46:BA46,'[4]ПОНТОННЫЙ Апр.'!AZ46:BA46,'[5]ПОНТОННЫЙ Май'!AZ46:BA46,'[6]ПОНТОННЫЙ Июнь'!AZ46:BA46,'[7]ПОНТОННЫЙ Июль'!AZ46:BA46,'[8]ПОНТОННЫЙ Авг.'!AZ46:BA46,'[9]ПОНТОННЫЙ Сент.'!AZ46:BA46,'[10]ПОНТОННЫЙ Окт.'!AZ46:BA46,'[11]ПОНТОННЫЙ Нояб.'!AZ46:BA46,'[12]ПОНТОННЫЙ Дек.'!AZ46:BA46)</f>
        <v>0</v>
      </c>
      <c r="BB60" s="32"/>
      <c r="BC60" s="21">
        <f>SUM('[1]ПОНТОННЫЙ Янв.'!BB46:BC46,'[2]ПОНТОННЫЙ Февр.'!BB46:BC46,'[3]ПОНТОННЫЙ Март'!BB46:BC46,'[4]ПОНТОННЫЙ Апр.'!BB46:BC46,'[5]ПОНТОННЫЙ Май'!BB46:BC46,'[6]ПОНТОННЫЙ Июнь'!BB46:BC46,'[7]ПОНТОННЫЙ Июль'!BB46:BC46,'[8]ПОНТОННЫЙ Авг.'!BB46:BC46,'[9]ПОНТОННЫЙ Сент.'!BB46:BC46,'[10]ПОНТОННЫЙ Окт.'!BB46:BC46,'[11]ПОНТОННЫЙ Нояб.'!BB46:BC46,'[12]ПОНТОННЫЙ Дек.'!BB46:BC46)</f>
        <v>0</v>
      </c>
      <c r="BD60" s="32"/>
      <c r="BE60" s="21">
        <f>SUM('[1]ПОНТОННЫЙ Янв.'!BD46:BE46,'[2]ПОНТОННЫЙ Февр.'!BD46:BE46,'[3]ПОНТОННЫЙ Март'!BD46:BE46,'[4]ПОНТОННЫЙ Апр.'!BD46:BE46,'[5]ПОНТОННЫЙ Май'!BD46:BE46,'[6]ПОНТОННЫЙ Июнь'!BD46:BE46,'[7]ПОНТОННЫЙ Июль'!BD46:BE46,'[8]ПОНТОННЫЙ Авг.'!BD46:BE46,'[9]ПОНТОННЫЙ Сент.'!BD46:BE46,'[10]ПОНТОННЫЙ Окт.'!BD46:BE46,'[11]ПОНТОННЫЙ Нояб.'!BD46:BE46,'[12]ПОНТОННЫЙ Дек.'!BD46:BE46)</f>
        <v>0</v>
      </c>
      <c r="BF60" s="32"/>
      <c r="BG60" s="21">
        <f>SUM('[1]ПОНТОННЫЙ Янв.'!BF46:BG46,'[2]ПОНТОННЫЙ Февр.'!BF46:BG46,'[3]ПОНТОННЫЙ Март'!BF46:BG46,'[4]ПОНТОННЫЙ Апр.'!BF46:BG46,'[5]ПОНТОННЫЙ Май'!BF46:BG46,'[6]ПОНТОННЫЙ Июнь'!BF46:BG46,'[7]ПОНТОННЫЙ Июль'!BF46:BG46,'[8]ПОНТОННЫЙ Авг.'!BF46:BG46,'[9]ПОНТОННЫЙ Сент.'!BF46:BG46,'[10]ПОНТОННЫЙ Окт.'!BF46:BG46,'[11]ПОНТОННЫЙ Нояб.'!BF46:BG46,'[12]ПОНТОННЫЙ Дек.'!BF46:BG46)</f>
        <v>0</v>
      </c>
      <c r="BH60" s="32"/>
      <c r="BI60" s="21">
        <f>SUM('[1]ПОНТОННЫЙ Янв.'!BH46:BI46,'[2]ПОНТОННЫЙ Февр.'!BH46:BI46,'[3]ПОНТОННЫЙ Март'!BH46:BI46,'[4]ПОНТОННЫЙ Апр.'!BH46:BI46,'[5]ПОНТОННЫЙ Май'!BH46:BI46,'[6]ПОНТОННЫЙ Июнь'!BH46:BI46,'[7]ПОНТОННЫЙ Июль'!BH46:BI46,'[8]ПОНТОННЫЙ Авг.'!BH46:BI46,'[9]ПОНТОННЫЙ Сент.'!BH46:BI46,'[10]ПОНТОННЫЙ Окт.'!BH46:BI46,'[11]ПОНТОННЫЙ Нояб.'!BH46:BI46,'[12]ПОНТОННЫЙ Дек.'!BH46:BI46)</f>
        <v>0</v>
      </c>
      <c r="BJ60" s="32"/>
      <c r="BK60" s="21">
        <f>SUM('[1]ПОНТОННЫЙ Янв.'!BJ46:BK46,'[2]ПОНТОННЫЙ Февр.'!BJ46:BK46,'[3]ПОНТОННЫЙ Март'!BJ46:BK46,'[4]ПОНТОННЫЙ Апр.'!BJ46:BK46,'[5]ПОНТОННЫЙ Май'!BJ46:BK46,'[6]ПОНТОННЫЙ Июнь'!BJ46:BK46,'[7]ПОНТОННЫЙ Июль'!BJ46:BK46,'[8]ПОНТОННЫЙ Авг.'!BJ46:BK46,'[9]ПОНТОННЫЙ Сент.'!BJ46:BK46,'[10]ПОНТОННЫЙ Окт.'!BJ46:BK46,'[11]ПОНТОННЫЙ Нояб.'!BJ46:BK46,'[12]ПОНТОННЫЙ Дек.'!BJ46:BK46)</f>
        <v>1.633</v>
      </c>
      <c r="BL60" s="32"/>
      <c r="BM60" s="21">
        <f>SUM('[1]ПОНТОННЫЙ Янв.'!BL46:BM46,'[2]ПОНТОННЫЙ Февр.'!BL46:BM46,'[3]ПОНТОННЫЙ Март'!BL46:BM46,'[4]ПОНТОННЫЙ Апр.'!BL46:BM46,'[5]ПОНТОННЫЙ Май'!BL46:BM46,'[6]ПОНТОННЫЙ Июнь'!BL46:BM46,'[7]ПОНТОННЫЙ Июль'!BL46:BM46,'[8]ПОНТОННЫЙ Авг.'!BL46:BM46,'[9]ПОНТОННЫЙ Сент.'!BL46:BM46,'[10]ПОНТОННЫЙ Окт.'!BL46:BM46,'[11]ПОНТОННЫЙ Нояб.'!BL46:BM46,'[12]ПОНТОННЫЙ Дек.'!BL46:BM46)</f>
        <v>0</v>
      </c>
      <c r="BN60" s="32"/>
      <c r="BO60" s="21">
        <f>SUM('[1]ПОНТОННЫЙ Янв.'!BN46:BO46,'[2]ПОНТОННЫЙ Февр.'!BN46:BO46,'[3]ПОНТОННЫЙ Март'!BN46:BO46,'[4]ПОНТОННЫЙ Апр.'!BN46:BO46,'[5]ПОНТОННЫЙ Май'!BN46:BO46,'[6]ПОНТОННЫЙ Июнь'!BN46:BO46,'[7]ПОНТОННЫЙ Июль'!BN46:BO46,'[8]ПОНТОННЫЙ Авг.'!BN46:BO46,'[9]ПОНТОННЫЙ Сент.'!BN46:BO46,'[10]ПОНТОННЫЙ Окт.'!BN46:BO46,'[11]ПОНТОННЫЙ Нояб.'!BN46:BO46,'[12]ПОНТОННЫЙ Дек.'!BN46:BO46)</f>
        <v>0</v>
      </c>
      <c r="BP60" s="32"/>
      <c r="BQ60" s="21">
        <f>SUM('[1]ПОНТОННЫЙ Янв.'!BP46:BQ46,'[2]ПОНТОННЫЙ Февр.'!BP46:BQ46,'[3]ПОНТОННЫЙ Март'!BP46:BQ46,'[4]ПОНТОННЫЙ Апр.'!BP46:BQ46,'[5]ПОНТОННЫЙ Май'!BP46:BQ46,'[6]ПОНТОННЫЙ Июнь'!BP46:BQ46,'[7]ПОНТОННЫЙ Июль'!BP46:BQ46,'[8]ПОНТОННЫЙ Авг.'!BP46:BQ46,'[9]ПОНТОННЫЙ Сент.'!BP46:BQ46,'[10]ПОНТОННЫЙ Окт.'!BP46:BQ46,'[11]ПОНТОННЫЙ Нояб.'!BP46:BQ46,'[12]ПОНТОННЫЙ Дек.'!BP46:BQ46)</f>
        <v>0</v>
      </c>
      <c r="BR60" s="32"/>
      <c r="BS60" s="21">
        <f>SUM('[1]ПОНТОННЫЙ Янв.'!BR46:BS46,'[2]ПОНТОННЫЙ Февр.'!BR46:BS46,'[3]ПОНТОННЫЙ Март'!BR46:BS46,'[4]ПОНТОННЫЙ Апр.'!BR46:BS46,'[5]ПОНТОННЫЙ Май'!BR46:BS46,'[6]ПОНТОННЫЙ Июнь'!BR46:BS46,'[7]ПОНТОННЫЙ Июль'!BR46:BS46,'[8]ПОНТОННЫЙ Авг.'!BR46:BS46,'[9]ПОНТОННЫЙ Сент.'!BR46:BS46,'[10]ПОНТОННЫЙ Окт.'!BR46:BS46,'[11]ПОНТОННЫЙ Нояб.'!BR46:BS46,'[12]ПОНТОННЫЙ Дек.'!BR46:BS46)</f>
        <v>0</v>
      </c>
      <c r="BT60" s="32"/>
      <c r="BU60" s="21">
        <f>SUM('[1]ПОНТОННЫЙ Янв.'!BT46:BU46,'[2]ПОНТОННЫЙ Февр.'!BT46:BU46,'[3]ПОНТОННЫЙ Март'!BT46:BU46,'[4]ПОНТОННЫЙ Апр.'!BT46:BU46,'[5]ПОНТОННЫЙ Май'!BT46:BU46,'[6]ПОНТОННЫЙ Июнь'!BT46:BU46,'[7]ПОНТОННЫЙ Июль'!BT46:BU46,'[8]ПОНТОННЫЙ Авг.'!BT46:BU46,'[9]ПОНТОННЫЙ Сент.'!BT46:BU46,'[10]ПОНТОННЫЙ Окт.'!BT46:BU46,'[11]ПОНТОННЫЙ Нояб.'!BT46:BU46,'[12]ПОНТОННЫЙ Дек.'!BT46:BU46)</f>
        <v>0.57999999999999996</v>
      </c>
      <c r="BV60" s="32"/>
      <c r="BW60" s="21">
        <f>SUM('[1]ПОНТОННЫЙ Янв.'!BV46:BW46,'[2]ПОНТОННЫЙ Февр.'!BV46:BW46,'[3]ПОНТОННЫЙ Март'!BV46:BW46,'[4]ПОНТОННЫЙ Апр.'!BV46:BW46,'[5]ПОНТОННЫЙ Май'!BV46:BW46,'[6]ПОНТОННЫЙ Июнь'!BV46:BW46,'[7]ПОНТОННЫЙ Июль'!BV46:BW46,'[8]ПОНТОННЫЙ Авг.'!BV46:BW46,'[9]ПОНТОННЫЙ Сент.'!BV46:BW46,'[10]ПОНТОННЫЙ Окт.'!BV46:BW46,'[11]ПОНТОННЫЙ Нояб.'!BV46:BW46,'[12]ПОНТОННЫЙ Дек.'!BV46:BW46)</f>
        <v>0.26300000000000001</v>
      </c>
      <c r="BX60" s="32"/>
      <c r="BY60" s="21">
        <f>SUM('[1]ПОНТОННЫЙ Янв.'!BX46:BY46,'[2]ПОНТОННЫЙ Февр.'!BX46:BY46,'[3]ПОНТОННЫЙ Март'!BX46:BY46,'[4]ПОНТОННЫЙ Апр.'!BX46:BY46,'[5]ПОНТОННЫЙ Май'!BX46:BY46,'[6]ПОНТОННЫЙ Июнь'!BX46:BY46,'[7]ПОНТОННЫЙ Июль'!BX46:BY46,'[8]ПОНТОННЫЙ Авг.'!BX46:BY46,'[9]ПОНТОННЫЙ Сент.'!BX46:BY46,'[10]ПОНТОННЫЙ Окт.'!BX46:BY46,'[11]ПОНТОННЫЙ Нояб.'!BX46:BY46,'[12]ПОНТОННЫЙ Дек.'!BX46:BY46)</f>
        <v>0</v>
      </c>
      <c r="BZ60" s="32"/>
      <c r="CA60" s="21">
        <f>SUM('[1]ПОНТОННЫЙ Янв.'!BZ46:CA46,'[2]ПОНТОННЫЙ Февр.'!BZ46:CA46,'[3]ПОНТОННЫЙ Март'!BZ46:CA46,'[4]ПОНТОННЫЙ Апр.'!BZ46:CA46,'[5]ПОНТОННЫЙ Май'!BZ46:CA46,'[6]ПОНТОННЫЙ Июнь'!BZ46:CA46,'[7]ПОНТОННЫЙ Июль'!BZ46:CA46,'[8]ПОНТОННЫЙ Авг.'!BZ46:CA46,'[9]ПОНТОННЫЙ Сент.'!BZ46:CA46,'[10]ПОНТОННЫЙ Окт.'!BZ46:CA46,'[11]ПОНТОННЫЙ Нояб.'!BZ46:CA46,'[12]ПОНТОННЫЙ Дек.'!BZ46:CA46)</f>
        <v>0</v>
      </c>
      <c r="CB60" s="32"/>
      <c r="CC60" s="21">
        <f>SUM('[1]ПОНТОННЫЙ Янв.'!CB46:CC46,'[2]ПОНТОННЫЙ Февр.'!CB46:CC46,'[3]ПОНТОННЫЙ Март'!CB46:CC46,'[4]ПОНТОННЫЙ Апр.'!CB46:CC46,'[5]ПОНТОННЫЙ Май'!CB46:CC46,'[6]ПОНТОННЫЙ Июнь'!CB46:CC46,'[7]ПОНТОННЫЙ Июль'!CB46:CC46,'[8]ПОНТОННЫЙ Авг.'!CB46:CC46,'[9]ПОНТОННЫЙ Сент.'!CB46:CC46,'[10]ПОНТОННЫЙ Окт.'!CB46:CC46,'[11]ПОНТОННЫЙ Нояб.'!CB46:CC46,'[12]ПОНТОННЫЙ Дек.'!CB46:CC46)</f>
        <v>7.6289999999999996</v>
      </c>
      <c r="CD60" s="32"/>
      <c r="CE60" s="21">
        <f>SUM('[1]ПОНТОННЫЙ Янв.'!CD46:CE46,'[2]ПОНТОННЫЙ Февр.'!CD46:CE46,'[3]ПОНТОННЫЙ Март'!CD46:CE46,'[4]ПОНТОННЫЙ Апр.'!CD46:CE46,'[5]ПОНТОННЫЙ Май'!CD46:CE46,'[6]ПОНТОННЫЙ Июнь'!CD46:CE46,'[7]ПОНТОННЫЙ Июль'!CD46:CE46,'[8]ПОНТОННЫЙ Авг.'!CD46:CE46,'[9]ПОНТОННЫЙ Сент.'!CD46:CE46,'[10]ПОНТОННЫЙ Окт.'!CD46:CE46,'[11]ПОНТОННЫЙ Нояб.'!CD46:CE46,'[12]ПОНТОННЫЙ Дек.'!CD46:CE46)</f>
        <v>2.702</v>
      </c>
      <c r="CF60" s="32"/>
      <c r="CG60" s="21">
        <f>SUM('[1]ПОНТОННЫЙ Янв.'!CF46:CG46,'[2]ПОНТОННЫЙ Февр.'!CF46:CG46,'[3]ПОНТОННЫЙ Март'!CF46:CG46,'[4]ПОНТОННЫЙ Апр.'!CF46:CG46,'[5]ПОНТОННЫЙ Май'!CF46:CG46,'[6]ПОНТОННЫЙ Июнь'!CF46:CG46,'[7]ПОНТОННЫЙ Июль'!CF46:CG46,'[8]ПОНТОННЫЙ Авг.'!CF46:CG46,'[9]ПОНТОННЫЙ Сент.'!CF46:CG46,'[10]ПОНТОННЫЙ Окт.'!CF46:CG46,'[11]ПОНТОННЫЙ Нояб.'!CF46:CG46,'[12]ПОНТОННЫЙ Дек.'!CF46:CG46)</f>
        <v>13.643000000000001</v>
      </c>
      <c r="CH60" s="32"/>
      <c r="CI60" s="21">
        <f>SUM('[1]ПОНТОННЫЙ Янв.'!CH46:CI46,'[2]ПОНТОННЫЙ Февр.'!CH46:CI46,'[3]ПОНТОННЫЙ Март'!CH46:CI46,'[4]ПОНТОННЫЙ Апр.'!CH46:CI46,'[5]ПОНТОННЫЙ Май'!CH46:CI46,'[6]ПОНТОННЫЙ Июнь'!CH46:CI46,'[7]ПОНТОННЫЙ Июль'!CH46:CI46,'[8]ПОНТОННЫЙ Авг.'!CH46:CI46,'[9]ПОНТОННЫЙ Сент.'!CH46:CI46,'[10]ПОНТОННЫЙ Окт.'!CH46:CI46,'[11]ПОНТОННЫЙ Нояб.'!CH46:CI46,'[12]ПОНТОННЫЙ Дек.'!CH46:CI46)</f>
        <v>18.495999999999999</v>
      </c>
      <c r="CJ60" s="32"/>
      <c r="CK60" s="21">
        <f>SUM('[1]ПОНТОННЫЙ Янв.'!CJ46:CK46,'[2]ПОНТОННЫЙ Февр.'!CJ46:CK46,'[3]ПОНТОННЫЙ Март'!CJ46:CK46,'[4]ПОНТОННЫЙ Апр.'!CJ46:CK46,'[5]ПОНТОННЫЙ Май'!CJ46:CK46,'[6]ПОНТОННЫЙ Июнь'!CJ46:CK46,'[7]ПОНТОННЫЙ Июль'!CJ46:CK46,'[8]ПОНТОННЫЙ Авг.'!CJ46:CK46,'[9]ПОНТОННЫЙ Сент.'!CJ46:CK46,'[10]ПОНТОННЫЙ Окт.'!CJ46:CK46,'[11]ПОНТОННЫЙ Нояб.'!CJ46:CK46,'[12]ПОНТОННЫЙ Дек.'!CJ46:CK46)</f>
        <v>2.7949999999999999</v>
      </c>
      <c r="CL60" s="32"/>
      <c r="CM60" s="21">
        <f>SUM('[1]ПОНТОННЫЙ Янв.'!CL46:CM46,'[2]ПОНТОННЫЙ Февр.'!CL46:CM46,'[3]ПОНТОННЫЙ Март'!CL46:CM46,'[4]ПОНТОННЫЙ Апр.'!CL46:CM46,'[5]ПОНТОННЫЙ Май'!CL46:CM46,'[6]ПОНТОННЫЙ Июнь'!CL46:CM46,'[7]ПОНТОННЫЙ Июль'!CL46:CM46,'[8]ПОНТОННЫЙ Авг.'!CL46:CM46,'[9]ПОНТОННЫЙ Сент.'!CL46:CM46,'[10]ПОНТОННЫЙ Окт.'!CL46:CM46,'[11]ПОНТОННЫЙ Нояб.'!CL46:CM46,'[12]ПОНТОННЫЙ Дек.'!CL46:CM46)</f>
        <v>4.0460000000000003</v>
      </c>
      <c r="CN60" s="32"/>
      <c r="CO60" s="21">
        <f>SUM('[1]ПОНТОННЫЙ Янв.'!CN46:CO46,'[2]ПОНТОННЫЙ Февр.'!CN46:CO46,'[3]ПОНТОННЫЙ Март'!CN46:CO46,'[4]ПОНТОННЫЙ Апр.'!CN46:CO46,'[5]ПОНТОННЫЙ Май'!CN46:CO46,'[6]ПОНТОННЫЙ Июнь'!CN46:CO46,'[7]ПОНТОННЫЙ Июль'!CN46:CO46,'[8]ПОНТОННЫЙ Авг.'!CN46:CO46,'[9]ПОНТОННЫЙ Сент.'!CN46:CO46,'[10]ПОНТОННЫЙ Окт.'!CN46:CO46,'[11]ПОНТОННЫЙ Нояб.'!CN46:CO46,'[12]ПОНТОННЫЙ Дек.'!CN46:CO46)</f>
        <v>0</v>
      </c>
      <c r="CP60" s="79"/>
      <c r="CQ60" s="79"/>
      <c r="CR60" s="79"/>
    </row>
    <row r="61" spans="1:96" ht="15.9" customHeight="1" thickBot="1" x14ac:dyDescent="0.35">
      <c r="A61" s="380">
        <v>20</v>
      </c>
      <c r="B61" s="379" t="s">
        <v>15</v>
      </c>
      <c r="C61" s="7" t="s">
        <v>39</v>
      </c>
      <c r="D61" s="32"/>
      <c r="E61" s="21">
        <f>SUM('[1]ПОНТОННЫЙ Янв.'!D47:E47,'[2]ПОНТОННЫЙ Февр.'!D47:E47,'[3]ПОНТОННЫЙ Март'!D47:E47,'[4]ПОНТОННЫЙ Апр.'!D47:E47,'[5]ПОНТОННЫЙ Май'!D47:E47,'[6]ПОНТОННЫЙ Июнь'!D47:E47,'[7]ПОНТОННЫЙ Июль'!D47:E47,'[8]ПОНТОННЫЙ Авг.'!D47:E47,'[9]ПОНТОННЫЙ Сент.'!D47:E47,'[10]ПОНТОННЫЙ Окт.'!D47:E47,'[11]ПОНТОННЫЙ Нояб.'!D47:E47,'[12]ПОНТОННЫЙ Дек.'!D47:E47)</f>
        <v>0</v>
      </c>
      <c r="F61" s="32"/>
      <c r="G61" s="21">
        <f>SUM('[1]ПОНТОННЫЙ Янв.'!F47:G47,'[2]ПОНТОННЫЙ Февр.'!F47:G47,'[3]ПОНТОННЫЙ Март'!F47:G47,'[4]ПОНТОННЫЙ Апр.'!F47:G47,'[5]ПОНТОННЫЙ Май'!F47:G47,'[6]ПОНТОННЫЙ Июнь'!F47:G47,'[7]ПОНТОННЫЙ Июль'!F47:G47,'[8]ПОНТОННЫЙ Авг.'!F47:G47,'[9]ПОНТОННЫЙ Сент.'!F47:G47,'[10]ПОНТОННЫЙ Окт.'!F47:G47,'[11]ПОНТОННЫЙ Нояб.'!F47:G47,'[12]ПОНТОННЫЙ Дек.'!F47:G47)</f>
        <v>4</v>
      </c>
      <c r="H61" s="32"/>
      <c r="I61" s="21">
        <f>SUM('[1]ПОНТОННЫЙ Янв.'!H47:I47,'[2]ПОНТОННЫЙ Февр.'!H47:I47,'[3]ПОНТОННЫЙ Март'!H47:I47,'[4]ПОНТОННЫЙ Апр.'!H47:I47,'[5]ПОНТОННЫЙ Май'!H47:I47,'[6]ПОНТОННЫЙ Июнь'!H47:I47,'[7]ПОНТОННЫЙ Июль'!H47:I47,'[8]ПОНТОННЫЙ Авг.'!H47:I47,'[9]ПОНТОННЫЙ Сент.'!H47:I47,'[10]ПОНТОННЫЙ Окт.'!H47:I47,'[11]ПОНТОННЫЙ Нояб.'!H47:I47,'[12]ПОНТОННЫЙ Дек.'!H47:I47)</f>
        <v>0</v>
      </c>
      <c r="J61" s="32"/>
      <c r="K61" s="21">
        <f>SUM('[1]ПОНТОННЫЙ Янв.'!J47:K47,'[2]ПОНТОННЫЙ Февр.'!J47:K47,'[3]ПОНТОННЫЙ Март'!J47:K47,'[4]ПОНТОННЫЙ Апр.'!J47:K47,'[5]ПОНТОННЫЙ Май'!J47:K47,'[6]ПОНТОННЫЙ Июнь'!J47:K47,'[7]ПОНТОННЫЙ Июль'!J47:K47,'[8]ПОНТОННЫЙ Авг.'!J47:K47,'[9]ПОНТОННЫЙ Сент.'!J47:K47,'[10]ПОНТОННЫЙ Окт.'!J47:K47,'[11]ПОНТОННЫЙ Нояб.'!J47:K47,'[12]ПОНТОННЫЙ Дек.'!J47:K47)</f>
        <v>0</v>
      </c>
      <c r="L61" s="32"/>
      <c r="M61" s="21">
        <f>SUM('[1]ПОНТОННЫЙ Янв.'!L47:M47,'[2]ПОНТОННЫЙ Февр.'!L47:M47,'[3]ПОНТОННЫЙ Март'!L47:M47,'[4]ПОНТОННЫЙ Апр.'!L47:M47,'[5]ПОНТОННЫЙ Май'!L47:M47,'[6]ПОНТОННЫЙ Июнь'!L47:M47,'[7]ПОНТОННЫЙ Июль'!L47:M47,'[8]ПОНТОННЫЙ Авг.'!L47:M47,'[9]ПОНТОННЫЙ Сент.'!L47:M47,'[10]ПОНТОННЫЙ Окт.'!L47:M47,'[11]ПОНТОННЫЙ Нояб.'!L47:M47,'[12]ПОНТОННЫЙ Дек.'!L47:M47)</f>
        <v>0</v>
      </c>
      <c r="N61" s="32"/>
      <c r="O61" s="21">
        <f>SUM('[1]ПОНТОННЫЙ Янв.'!N47:O47,'[2]ПОНТОННЫЙ Февр.'!N47:O47,'[3]ПОНТОННЫЙ Март'!N47:O47,'[4]ПОНТОННЫЙ Апр.'!N47:O47,'[5]ПОНТОННЫЙ Май'!N47:O47,'[6]ПОНТОННЫЙ Июнь'!N47:O47,'[7]ПОНТОННЫЙ Июль'!N47:O47,'[8]ПОНТОННЫЙ Авг.'!N47:O47,'[9]ПОНТОННЫЙ Сент.'!N47:O47,'[10]ПОНТОННЫЙ Окт.'!N47:O47,'[11]ПОНТОННЫЙ Нояб.'!N47:O47,'[12]ПОНТОННЫЙ Дек.'!N47:O47)</f>
        <v>0</v>
      </c>
      <c r="P61" s="32"/>
      <c r="Q61" s="21">
        <f>SUM('[1]ПОНТОННЫЙ Янв.'!P47:Q47,'[2]ПОНТОННЫЙ Февр.'!P47:Q47,'[3]ПОНТОННЫЙ Март'!P47:Q47,'[4]ПОНТОННЫЙ Апр.'!P47:Q47,'[5]ПОНТОННЫЙ Май'!P47:Q47,'[6]ПОНТОННЫЙ Июнь'!P47:Q47,'[7]ПОНТОННЫЙ Июль'!P47:Q47,'[8]ПОНТОННЫЙ Авг.'!P47:Q47,'[9]ПОНТОННЫЙ Сент.'!P47:Q47,'[10]ПОНТОННЫЙ Окт.'!P47:Q47,'[11]ПОНТОННЫЙ Нояб.'!P47:Q47,'[12]ПОНТОННЫЙ Дек.'!P47:Q47)</f>
        <v>0</v>
      </c>
      <c r="R61" s="32"/>
      <c r="S61" s="21">
        <f>SUM('[1]ПОНТОННЫЙ Янв.'!R47:S47,'[2]ПОНТОННЫЙ Февр.'!R47:S47,'[3]ПОНТОННЫЙ Март'!R47:S47,'[4]ПОНТОННЫЙ Апр.'!R47:S47,'[5]ПОНТОННЫЙ Май'!R47:S47,'[6]ПОНТОННЫЙ Июнь'!R47:S47,'[7]ПОНТОННЫЙ Июль'!R47:S47,'[8]ПОНТОННЫЙ Авг.'!R47:S47,'[9]ПОНТОННЫЙ Сент.'!R47:S47,'[10]ПОНТОННЫЙ Окт.'!R47:S47,'[11]ПОНТОННЫЙ Нояб.'!R47:S47,'[12]ПОНТОННЫЙ Дек.'!R47:S47)</f>
        <v>1</v>
      </c>
      <c r="T61" s="32"/>
      <c r="U61" s="21">
        <f>SUM('[1]ПОНТОННЫЙ Янв.'!T47:U47,'[2]ПОНТОННЫЙ Февр.'!T47:U47,'[3]ПОНТОННЫЙ Март'!T47:U47,'[4]ПОНТОННЫЙ Апр.'!T47:U47,'[5]ПОНТОННЫЙ Май'!T47:U47,'[6]ПОНТОННЫЙ Июнь'!T47:U47,'[7]ПОНТОННЫЙ Июль'!T47:U47,'[8]ПОНТОННЫЙ Авг.'!T47:U47,'[9]ПОНТОННЫЙ Сент.'!T47:U47,'[10]ПОНТОННЫЙ Окт.'!T47:U47,'[11]ПОНТОННЫЙ Нояб.'!T47:U47,'[12]ПОНТОННЫЙ Дек.'!T47:U47)</f>
        <v>0</v>
      </c>
      <c r="V61" s="32"/>
      <c r="W61" s="21">
        <f>SUM('[1]ПОНТОННЫЙ Янв.'!V47:W47,'[2]ПОНТОННЫЙ Февр.'!V47:W47,'[3]ПОНТОННЫЙ Март'!V47:W47,'[4]ПОНТОННЫЙ Апр.'!V47:W47,'[5]ПОНТОННЫЙ Май'!V47:W47,'[6]ПОНТОННЫЙ Июнь'!V47:W47,'[7]ПОНТОННЫЙ Июль'!V47:W47,'[8]ПОНТОННЫЙ Авг.'!V47:W47,'[9]ПОНТОННЫЙ Сент.'!V47:W47,'[10]ПОНТОННЫЙ Окт.'!V47:W47,'[11]ПОНТОННЫЙ Нояб.'!V47:W47,'[12]ПОНТОННЫЙ Дек.'!V47:W47)</f>
        <v>0</v>
      </c>
      <c r="X61" s="32"/>
      <c r="Y61" s="21">
        <f>SUM('[1]ПОНТОННЫЙ Янв.'!X47:Y47,'[2]ПОНТОННЫЙ Февр.'!X47:Y47,'[3]ПОНТОННЫЙ Март'!X47:Y47,'[4]ПОНТОННЫЙ Апр.'!X47:Y47,'[5]ПОНТОННЫЙ Май'!X47:Y47,'[6]ПОНТОННЫЙ Июнь'!X47:Y47,'[7]ПОНТОННЫЙ Июль'!X47:Y47,'[8]ПОНТОННЫЙ Авг.'!X47:Y47,'[9]ПОНТОННЫЙ Сент.'!X47:Y47,'[10]ПОНТОННЫЙ Окт.'!X47:Y47,'[11]ПОНТОННЫЙ Нояб.'!X47:Y47,'[12]ПОНТОННЫЙ Дек.'!X47:Y47)</f>
        <v>0</v>
      </c>
      <c r="Z61" s="32"/>
      <c r="AA61" s="21">
        <f>SUM('[1]ПОНТОННЫЙ Янв.'!Z47:AA47,'[2]ПОНТОННЫЙ Февр.'!Z47:AA47,'[3]ПОНТОННЫЙ Март'!Z47:AA47,'[4]ПОНТОННЫЙ Апр.'!Z47:AA47,'[5]ПОНТОННЫЙ Май'!Z47:AA47,'[6]ПОНТОННЫЙ Июнь'!Z47:AA47,'[7]ПОНТОННЫЙ Июль'!Z47:AA47,'[8]ПОНТОННЫЙ Авг.'!Z47:AA47,'[9]ПОНТОННЫЙ Сент.'!Z47:AA47,'[10]ПОНТОННЫЙ Окт.'!Z47:AA47,'[11]ПОНТОННЫЙ Нояб.'!Z47:AA47,'[12]ПОНТОННЫЙ Дек.'!Z47:AA47)</f>
        <v>0</v>
      </c>
      <c r="AB61" s="32"/>
      <c r="AC61" s="21">
        <f>SUM('[1]ПОНТОННЫЙ Янв.'!AB47:AC47,'[2]ПОНТОННЫЙ Февр.'!AB47:AC47,'[3]ПОНТОННЫЙ Март'!AB47:AC47,'[4]ПОНТОННЫЙ Апр.'!AB47:AC47,'[5]ПОНТОННЫЙ Май'!AB47:AC47,'[6]ПОНТОННЫЙ Июнь'!AB47:AC47,'[7]ПОНТОННЫЙ Июль'!AB47:AC47,'[8]ПОНТОННЫЙ Авг.'!AB47:AC47,'[9]ПОНТОННЫЙ Сент.'!AB47:AC47,'[10]ПОНТОННЫЙ Окт.'!AB47:AC47,'[11]ПОНТОННЫЙ Нояб.'!AB47:AC47,'[12]ПОНТОННЫЙ Дек.'!AB47:AC47)</f>
        <v>0</v>
      </c>
      <c r="AD61" s="32"/>
      <c r="AE61" s="21">
        <f>SUM('[1]ПОНТОННЫЙ Янв.'!AD47:AE47,'[2]ПОНТОННЫЙ Февр.'!AD47:AE47,'[3]ПОНТОННЫЙ Март'!AD47:AE47,'[4]ПОНТОННЫЙ Апр.'!AD47:AE47,'[5]ПОНТОННЫЙ Май'!AD47:AE47,'[6]ПОНТОННЫЙ Июнь'!AD47:AE47,'[7]ПОНТОННЫЙ Июль'!AD47:AE47,'[8]ПОНТОННЫЙ Авг.'!AD47:AE47,'[9]ПОНТОННЫЙ Сент.'!AD47:AE47,'[10]ПОНТОННЫЙ Окт.'!AD47:AE47,'[11]ПОНТОННЫЙ Нояб.'!AD47:AE47,'[12]ПОНТОННЫЙ Дек.'!AD47:AE47)</f>
        <v>0</v>
      </c>
      <c r="AF61" s="32"/>
      <c r="AG61" s="21">
        <f>SUM('[1]ПОНТОННЫЙ Янв.'!AF47:AG47,'[2]ПОНТОННЫЙ Февр.'!AF47:AG47,'[3]ПОНТОННЫЙ Март'!AF47:AG47,'[4]ПОНТОННЫЙ Апр.'!AF47:AG47,'[5]ПОНТОННЫЙ Май'!AF47:AG47,'[6]ПОНТОННЫЙ Июнь'!AF47:AG47,'[7]ПОНТОННЫЙ Июль'!AF47:AG47,'[8]ПОНТОННЫЙ Авг.'!AF47:AG47,'[9]ПОНТОННЫЙ Сент.'!AF47:AG47,'[10]ПОНТОННЫЙ Окт.'!AF47:AG47,'[11]ПОНТОННЫЙ Нояб.'!AF47:AG47,'[12]ПОНТОННЫЙ Дек.'!AF47:AG47)</f>
        <v>0</v>
      </c>
      <c r="AH61" s="32"/>
      <c r="AI61" s="21">
        <f>SUM('[1]ПОНТОННЫЙ Янв.'!AH47:AI47,'[2]ПОНТОННЫЙ Февр.'!AH47:AI47,'[3]ПОНТОННЫЙ Март'!AH47:AI47,'[4]ПОНТОННЫЙ Апр.'!AH47:AI47,'[5]ПОНТОННЫЙ Май'!AH47:AI47,'[6]ПОНТОННЫЙ Июнь'!AH47:AI47,'[7]ПОНТОННЫЙ Июль'!AH47:AI47,'[8]ПОНТОННЫЙ Авг.'!AH47:AI47,'[9]ПОНТОННЫЙ Сент.'!AH47:AI47,'[10]ПОНТОННЫЙ Окт.'!AH47:AI47,'[11]ПОНТОННЫЙ Нояб.'!AH47:AI47,'[12]ПОНТОННЫЙ Дек.'!AH47:AI47)</f>
        <v>0</v>
      </c>
      <c r="AJ61" s="32"/>
      <c r="AK61" s="21">
        <f>SUM('[1]ПОНТОННЫЙ Янв.'!AJ47:AK47,'[2]ПОНТОННЫЙ Февр.'!AJ47:AK47,'[3]ПОНТОННЫЙ Март'!AJ47:AK47,'[4]ПОНТОННЫЙ Апр.'!AJ47:AK47,'[5]ПОНТОННЫЙ Май'!AJ47:AK47,'[6]ПОНТОННЫЙ Июнь'!AJ47:AK47,'[7]ПОНТОННЫЙ Июль'!AJ47:AK47,'[8]ПОНТОННЫЙ Авг.'!AJ47:AK47,'[9]ПОНТОННЫЙ Сент.'!AJ47:AK47,'[10]ПОНТОННЫЙ Окт.'!AJ47:AK47,'[11]ПОНТОННЫЙ Нояб.'!AJ47:AK47,'[12]ПОНТОННЫЙ Дек.'!AJ47:AK47)</f>
        <v>0</v>
      </c>
      <c r="AL61" s="32"/>
      <c r="AM61" s="21">
        <f>SUM('[1]ПОНТОННЫЙ Янв.'!AL47:AM47,'[2]ПОНТОННЫЙ Февр.'!AL47:AM47,'[3]ПОНТОННЫЙ Март'!AL47:AM47,'[4]ПОНТОННЫЙ Апр.'!AL47:AM47,'[5]ПОНТОННЫЙ Май'!AL47:AM47,'[6]ПОНТОННЫЙ Июнь'!AL47:AM47,'[7]ПОНТОННЫЙ Июль'!AL47:AM47,'[8]ПОНТОННЫЙ Авг.'!AL47:AM47,'[9]ПОНТОННЫЙ Сент.'!AL47:AM47,'[10]ПОНТОННЫЙ Окт.'!AL47:AM47,'[11]ПОНТОННЫЙ Нояб.'!AL47:AM47,'[12]ПОНТОННЫЙ Дек.'!AL47:AM47)</f>
        <v>0</v>
      </c>
      <c r="AN61" s="32"/>
      <c r="AO61" s="21">
        <f>SUM('[1]ПОНТОННЫЙ Янв.'!AN47:AO47,'[2]ПОНТОННЫЙ Февр.'!AN47:AO47,'[3]ПОНТОННЫЙ Март'!AN47:AO47,'[4]ПОНТОННЫЙ Апр.'!AN47:AO47,'[5]ПОНТОННЫЙ Май'!AN47:AO47,'[6]ПОНТОННЫЙ Июнь'!AN47:AO47,'[7]ПОНТОННЫЙ Июль'!AN47:AO47,'[8]ПОНТОННЫЙ Авг.'!AN47:AO47,'[9]ПОНТОННЫЙ Сент.'!AN47:AO47,'[10]ПОНТОННЫЙ Окт.'!AN47:AO47,'[11]ПОНТОННЫЙ Нояб.'!AN47:AO47,'[12]ПОНТОННЫЙ Дек.'!AN47:AO47)</f>
        <v>0</v>
      </c>
      <c r="AP61" s="150">
        <v>6</v>
      </c>
      <c r="AQ61" s="21">
        <f>SUM('[1]ПОНТОННЫЙ Янв.'!AP47:AQ47,'[2]ПОНТОННЫЙ Февр.'!AP47:AQ47,'[3]ПОНТОННЫЙ Март'!AP47:AQ47,'[4]ПОНТОННЫЙ Апр.'!AP47:AQ47,'[5]ПОНТОННЫЙ Май'!AP47:AQ47,'[6]ПОНТОННЫЙ Июнь'!AP47:AQ47,'[7]ПОНТОННЫЙ Июль'!AP47:AQ47,'[8]ПОНТОННЫЙ Авг.'!AP47:AQ47,'[9]ПОНТОННЫЙ Сент.'!AP47:AQ47,'[10]ПОНТОННЫЙ Окт.'!AP47:AQ47,'[11]ПОНТОННЫЙ Нояб.'!AP47:AQ47,'[12]ПОНТОННЫЙ Дек.'!AP47:AQ47)</f>
        <v>0</v>
      </c>
      <c r="AR61" s="32"/>
      <c r="AS61" s="21">
        <f>SUM('[1]ПОНТОННЫЙ Янв.'!AR47:AS47,'[2]ПОНТОННЫЙ Февр.'!AR47:AS47,'[3]ПОНТОННЫЙ Март'!AR47:AS47,'[4]ПОНТОННЫЙ Апр.'!AR47:AS47,'[5]ПОНТОННЫЙ Май'!AR47:AS47,'[6]ПОНТОННЫЙ Июнь'!AR47:AS47,'[7]ПОНТОННЫЙ Июль'!AR47:AS47,'[8]ПОНТОННЫЙ Авг.'!AR47:AS47,'[9]ПОНТОННЫЙ Сент.'!AR47:AS47,'[10]ПОНТОННЫЙ Окт.'!AR47:AS47,'[11]ПОНТОННЫЙ Нояб.'!AR47:AS47,'[12]ПОНТОННЫЙ Дек.'!AR47:AS47)</f>
        <v>0</v>
      </c>
      <c r="AT61" s="32"/>
      <c r="AU61" s="21">
        <f>SUM('[1]ПОНТОННЫЙ Янв.'!AT47:AU47,'[2]ПОНТОННЫЙ Февр.'!AT47:AU47,'[3]ПОНТОННЫЙ Март'!AT47:AU47,'[4]ПОНТОННЫЙ Апр.'!AT47:AU47,'[5]ПОНТОННЫЙ Май'!AT47:AU47,'[6]ПОНТОННЫЙ Июнь'!AT47:AU47,'[7]ПОНТОННЫЙ Июль'!AT47:AU47,'[8]ПОНТОННЫЙ Авг.'!AT47:AU47,'[9]ПОНТОННЫЙ Сент.'!AT47:AU47,'[10]ПОНТОННЫЙ Окт.'!AT47:AU47,'[11]ПОНТОННЫЙ Нояб.'!AT47:AU47,'[12]ПОНТОННЫЙ Дек.'!AT47:AU47)</f>
        <v>0</v>
      </c>
      <c r="AV61" s="32"/>
      <c r="AW61" s="21">
        <f>SUM('[1]ПОНТОННЫЙ Янв.'!AV47:AW47,'[2]ПОНТОННЫЙ Февр.'!AV47:AW47,'[3]ПОНТОННЫЙ Март'!AV47:AW47,'[4]ПОНТОННЫЙ Апр.'!AV47:AW47,'[5]ПОНТОННЫЙ Май'!AV47:AW47,'[6]ПОНТОННЫЙ Июнь'!AV47:AW47,'[7]ПОНТОННЫЙ Июль'!AV47:AW47,'[8]ПОНТОННЫЙ Авг.'!AV47:AW47,'[9]ПОНТОННЫЙ Сент.'!AV47:AW47,'[10]ПОНТОННЫЙ Окт.'!AV47:AW47,'[11]ПОНТОННЫЙ Нояб.'!AV47:AW47,'[12]ПОНТОННЫЙ Дек.'!AV47:AW47)</f>
        <v>0</v>
      </c>
      <c r="AX61" s="32"/>
      <c r="AY61" s="21">
        <f>SUM('[1]ПОНТОННЫЙ Янв.'!AX47:AY47,'[2]ПОНТОННЫЙ Февр.'!AX47:AY47,'[3]ПОНТОННЫЙ Март'!AX47:AY47,'[4]ПОНТОННЫЙ Апр.'!AX47:AY47,'[5]ПОНТОННЫЙ Май'!AX47:AY47,'[6]ПОНТОННЫЙ Июнь'!AX47:AY47,'[7]ПОНТОННЫЙ Июль'!AX47:AY47,'[8]ПОНТОННЫЙ Авг.'!AX47:AY47,'[9]ПОНТОННЫЙ Сент.'!AX47:AY47,'[10]ПОНТОННЫЙ Окт.'!AX47:AY47,'[11]ПОНТОННЫЙ Нояб.'!AX47:AY47,'[12]ПОНТОННЫЙ Дек.'!AX47:AY47)</f>
        <v>0</v>
      </c>
      <c r="AZ61" s="32"/>
      <c r="BA61" s="21">
        <f>SUM('[1]ПОНТОННЫЙ Янв.'!AZ47:BA47,'[2]ПОНТОННЫЙ Февр.'!AZ47:BA47,'[3]ПОНТОННЫЙ Март'!AZ47:BA47,'[4]ПОНТОННЫЙ Апр.'!AZ47:BA47,'[5]ПОНТОННЫЙ Май'!AZ47:BA47,'[6]ПОНТОННЫЙ Июнь'!AZ47:BA47,'[7]ПОНТОННЫЙ Июль'!AZ47:BA47,'[8]ПОНТОННЫЙ Авг.'!AZ47:BA47,'[9]ПОНТОННЫЙ Сент.'!AZ47:BA47,'[10]ПОНТОННЫЙ Окт.'!AZ47:BA47,'[11]ПОНТОННЫЙ Нояб.'!AZ47:BA47,'[12]ПОНТОННЫЙ Дек.'!AZ47:BA47)</f>
        <v>0.9</v>
      </c>
      <c r="BB61" s="32"/>
      <c r="BC61" s="21">
        <f>SUM('[1]ПОНТОННЫЙ Янв.'!BB47:BC47,'[2]ПОНТОННЫЙ Февр.'!BB47:BC47,'[3]ПОНТОННЫЙ Март'!BB47:BC47,'[4]ПОНТОННЫЙ Апр.'!BB47:BC47,'[5]ПОНТОННЫЙ Май'!BB47:BC47,'[6]ПОНТОННЫЙ Июнь'!BB47:BC47,'[7]ПОНТОННЫЙ Июль'!BB47:BC47,'[8]ПОНТОННЫЙ Авг.'!BB47:BC47,'[9]ПОНТОННЫЙ Сент.'!BB47:BC47,'[10]ПОНТОННЫЙ Окт.'!BB47:BC47,'[11]ПОНТОННЫЙ Нояб.'!BB47:BC47,'[12]ПОНТОННЫЙ Дек.'!BB47:BC47)</f>
        <v>0</v>
      </c>
      <c r="BD61" s="32"/>
      <c r="BE61" s="21">
        <f>SUM('[1]ПОНТОННЫЙ Янв.'!BD47:BE47,'[2]ПОНТОННЫЙ Февр.'!BD47:BE47,'[3]ПОНТОННЫЙ Март'!BD47:BE47,'[4]ПОНТОННЫЙ Апр.'!BD47:BE47,'[5]ПОНТОННЫЙ Май'!BD47:BE47,'[6]ПОНТОННЫЙ Июнь'!BD47:BE47,'[7]ПОНТОННЫЙ Июль'!BD47:BE47,'[8]ПОНТОННЫЙ Авг.'!BD47:BE47,'[9]ПОНТОННЫЙ Сент.'!BD47:BE47,'[10]ПОНТОННЫЙ Окт.'!BD47:BE47,'[11]ПОНТОННЫЙ Нояб.'!BD47:BE47,'[12]ПОНТОННЫЙ Дек.'!BD47:BE47)</f>
        <v>2.8</v>
      </c>
      <c r="BF61" s="32"/>
      <c r="BG61" s="21">
        <f>SUM('[1]ПОНТОННЫЙ Янв.'!BF47:BG47,'[2]ПОНТОННЫЙ Февр.'!BF47:BG47,'[3]ПОНТОННЫЙ Март'!BF47:BG47,'[4]ПОНТОННЫЙ Апр.'!BF47:BG47,'[5]ПОНТОННЫЙ Май'!BF47:BG47,'[6]ПОНТОННЫЙ Июнь'!BF47:BG47,'[7]ПОНТОННЫЙ Июль'!BF47:BG47,'[8]ПОНТОННЫЙ Авг.'!BF47:BG47,'[9]ПОНТОННЫЙ Сент.'!BF47:BG47,'[10]ПОНТОННЫЙ Окт.'!BF47:BG47,'[11]ПОНТОННЫЙ Нояб.'!BF47:BG47,'[12]ПОНТОННЫЙ Дек.'!BF47:BG47)</f>
        <v>10.5</v>
      </c>
      <c r="BH61" s="32"/>
      <c r="BI61" s="21">
        <f>SUM('[1]ПОНТОННЫЙ Янв.'!BH47:BI47,'[2]ПОНТОННЫЙ Февр.'!BH47:BI47,'[3]ПОНТОННЫЙ Март'!BH47:BI47,'[4]ПОНТОННЫЙ Апр.'!BH47:BI47,'[5]ПОНТОННЫЙ Май'!BH47:BI47,'[6]ПОНТОННЫЙ Июнь'!BH47:BI47,'[7]ПОНТОННЫЙ Июль'!BH47:BI47,'[8]ПОНТОННЫЙ Авг.'!BH47:BI47,'[9]ПОНТОННЫЙ Сент.'!BH47:BI47,'[10]ПОНТОННЫЙ Окт.'!BH47:BI47,'[11]ПОНТОННЫЙ Нояб.'!BH47:BI47,'[12]ПОНТОННЫЙ Дек.'!BH47:BI47)</f>
        <v>0</v>
      </c>
      <c r="BJ61" s="223">
        <v>1</v>
      </c>
      <c r="BK61" s="21">
        <f>SUM('[1]ПОНТОННЫЙ Янв.'!BJ47:BK47,'[2]ПОНТОННЫЙ Февр.'!BJ47:BK47,'[3]ПОНТОННЫЙ Март'!BJ47:BK47,'[4]ПОНТОННЫЙ Апр.'!BJ47:BK47,'[5]ПОНТОННЫЙ Май'!BJ47:BK47,'[6]ПОНТОННЫЙ Июнь'!BJ47:BK47,'[7]ПОНТОННЫЙ Июль'!BJ47:BK47,'[8]ПОНТОННЫЙ Авг.'!BJ47:BK47,'[9]ПОНТОННЫЙ Сент.'!BJ47:BK47,'[10]ПОНТОННЫЙ Окт.'!BJ47:BK47,'[11]ПОНТОННЫЙ Нояб.'!BJ47:BK47,'[12]ПОНТОННЫЙ Дек.'!BJ47:BK47)</f>
        <v>0</v>
      </c>
      <c r="BL61" s="32"/>
      <c r="BM61" s="21">
        <f>SUM('[1]ПОНТОННЫЙ Янв.'!BL47:BM47,'[2]ПОНТОННЫЙ Февр.'!BL47:BM47,'[3]ПОНТОННЫЙ Март'!BL47:BM47,'[4]ПОНТОННЫЙ Апр.'!BL47:BM47,'[5]ПОНТОННЫЙ Май'!BL47:BM47,'[6]ПОНТОННЫЙ Июнь'!BL47:BM47,'[7]ПОНТОННЫЙ Июль'!BL47:BM47,'[8]ПОНТОННЫЙ Авг.'!BL47:BM47,'[9]ПОНТОННЫЙ Сент.'!BL47:BM47,'[10]ПОНТОННЫЙ Окт.'!BL47:BM47,'[11]ПОНТОННЫЙ Нояб.'!BL47:BM47,'[12]ПОНТОННЫЙ Дек.'!BL47:BM47)</f>
        <v>0</v>
      </c>
      <c r="BN61" s="32"/>
      <c r="BO61" s="21">
        <f>SUM('[1]ПОНТОННЫЙ Янв.'!BN47:BO47,'[2]ПОНТОННЫЙ Февр.'!BN47:BO47,'[3]ПОНТОННЫЙ Март'!BN47:BO47,'[4]ПОНТОННЫЙ Апр.'!BN47:BO47,'[5]ПОНТОННЫЙ Май'!BN47:BO47,'[6]ПОНТОННЫЙ Июнь'!BN47:BO47,'[7]ПОНТОННЫЙ Июль'!BN47:BO47,'[8]ПОНТОННЫЙ Авг.'!BN47:BO47,'[9]ПОНТОННЫЙ Сент.'!BN47:BO47,'[10]ПОНТОННЫЙ Окт.'!BN47:BO47,'[11]ПОНТОННЫЙ Нояб.'!BN47:BO47,'[12]ПОНТОННЫЙ Дек.'!BN47:BO47)</f>
        <v>0</v>
      </c>
      <c r="BP61" s="32"/>
      <c r="BQ61" s="21">
        <f>SUM('[1]ПОНТОННЫЙ Янв.'!BP47:BQ47,'[2]ПОНТОННЫЙ Февр.'!BP47:BQ47,'[3]ПОНТОННЫЙ Март'!BP47:BQ47,'[4]ПОНТОННЫЙ Апр.'!BP47:BQ47,'[5]ПОНТОННЫЙ Май'!BP47:BQ47,'[6]ПОНТОННЫЙ Июнь'!BP47:BQ47,'[7]ПОНТОННЫЙ Июль'!BP47:BQ47,'[8]ПОНТОННЫЙ Авг.'!BP47:BQ47,'[9]ПОНТОННЫЙ Сент.'!BP47:BQ47,'[10]ПОНТОННЫЙ Окт.'!BP47:BQ47,'[11]ПОНТОННЫЙ Нояб.'!BP47:BQ47,'[12]ПОНТОННЫЙ Дек.'!BP47:BQ47)</f>
        <v>0</v>
      </c>
      <c r="BR61" s="32"/>
      <c r="BS61" s="21">
        <f>SUM('[1]ПОНТОННЫЙ Янв.'!BR47:BS47,'[2]ПОНТОННЫЙ Февр.'!BR47:BS47,'[3]ПОНТОННЫЙ Март'!BR47:BS47,'[4]ПОНТОННЫЙ Апр.'!BR47:BS47,'[5]ПОНТОННЫЙ Май'!BR47:BS47,'[6]ПОНТОННЫЙ Июнь'!BR47:BS47,'[7]ПОНТОННЫЙ Июль'!BR47:BS47,'[8]ПОНТОННЫЙ Авг.'!BR47:BS47,'[9]ПОНТОННЫЙ Сент.'!BR47:BS47,'[10]ПОНТОННЫЙ Окт.'!BR47:BS47,'[11]ПОНТОННЫЙ Нояб.'!BR47:BS47,'[12]ПОНТОННЫЙ Дек.'!BR47:BS47)</f>
        <v>1.2</v>
      </c>
      <c r="BT61" s="32"/>
      <c r="BU61" s="21">
        <f>SUM('[1]ПОНТОННЫЙ Янв.'!BT47:BU47,'[2]ПОНТОННЫЙ Февр.'!BT47:BU47,'[3]ПОНТОННЫЙ Март'!BT47:BU47,'[4]ПОНТОННЫЙ Апр.'!BT47:BU47,'[5]ПОНТОННЫЙ Май'!BT47:BU47,'[6]ПОНТОННЫЙ Июнь'!BT47:BU47,'[7]ПОНТОННЫЙ Июль'!BT47:BU47,'[8]ПОНТОННЫЙ Авг.'!BT47:BU47,'[9]ПОНТОННЫЙ Сент.'!BT47:BU47,'[10]ПОНТОННЫЙ Окт.'!BT47:BU47,'[11]ПОНТОННЫЙ Нояб.'!BT47:BU47,'[12]ПОНТОННЫЙ Дек.'!BT47:BU47)</f>
        <v>0</v>
      </c>
      <c r="BV61" s="32"/>
      <c r="BW61" s="21">
        <f>SUM('[1]ПОНТОННЫЙ Янв.'!BV47:BW47,'[2]ПОНТОННЫЙ Февр.'!BV47:BW47,'[3]ПОНТОННЫЙ Март'!BV47:BW47,'[4]ПОНТОННЫЙ Апр.'!BV47:BW47,'[5]ПОНТОННЫЙ Май'!BV47:BW47,'[6]ПОНТОННЫЙ Июнь'!BV47:BW47,'[7]ПОНТОННЫЙ Июль'!BV47:BW47,'[8]ПОНТОННЫЙ Авг.'!BV47:BW47,'[9]ПОНТОННЫЙ Сент.'!BV47:BW47,'[10]ПОНТОННЫЙ Окт.'!BV47:BW47,'[11]ПОНТОННЫЙ Нояб.'!BV47:BW47,'[12]ПОНТОННЫЙ Дек.'!BV47:BW47)</f>
        <v>0</v>
      </c>
      <c r="BX61" s="32"/>
      <c r="BY61" s="21">
        <f>SUM('[1]ПОНТОННЫЙ Янв.'!BX47:BY47,'[2]ПОНТОННЫЙ Февр.'!BX47:BY47,'[3]ПОНТОННЫЙ Март'!BX47:BY47,'[4]ПОНТОННЫЙ Апр.'!BX47:BY47,'[5]ПОНТОННЫЙ Май'!BX47:BY47,'[6]ПОНТОННЫЙ Июнь'!BX47:BY47,'[7]ПОНТОННЫЙ Июль'!BX47:BY47,'[8]ПОНТОННЫЙ Авг.'!BX47:BY47,'[9]ПОНТОННЫЙ Сент.'!BX47:BY47,'[10]ПОНТОННЫЙ Окт.'!BX47:BY47,'[11]ПОНТОННЫЙ Нояб.'!BX47:BY47,'[12]ПОНТОННЫЙ Дек.'!BX47:BY47)</f>
        <v>0</v>
      </c>
      <c r="BZ61" s="32"/>
      <c r="CA61" s="21">
        <f>SUM('[1]ПОНТОННЫЙ Янв.'!BZ47:CA47,'[2]ПОНТОННЫЙ Февр.'!BZ47:CA47,'[3]ПОНТОННЫЙ Март'!BZ47:CA47,'[4]ПОНТОННЫЙ Апр.'!BZ47:CA47,'[5]ПОНТОННЫЙ Май'!BZ47:CA47,'[6]ПОНТОННЫЙ Июнь'!BZ47:CA47,'[7]ПОНТОННЫЙ Июль'!BZ47:CA47,'[8]ПОНТОННЫЙ Авг.'!BZ47:CA47,'[9]ПОНТОННЫЙ Сент.'!BZ47:CA47,'[10]ПОНТОННЫЙ Окт.'!BZ47:CA47,'[11]ПОНТОННЫЙ Нояб.'!BZ47:CA47,'[12]ПОНТОННЫЙ Дек.'!BZ47:CA47)</f>
        <v>0</v>
      </c>
      <c r="CB61" s="32"/>
      <c r="CC61" s="21">
        <f>SUM('[1]ПОНТОННЫЙ Янв.'!CB47:CC47,'[2]ПОНТОННЫЙ Февр.'!CB47:CC47,'[3]ПОНТОННЫЙ Март'!CB47:CC47,'[4]ПОНТОННЫЙ Апр.'!CB47:CC47,'[5]ПОНТОННЫЙ Май'!CB47:CC47,'[6]ПОНТОННЫЙ Июнь'!CB47:CC47,'[7]ПОНТОННЫЙ Июль'!CB47:CC47,'[8]ПОНТОННЫЙ Авг.'!CB47:CC47,'[9]ПОНТОННЫЙ Сент.'!CB47:CC47,'[10]ПОНТОННЫЙ Окт.'!CB47:CC47,'[11]ПОНТОННЫЙ Нояб.'!CB47:CC47,'[12]ПОНТОННЫЙ Дек.'!CB47:CC47)</f>
        <v>0</v>
      </c>
      <c r="CD61" s="32"/>
      <c r="CE61" s="21">
        <f>SUM('[1]ПОНТОННЫЙ Янв.'!CD47:CE47,'[2]ПОНТОННЫЙ Февр.'!CD47:CE47,'[3]ПОНТОННЫЙ Март'!CD47:CE47,'[4]ПОНТОННЫЙ Апр.'!CD47:CE47,'[5]ПОНТОННЫЙ Май'!CD47:CE47,'[6]ПОНТОННЫЙ Июнь'!CD47:CE47,'[7]ПОНТОННЫЙ Июль'!CD47:CE47,'[8]ПОНТОННЫЙ Авг.'!CD47:CE47,'[9]ПОНТОННЫЙ Сент.'!CD47:CE47,'[10]ПОНТОННЫЙ Окт.'!CD47:CE47,'[11]ПОНТОННЫЙ Нояб.'!CD47:CE47,'[12]ПОНТОННЫЙ Дек.'!CD47:CE47)</f>
        <v>0</v>
      </c>
      <c r="CF61" s="187"/>
      <c r="CG61" s="21">
        <f>SUM('[1]ПОНТОННЫЙ Янв.'!CF47:CG47,'[2]ПОНТОННЫЙ Февр.'!CF47:CG47,'[3]ПОНТОННЫЙ Март'!CF47:CG47,'[4]ПОНТОННЫЙ Апр.'!CF47:CG47,'[5]ПОНТОННЫЙ Май'!CF47:CG47,'[6]ПОНТОННЫЙ Июнь'!CF47:CG47,'[7]ПОНТОННЫЙ Июль'!CF47:CG47,'[8]ПОНТОННЫЙ Авг.'!CF47:CG47,'[9]ПОНТОННЫЙ Сент.'!CF47:CG47,'[10]ПОНТОННЫЙ Окт.'!CF47:CG47,'[11]ПОНТОННЫЙ Нояб.'!CF47:CG47,'[12]ПОНТОННЫЙ Дек.'!CF47:CG47)</f>
        <v>0</v>
      </c>
      <c r="CH61" s="187">
        <v>3</v>
      </c>
      <c r="CI61" s="21">
        <f>SUM('[1]ПОНТОННЫЙ Янв.'!CH47:CI47,'[2]ПОНТОННЫЙ Февр.'!CH47:CI47,'[3]ПОНТОННЫЙ Март'!CH47:CI47,'[4]ПОНТОННЫЙ Апр.'!CH47:CI47,'[5]ПОНТОННЫЙ Май'!CH47:CI47,'[6]ПОНТОННЫЙ Июнь'!CH47:CI47,'[7]ПОНТОННЫЙ Июль'!CH47:CI47,'[8]ПОНТОННЫЙ Авг.'!CH47:CI47,'[9]ПОНТОННЫЙ Сент.'!CH47:CI47,'[10]ПОНТОННЫЙ Окт.'!CH47:CI47,'[11]ПОНТОННЫЙ Нояб.'!CH47:CI47,'[12]ПОНТОННЫЙ Дек.'!CH47:CI47)</f>
        <v>0</v>
      </c>
      <c r="CJ61" s="32"/>
      <c r="CK61" s="21">
        <f>SUM('[1]ПОНТОННЫЙ Янв.'!CJ47:CK47,'[2]ПОНТОННЫЙ Февр.'!CJ47:CK47,'[3]ПОНТОННЫЙ Март'!CJ47:CK47,'[4]ПОНТОННЫЙ Апр.'!CJ47:CK47,'[5]ПОНТОННЫЙ Май'!CJ47:CK47,'[6]ПОНТОННЫЙ Июнь'!CJ47:CK47,'[7]ПОНТОННЫЙ Июль'!CJ47:CK47,'[8]ПОНТОННЫЙ Авг.'!CJ47:CK47,'[9]ПОНТОННЫЙ Сент.'!CJ47:CK47,'[10]ПОНТОННЫЙ Окт.'!CJ47:CK47,'[11]ПОНТОННЫЙ Нояб.'!CJ47:CK47,'[12]ПОНТОННЫЙ Дек.'!CJ47:CK47)</f>
        <v>2</v>
      </c>
      <c r="CL61" s="32"/>
      <c r="CM61" s="21">
        <f>SUM('[1]ПОНТОННЫЙ Янв.'!CL47:CM47,'[2]ПОНТОННЫЙ Февр.'!CL47:CM47,'[3]ПОНТОННЫЙ Март'!CL47:CM47,'[4]ПОНТОННЫЙ Апр.'!CL47:CM47,'[5]ПОНТОННЫЙ Май'!CL47:CM47,'[6]ПОНТОННЫЙ Июнь'!CL47:CM47,'[7]ПОНТОННЫЙ Июль'!CL47:CM47,'[8]ПОНТОННЫЙ Авг.'!CL47:CM47,'[9]ПОНТОННЫЙ Сент.'!CL47:CM47,'[10]ПОНТОННЫЙ Окт.'!CL47:CM47,'[11]ПОНТОННЫЙ Нояб.'!CL47:CM47,'[12]ПОНТОННЫЙ Дек.'!CL47:CM47)</f>
        <v>0</v>
      </c>
      <c r="CN61" s="32"/>
      <c r="CO61" s="21">
        <f>SUM('[1]ПОНТОННЫЙ Янв.'!CN47:CO47,'[2]ПОНТОННЫЙ Февр.'!CN47:CO47,'[3]ПОНТОННЫЙ Март'!CN47:CO47,'[4]ПОНТОННЫЙ Апр.'!CN47:CO47,'[5]ПОНТОННЫЙ Май'!CN47:CO47,'[6]ПОНТОННЫЙ Июнь'!CN47:CO47,'[7]ПОНТОННЫЙ Июль'!CN47:CO47,'[8]ПОНТОННЫЙ Авг.'!CN47:CO47,'[9]ПОНТОННЫЙ Сент.'!CN47:CO47,'[10]ПОНТОННЫЙ Окт.'!CN47:CO47,'[11]ПОНТОННЫЙ Нояб.'!CN47:CO47,'[12]ПОНТОННЫЙ Дек.'!CN47:CO47)</f>
        <v>0</v>
      </c>
      <c r="CP61" s="79"/>
      <c r="CQ61" s="79"/>
      <c r="CR61" s="79"/>
    </row>
    <row r="62" spans="1:96" ht="15.9" customHeight="1" thickBot="1" x14ac:dyDescent="0.35">
      <c r="A62" s="380"/>
      <c r="B62" s="379"/>
      <c r="C62" s="7" t="s">
        <v>5</v>
      </c>
      <c r="D62" s="32"/>
      <c r="E62" s="21">
        <f>SUM('[1]ПОНТОННЫЙ Янв.'!D48:E48,'[2]ПОНТОННЫЙ Февр.'!D48:E48,'[3]ПОНТОННЫЙ Март'!D48:E48,'[4]ПОНТОННЫЙ Апр.'!D48:E48,'[5]ПОНТОННЫЙ Май'!D48:E48,'[6]ПОНТОННЫЙ Июнь'!D48:E48,'[7]ПОНТОННЫЙ Июль'!D48:E48,'[8]ПОНТОННЫЙ Авг.'!D48:E48,'[9]ПОНТОННЫЙ Сент.'!D48:E48,'[10]ПОНТОННЫЙ Окт.'!D48:E48,'[11]ПОНТОННЫЙ Нояб.'!D48:E48,'[12]ПОНТОННЫЙ Дек.'!D48:E48)</f>
        <v>0</v>
      </c>
      <c r="F62" s="32"/>
      <c r="G62" s="21">
        <f>SUM('[1]ПОНТОННЫЙ Янв.'!F48:G48,'[2]ПОНТОННЫЙ Февр.'!F48:G48,'[3]ПОНТОННЫЙ Март'!F48:G48,'[4]ПОНТОННЫЙ Апр.'!F48:G48,'[5]ПОНТОННЫЙ Май'!F48:G48,'[6]ПОНТОННЫЙ Июнь'!F48:G48,'[7]ПОНТОННЫЙ Июль'!F48:G48,'[8]ПОНТОННЫЙ Авг.'!F48:G48,'[9]ПОНТОННЫЙ Сент.'!F48:G48,'[10]ПОНТОННЫЙ Окт.'!F48:G48,'[11]ПОНТОННЫЙ Нояб.'!F48:G48,'[12]ПОНТОННЫЙ Дек.'!F48:G48)</f>
        <v>7.6740000000000004</v>
      </c>
      <c r="H62" s="32"/>
      <c r="I62" s="21">
        <f>SUM('[1]ПОНТОННЫЙ Янв.'!H48:I48,'[2]ПОНТОННЫЙ Февр.'!H48:I48,'[3]ПОНТОННЫЙ Март'!H48:I48,'[4]ПОНТОННЫЙ Апр.'!H48:I48,'[5]ПОНТОННЫЙ Май'!H48:I48,'[6]ПОНТОННЫЙ Июнь'!H48:I48,'[7]ПОНТОННЫЙ Июль'!H48:I48,'[8]ПОНТОННЫЙ Авг.'!H48:I48,'[9]ПОНТОННЫЙ Сент.'!H48:I48,'[10]ПОНТОННЫЙ Окт.'!H48:I48,'[11]ПОНТОННЫЙ Нояб.'!H48:I48,'[12]ПОНТОННЫЙ Дек.'!H48:I48)</f>
        <v>0</v>
      </c>
      <c r="J62" s="32"/>
      <c r="K62" s="21">
        <f>SUM('[1]ПОНТОННЫЙ Янв.'!J48:K48,'[2]ПОНТОННЫЙ Февр.'!J48:K48,'[3]ПОНТОННЫЙ Март'!J48:K48,'[4]ПОНТОННЫЙ Апр.'!J48:K48,'[5]ПОНТОННЫЙ Май'!J48:K48,'[6]ПОНТОННЫЙ Июнь'!J48:K48,'[7]ПОНТОННЫЙ Июль'!J48:K48,'[8]ПОНТОННЫЙ Авг.'!J48:K48,'[9]ПОНТОННЫЙ Сент.'!J48:K48,'[10]ПОНТОННЫЙ Окт.'!J48:K48,'[11]ПОНТОННЫЙ Нояб.'!J48:K48,'[12]ПОНТОННЫЙ Дек.'!J48:K48)</f>
        <v>0</v>
      </c>
      <c r="L62" s="32"/>
      <c r="M62" s="21">
        <f>SUM('[1]ПОНТОННЫЙ Янв.'!L48:M48,'[2]ПОНТОННЫЙ Февр.'!L48:M48,'[3]ПОНТОННЫЙ Март'!L48:M48,'[4]ПОНТОННЫЙ Апр.'!L48:M48,'[5]ПОНТОННЫЙ Май'!L48:M48,'[6]ПОНТОННЫЙ Июнь'!L48:M48,'[7]ПОНТОННЫЙ Июль'!L48:M48,'[8]ПОНТОННЫЙ Авг.'!L48:M48,'[9]ПОНТОННЫЙ Сент.'!L48:M48,'[10]ПОНТОННЫЙ Окт.'!L48:M48,'[11]ПОНТОННЫЙ Нояб.'!L48:M48,'[12]ПОНТОННЫЙ Дек.'!L48:M48)</f>
        <v>0</v>
      </c>
      <c r="N62" s="32"/>
      <c r="O62" s="21">
        <f>SUM('[1]ПОНТОННЫЙ Янв.'!N48:O48,'[2]ПОНТОННЫЙ Февр.'!N48:O48,'[3]ПОНТОННЫЙ Март'!N48:O48,'[4]ПОНТОННЫЙ Апр.'!N48:O48,'[5]ПОНТОННЫЙ Май'!N48:O48,'[6]ПОНТОННЫЙ Июнь'!N48:O48,'[7]ПОНТОННЫЙ Июль'!N48:O48,'[8]ПОНТОННЫЙ Авг.'!N48:O48,'[9]ПОНТОННЫЙ Сент.'!N48:O48,'[10]ПОНТОННЫЙ Окт.'!N48:O48,'[11]ПОНТОННЫЙ Нояб.'!N48:O48,'[12]ПОНТОННЫЙ Дек.'!N48:O48)</f>
        <v>0</v>
      </c>
      <c r="P62" s="32"/>
      <c r="Q62" s="21">
        <f>SUM('[1]ПОНТОННЫЙ Янв.'!P48:Q48,'[2]ПОНТОННЫЙ Февр.'!P48:Q48,'[3]ПОНТОННЫЙ Март'!P48:Q48,'[4]ПОНТОННЫЙ Апр.'!P48:Q48,'[5]ПОНТОННЫЙ Май'!P48:Q48,'[6]ПОНТОННЫЙ Июнь'!P48:Q48,'[7]ПОНТОННЫЙ Июль'!P48:Q48,'[8]ПОНТОННЫЙ Авг.'!P48:Q48,'[9]ПОНТОННЫЙ Сент.'!P48:Q48,'[10]ПОНТОННЫЙ Окт.'!P48:Q48,'[11]ПОНТОННЫЙ Нояб.'!P48:Q48,'[12]ПОНТОННЫЙ Дек.'!P48:Q48)</f>
        <v>0</v>
      </c>
      <c r="R62" s="32"/>
      <c r="S62" s="21">
        <f>SUM('[1]ПОНТОННЫЙ Янв.'!R48:S48,'[2]ПОНТОННЫЙ Февр.'!R48:S48,'[3]ПОНТОННЫЙ Март'!R48:S48,'[4]ПОНТОННЫЙ Апр.'!R48:S48,'[5]ПОНТОННЫЙ Май'!R48:S48,'[6]ПОНТОННЫЙ Июнь'!R48:S48,'[7]ПОНТОННЫЙ Июль'!R48:S48,'[8]ПОНТОННЫЙ Авг.'!R48:S48,'[9]ПОНТОННЫЙ Сент.'!R48:S48,'[10]ПОНТОННЫЙ Окт.'!R48:S48,'[11]ПОНТОННЫЙ Нояб.'!R48:S48,'[12]ПОНТОННЫЙ Дек.'!R48:S48)</f>
        <v>2.0840000000000001</v>
      </c>
      <c r="T62" s="32"/>
      <c r="U62" s="21">
        <f>SUM('[1]ПОНТОННЫЙ Янв.'!T48:U48,'[2]ПОНТОННЫЙ Февр.'!T48:U48,'[3]ПОНТОННЫЙ Март'!T48:U48,'[4]ПОНТОННЫЙ Апр.'!T48:U48,'[5]ПОНТОННЫЙ Май'!T48:U48,'[6]ПОНТОННЫЙ Июнь'!T48:U48,'[7]ПОНТОННЫЙ Июль'!T48:U48,'[8]ПОНТОННЫЙ Авг.'!T48:U48,'[9]ПОНТОННЫЙ Сент.'!T48:U48,'[10]ПОНТОННЫЙ Окт.'!T48:U48,'[11]ПОНТОННЫЙ Нояб.'!T48:U48,'[12]ПОНТОННЫЙ Дек.'!T48:U48)</f>
        <v>0</v>
      </c>
      <c r="V62" s="32"/>
      <c r="W62" s="21">
        <f>SUM('[1]ПОНТОННЫЙ Янв.'!V48:W48,'[2]ПОНТОННЫЙ Февр.'!V48:W48,'[3]ПОНТОННЫЙ Март'!V48:W48,'[4]ПОНТОННЫЙ Апр.'!V48:W48,'[5]ПОНТОННЫЙ Май'!V48:W48,'[6]ПОНТОННЫЙ Июнь'!V48:W48,'[7]ПОНТОННЫЙ Июль'!V48:W48,'[8]ПОНТОННЫЙ Авг.'!V48:W48,'[9]ПОНТОННЫЙ Сент.'!V48:W48,'[10]ПОНТОННЫЙ Окт.'!V48:W48,'[11]ПОНТОННЫЙ Нояб.'!V48:W48,'[12]ПОНТОННЫЙ Дек.'!V48:W48)</f>
        <v>0</v>
      </c>
      <c r="X62" s="32"/>
      <c r="Y62" s="21">
        <f>SUM('[1]ПОНТОННЫЙ Янв.'!X48:Y48,'[2]ПОНТОННЫЙ Февр.'!X48:Y48,'[3]ПОНТОННЫЙ Март'!X48:Y48,'[4]ПОНТОННЫЙ Апр.'!X48:Y48,'[5]ПОНТОННЫЙ Май'!X48:Y48,'[6]ПОНТОННЫЙ Июнь'!X48:Y48,'[7]ПОНТОННЫЙ Июль'!X48:Y48,'[8]ПОНТОННЫЙ Авг.'!X48:Y48,'[9]ПОНТОННЫЙ Сент.'!X48:Y48,'[10]ПОНТОННЫЙ Окт.'!X48:Y48,'[11]ПОНТОННЫЙ Нояб.'!X48:Y48,'[12]ПОНТОННЫЙ Дек.'!X48:Y48)</f>
        <v>0</v>
      </c>
      <c r="Z62" s="32"/>
      <c r="AA62" s="21">
        <f>SUM('[1]ПОНТОННЫЙ Янв.'!Z48:AA48,'[2]ПОНТОННЫЙ Февр.'!Z48:AA48,'[3]ПОНТОННЫЙ Март'!Z48:AA48,'[4]ПОНТОННЫЙ Апр.'!Z48:AA48,'[5]ПОНТОННЫЙ Май'!Z48:AA48,'[6]ПОНТОННЫЙ Июнь'!Z48:AA48,'[7]ПОНТОННЫЙ Июль'!Z48:AA48,'[8]ПОНТОННЫЙ Авг.'!Z48:AA48,'[9]ПОНТОННЫЙ Сент.'!Z48:AA48,'[10]ПОНТОННЫЙ Окт.'!Z48:AA48,'[11]ПОНТОННЫЙ Нояб.'!Z48:AA48,'[12]ПОНТОННЫЙ Дек.'!Z48:AA48)</f>
        <v>0</v>
      </c>
      <c r="AB62" s="32"/>
      <c r="AC62" s="21">
        <f>SUM('[1]ПОНТОННЫЙ Янв.'!AB48:AC48,'[2]ПОНТОННЫЙ Февр.'!AB48:AC48,'[3]ПОНТОННЫЙ Март'!AB48:AC48,'[4]ПОНТОННЫЙ Апр.'!AB48:AC48,'[5]ПОНТОННЫЙ Май'!AB48:AC48,'[6]ПОНТОННЫЙ Июнь'!AB48:AC48,'[7]ПОНТОННЫЙ Июль'!AB48:AC48,'[8]ПОНТОННЫЙ Авг.'!AB48:AC48,'[9]ПОНТОННЫЙ Сент.'!AB48:AC48,'[10]ПОНТОННЫЙ Окт.'!AB48:AC48,'[11]ПОНТОННЫЙ Нояб.'!AB48:AC48,'[12]ПОНТОННЫЙ Дек.'!AB48:AC48)</f>
        <v>0</v>
      </c>
      <c r="AD62" s="32"/>
      <c r="AE62" s="21">
        <f>SUM('[1]ПОНТОННЫЙ Янв.'!AD48:AE48,'[2]ПОНТОННЫЙ Февр.'!AD48:AE48,'[3]ПОНТОННЫЙ Март'!AD48:AE48,'[4]ПОНТОННЫЙ Апр.'!AD48:AE48,'[5]ПОНТОННЫЙ Май'!AD48:AE48,'[6]ПОНТОННЫЙ Июнь'!AD48:AE48,'[7]ПОНТОННЫЙ Июль'!AD48:AE48,'[8]ПОНТОННЫЙ Авг.'!AD48:AE48,'[9]ПОНТОННЫЙ Сент.'!AD48:AE48,'[10]ПОНТОННЫЙ Окт.'!AD48:AE48,'[11]ПОНТОННЫЙ Нояб.'!AD48:AE48,'[12]ПОНТОННЫЙ Дек.'!AD48:AE48)</f>
        <v>0</v>
      </c>
      <c r="AF62" s="32"/>
      <c r="AG62" s="21">
        <f>SUM('[1]ПОНТОННЫЙ Янв.'!AF48:AG48,'[2]ПОНТОННЫЙ Февр.'!AF48:AG48,'[3]ПОНТОННЫЙ Март'!AF48:AG48,'[4]ПОНТОННЫЙ Апр.'!AF48:AG48,'[5]ПОНТОННЫЙ Май'!AF48:AG48,'[6]ПОНТОННЫЙ Июнь'!AF48:AG48,'[7]ПОНТОННЫЙ Июль'!AF48:AG48,'[8]ПОНТОННЫЙ Авг.'!AF48:AG48,'[9]ПОНТОННЫЙ Сент.'!AF48:AG48,'[10]ПОНТОННЫЙ Окт.'!AF48:AG48,'[11]ПОНТОННЫЙ Нояб.'!AF48:AG48,'[12]ПОНТОННЫЙ Дек.'!AF48:AG48)</f>
        <v>0</v>
      </c>
      <c r="AH62" s="32"/>
      <c r="AI62" s="21">
        <f>SUM('[1]ПОНТОННЫЙ Янв.'!AH48:AI48,'[2]ПОНТОННЫЙ Февр.'!AH48:AI48,'[3]ПОНТОННЫЙ Март'!AH48:AI48,'[4]ПОНТОННЫЙ Апр.'!AH48:AI48,'[5]ПОНТОННЫЙ Май'!AH48:AI48,'[6]ПОНТОННЫЙ Июнь'!AH48:AI48,'[7]ПОНТОННЫЙ Июль'!AH48:AI48,'[8]ПОНТОННЫЙ Авг.'!AH48:AI48,'[9]ПОНТОННЫЙ Сент.'!AH48:AI48,'[10]ПОНТОННЫЙ Окт.'!AH48:AI48,'[11]ПОНТОННЫЙ Нояб.'!AH48:AI48,'[12]ПОНТОННЫЙ Дек.'!AH48:AI48)</f>
        <v>0</v>
      </c>
      <c r="AJ62" s="32"/>
      <c r="AK62" s="21">
        <f>SUM('[1]ПОНТОННЫЙ Янв.'!AJ48:AK48,'[2]ПОНТОННЫЙ Февр.'!AJ48:AK48,'[3]ПОНТОННЫЙ Март'!AJ48:AK48,'[4]ПОНТОННЫЙ Апр.'!AJ48:AK48,'[5]ПОНТОННЫЙ Май'!AJ48:AK48,'[6]ПОНТОННЫЙ Июнь'!AJ48:AK48,'[7]ПОНТОННЫЙ Июль'!AJ48:AK48,'[8]ПОНТОННЫЙ Авг.'!AJ48:AK48,'[9]ПОНТОННЫЙ Сент.'!AJ48:AK48,'[10]ПОНТОННЫЙ Окт.'!AJ48:AK48,'[11]ПОНТОННЫЙ Нояб.'!AJ48:AK48,'[12]ПОНТОННЫЙ Дек.'!AJ48:AK48)</f>
        <v>0</v>
      </c>
      <c r="AL62" s="32"/>
      <c r="AM62" s="21">
        <f>SUM('[1]ПОНТОННЫЙ Янв.'!AL48:AM48,'[2]ПОНТОННЫЙ Февр.'!AL48:AM48,'[3]ПОНТОННЫЙ Март'!AL48:AM48,'[4]ПОНТОННЫЙ Апр.'!AL48:AM48,'[5]ПОНТОННЫЙ Май'!AL48:AM48,'[6]ПОНТОННЫЙ Июнь'!AL48:AM48,'[7]ПОНТОННЫЙ Июль'!AL48:AM48,'[8]ПОНТОННЫЙ Авг.'!AL48:AM48,'[9]ПОНТОННЫЙ Сент.'!AL48:AM48,'[10]ПОНТОННЫЙ Окт.'!AL48:AM48,'[11]ПОНТОННЫЙ Нояб.'!AL48:AM48,'[12]ПОНТОННЫЙ Дек.'!AL48:AM48)</f>
        <v>0</v>
      </c>
      <c r="AN62" s="32"/>
      <c r="AO62" s="21">
        <f>SUM('[1]ПОНТОННЫЙ Янв.'!AN48:AO48,'[2]ПОНТОННЫЙ Февр.'!AN48:AO48,'[3]ПОНТОННЫЙ Март'!AN48:AO48,'[4]ПОНТОННЫЙ Апр.'!AN48:AO48,'[5]ПОНТОННЫЙ Май'!AN48:AO48,'[6]ПОНТОННЫЙ Июнь'!AN48:AO48,'[7]ПОНТОННЫЙ Июль'!AN48:AO48,'[8]ПОНТОННЫЙ Авг.'!AN48:AO48,'[9]ПОНТОННЫЙ Сент.'!AN48:AO48,'[10]ПОНТОННЫЙ Окт.'!AN48:AO48,'[11]ПОНТОННЫЙ Нояб.'!AN48:AO48,'[12]ПОНТОННЫЙ Дек.'!AN48:AO48)</f>
        <v>0</v>
      </c>
      <c r="AP62" s="150">
        <v>15</v>
      </c>
      <c r="AQ62" s="21">
        <f>SUM('[1]ПОНТОННЫЙ Янв.'!AP48:AQ48,'[2]ПОНТОННЫЙ Февр.'!AP48:AQ48,'[3]ПОНТОННЫЙ Март'!AP48:AQ48,'[4]ПОНТОННЫЙ Апр.'!AP48:AQ48,'[5]ПОНТОННЫЙ Май'!AP48:AQ48,'[6]ПОНТОННЫЙ Июнь'!AP48:AQ48,'[7]ПОНТОННЫЙ Июль'!AP48:AQ48,'[8]ПОНТОННЫЙ Авг.'!AP48:AQ48,'[9]ПОНТОННЫЙ Сент.'!AP48:AQ48,'[10]ПОНТОННЫЙ Окт.'!AP48:AQ48,'[11]ПОНТОННЫЙ Нояб.'!AP48:AQ48,'[12]ПОНТОННЫЙ Дек.'!AP48:AQ48)</f>
        <v>0</v>
      </c>
      <c r="AR62" s="32"/>
      <c r="AS62" s="21">
        <f>SUM('[1]ПОНТОННЫЙ Янв.'!AR48:AS48,'[2]ПОНТОННЫЙ Февр.'!AR48:AS48,'[3]ПОНТОННЫЙ Март'!AR48:AS48,'[4]ПОНТОННЫЙ Апр.'!AR48:AS48,'[5]ПОНТОННЫЙ Май'!AR48:AS48,'[6]ПОНТОННЫЙ Июнь'!AR48:AS48,'[7]ПОНТОННЫЙ Июль'!AR48:AS48,'[8]ПОНТОННЫЙ Авг.'!AR48:AS48,'[9]ПОНТОННЫЙ Сент.'!AR48:AS48,'[10]ПОНТОННЫЙ Окт.'!AR48:AS48,'[11]ПОНТОННЫЙ Нояб.'!AR48:AS48,'[12]ПОНТОННЫЙ Дек.'!AR48:AS48)</f>
        <v>0</v>
      </c>
      <c r="AT62" s="32"/>
      <c r="AU62" s="21">
        <f>SUM('[1]ПОНТОННЫЙ Янв.'!AT48:AU48,'[2]ПОНТОННЫЙ Февр.'!AT48:AU48,'[3]ПОНТОННЫЙ Март'!AT48:AU48,'[4]ПОНТОННЫЙ Апр.'!AT48:AU48,'[5]ПОНТОННЫЙ Май'!AT48:AU48,'[6]ПОНТОННЫЙ Июнь'!AT48:AU48,'[7]ПОНТОННЫЙ Июль'!AT48:AU48,'[8]ПОНТОННЫЙ Авг.'!AT48:AU48,'[9]ПОНТОННЫЙ Сент.'!AT48:AU48,'[10]ПОНТОННЫЙ Окт.'!AT48:AU48,'[11]ПОНТОННЫЙ Нояб.'!AT48:AU48,'[12]ПОНТОННЫЙ Дек.'!AT48:AU48)</f>
        <v>0</v>
      </c>
      <c r="AV62" s="32"/>
      <c r="AW62" s="21">
        <f>SUM('[1]ПОНТОННЫЙ Янв.'!AV48:AW48,'[2]ПОНТОННЫЙ Февр.'!AV48:AW48,'[3]ПОНТОННЫЙ Март'!AV48:AW48,'[4]ПОНТОННЫЙ Апр.'!AV48:AW48,'[5]ПОНТОННЫЙ Май'!AV48:AW48,'[6]ПОНТОННЫЙ Июнь'!AV48:AW48,'[7]ПОНТОННЫЙ Июль'!AV48:AW48,'[8]ПОНТОННЫЙ Авг.'!AV48:AW48,'[9]ПОНТОННЫЙ Сент.'!AV48:AW48,'[10]ПОНТОННЫЙ Окт.'!AV48:AW48,'[11]ПОНТОННЫЙ Нояб.'!AV48:AW48,'[12]ПОНТОННЫЙ Дек.'!AV48:AW48)</f>
        <v>0</v>
      </c>
      <c r="AX62" s="32"/>
      <c r="AY62" s="21">
        <f>SUM('[1]ПОНТОННЫЙ Янв.'!AX48:AY48,'[2]ПОНТОННЫЙ Февр.'!AX48:AY48,'[3]ПОНТОННЫЙ Март'!AX48:AY48,'[4]ПОНТОННЫЙ Апр.'!AX48:AY48,'[5]ПОНТОННЫЙ Май'!AX48:AY48,'[6]ПОНТОННЫЙ Июнь'!AX48:AY48,'[7]ПОНТОННЫЙ Июль'!AX48:AY48,'[8]ПОНТОННЫЙ Авг.'!AX48:AY48,'[9]ПОНТОННЫЙ Сент.'!AX48:AY48,'[10]ПОНТОННЫЙ Окт.'!AX48:AY48,'[11]ПОНТОННЫЙ Нояб.'!AX48:AY48,'[12]ПОНТОННЫЙ Дек.'!AX48:AY48)</f>
        <v>0</v>
      </c>
      <c r="AZ62" s="32"/>
      <c r="BA62" s="21">
        <f>SUM('[1]ПОНТОННЫЙ Янв.'!AZ48:BA48,'[2]ПОНТОННЫЙ Февр.'!AZ48:BA48,'[3]ПОНТОННЫЙ Март'!AZ48:BA48,'[4]ПОНТОННЫЙ Апр.'!AZ48:BA48,'[5]ПОНТОННЫЙ Май'!AZ48:BA48,'[6]ПОНТОННЫЙ Июнь'!AZ48:BA48,'[7]ПОНТОННЫЙ Июль'!AZ48:BA48,'[8]ПОНТОННЫЙ Авг.'!AZ48:BA48,'[9]ПОНТОННЫЙ Сент.'!AZ48:BA48,'[10]ПОНТОННЫЙ Окт.'!AZ48:BA48,'[11]ПОНТОННЫЙ Нояб.'!AZ48:BA48,'[12]ПОНТОННЫЙ Дек.'!AZ48:BA48)</f>
        <v>1.125</v>
      </c>
      <c r="BB62" s="32"/>
      <c r="BC62" s="21">
        <f>SUM('[1]ПОНТОННЫЙ Янв.'!BB48:BC48,'[2]ПОНТОННЫЙ Февр.'!BB48:BC48,'[3]ПОНТОННЫЙ Март'!BB48:BC48,'[4]ПОНТОННЫЙ Апр.'!BB48:BC48,'[5]ПОНТОННЫЙ Май'!BB48:BC48,'[6]ПОНТОННЫЙ Июнь'!BB48:BC48,'[7]ПОНТОННЫЙ Июль'!BB48:BC48,'[8]ПОНТОННЫЙ Авг.'!BB48:BC48,'[9]ПОНТОННЫЙ Сент.'!BB48:BC48,'[10]ПОНТОННЫЙ Окт.'!BB48:BC48,'[11]ПОНТОННЫЙ Нояб.'!BB48:BC48,'[12]ПОНТОННЫЙ Дек.'!BB48:BC48)</f>
        <v>0</v>
      </c>
      <c r="BD62" s="32"/>
      <c r="BE62" s="21">
        <f>SUM('[1]ПОНТОННЫЙ Янв.'!BD48:BE48,'[2]ПОНТОННЫЙ Февр.'!BD48:BE48,'[3]ПОНТОННЫЙ Март'!BD48:BE48,'[4]ПОНТОННЫЙ Апр.'!BD48:BE48,'[5]ПОНТОННЫЙ Май'!BD48:BE48,'[6]ПОНТОННЫЙ Июнь'!BD48:BE48,'[7]ПОНТОННЫЙ Июль'!BD48:BE48,'[8]ПОНТОННЫЙ Авг.'!BD48:BE48,'[9]ПОНТОННЫЙ Сент.'!BD48:BE48,'[10]ПОНТОННЫЙ Окт.'!BD48:BE48,'[11]ПОНТОННЫЙ Нояб.'!BD48:BE48,'[12]ПОНТОННЫЙ Дек.'!BD48:BE48)</f>
        <v>3.3840000000000003</v>
      </c>
      <c r="BF62" s="32"/>
      <c r="BG62" s="21">
        <f>SUM('[1]ПОНТОННЫЙ Янв.'!BF48:BG48,'[2]ПОНТОННЫЙ Февр.'!BF48:BG48,'[3]ПОНТОННЫЙ Март'!BF48:BG48,'[4]ПОНТОННЫЙ Апр.'!BF48:BG48,'[5]ПОНТОННЫЙ Май'!BF48:BG48,'[6]ПОНТОННЫЙ Июнь'!BF48:BG48,'[7]ПОНТОННЫЙ Июль'!BF48:BG48,'[8]ПОНТОННЫЙ Авг.'!BF48:BG48,'[9]ПОНТОННЫЙ Сент.'!BF48:BG48,'[10]ПОНТОННЫЙ Окт.'!BF48:BG48,'[11]ПОНТОННЫЙ Нояб.'!BF48:BG48,'[12]ПОНТОННЫЙ Дек.'!BF48:BG48)</f>
        <v>21.332000000000001</v>
      </c>
      <c r="BH62" s="32"/>
      <c r="BI62" s="21">
        <f>SUM('[1]ПОНТОННЫЙ Янв.'!BH48:BI48,'[2]ПОНТОННЫЙ Февр.'!BH48:BI48,'[3]ПОНТОННЫЙ Март'!BH48:BI48,'[4]ПОНТОННЫЙ Апр.'!BH48:BI48,'[5]ПОНТОННЫЙ Май'!BH48:BI48,'[6]ПОНТОННЫЙ Июнь'!BH48:BI48,'[7]ПОНТОННЫЙ Июль'!BH48:BI48,'[8]ПОНТОННЫЙ Авг.'!BH48:BI48,'[9]ПОНТОННЫЙ Сент.'!BH48:BI48,'[10]ПОНТОННЫЙ Окт.'!BH48:BI48,'[11]ПОНТОННЫЙ Нояб.'!BH48:BI48,'[12]ПОНТОННЫЙ Дек.'!BH48:BI48)</f>
        <v>0</v>
      </c>
      <c r="BJ62" s="223">
        <v>2.5</v>
      </c>
      <c r="BK62" s="21">
        <f>SUM('[1]ПОНТОННЫЙ Янв.'!BJ48:BK48,'[2]ПОНТОННЫЙ Февр.'!BJ48:BK48,'[3]ПОНТОННЫЙ Март'!BJ48:BK48,'[4]ПОНТОННЫЙ Апр.'!BJ48:BK48,'[5]ПОНТОННЫЙ Май'!BJ48:BK48,'[6]ПОНТОННЫЙ Июнь'!BJ48:BK48,'[7]ПОНТОННЫЙ Июль'!BJ48:BK48,'[8]ПОНТОННЫЙ Авг.'!BJ48:BK48,'[9]ПОНТОННЫЙ Сент.'!BJ48:BK48,'[10]ПОНТОННЫЙ Окт.'!BJ48:BK48,'[11]ПОНТОННЫЙ Нояб.'!BJ48:BK48,'[12]ПОНТОННЫЙ Дек.'!BJ48:BK48)</f>
        <v>0</v>
      </c>
      <c r="BL62" s="32"/>
      <c r="BM62" s="21">
        <f>SUM('[1]ПОНТОННЫЙ Янв.'!BL48:BM48,'[2]ПОНТОННЫЙ Февр.'!BL48:BM48,'[3]ПОНТОННЫЙ Март'!BL48:BM48,'[4]ПОНТОННЫЙ Апр.'!BL48:BM48,'[5]ПОНТОННЫЙ Май'!BL48:BM48,'[6]ПОНТОННЫЙ Июнь'!BL48:BM48,'[7]ПОНТОННЫЙ Июль'!BL48:BM48,'[8]ПОНТОННЫЙ Авг.'!BL48:BM48,'[9]ПОНТОННЫЙ Сент.'!BL48:BM48,'[10]ПОНТОННЫЙ Окт.'!BL48:BM48,'[11]ПОНТОННЫЙ Нояб.'!BL48:BM48,'[12]ПОНТОННЫЙ Дек.'!BL48:BM48)</f>
        <v>0</v>
      </c>
      <c r="BN62" s="32"/>
      <c r="BO62" s="21">
        <f>SUM('[1]ПОНТОННЫЙ Янв.'!BN48:BO48,'[2]ПОНТОННЫЙ Февр.'!BN48:BO48,'[3]ПОНТОННЫЙ Март'!BN48:BO48,'[4]ПОНТОННЫЙ Апр.'!BN48:BO48,'[5]ПОНТОННЫЙ Май'!BN48:BO48,'[6]ПОНТОННЫЙ Июнь'!BN48:BO48,'[7]ПОНТОННЫЙ Июль'!BN48:BO48,'[8]ПОНТОННЫЙ Авг.'!BN48:BO48,'[9]ПОНТОННЫЙ Сент.'!BN48:BO48,'[10]ПОНТОННЫЙ Окт.'!BN48:BO48,'[11]ПОНТОННЫЙ Нояб.'!BN48:BO48,'[12]ПОНТОННЫЙ Дек.'!BN48:BO48)</f>
        <v>0</v>
      </c>
      <c r="BP62" s="32"/>
      <c r="BQ62" s="21">
        <f>SUM('[1]ПОНТОННЫЙ Янв.'!BP48:BQ48,'[2]ПОНТОННЫЙ Февр.'!BP48:BQ48,'[3]ПОНТОННЫЙ Март'!BP48:BQ48,'[4]ПОНТОННЫЙ Апр.'!BP48:BQ48,'[5]ПОНТОННЫЙ Май'!BP48:BQ48,'[6]ПОНТОННЫЙ Июнь'!BP48:BQ48,'[7]ПОНТОННЫЙ Июль'!BP48:BQ48,'[8]ПОНТОННЫЙ Авг.'!BP48:BQ48,'[9]ПОНТОННЫЙ Сент.'!BP48:BQ48,'[10]ПОНТОННЫЙ Окт.'!BP48:BQ48,'[11]ПОНТОННЫЙ Нояб.'!BP48:BQ48,'[12]ПОНТОННЫЙ Дек.'!BP48:BQ48)</f>
        <v>0</v>
      </c>
      <c r="BR62" s="32"/>
      <c r="BS62" s="21">
        <f>SUM('[1]ПОНТОННЫЙ Янв.'!BR48:BS48,'[2]ПОНТОННЫЙ Февр.'!BR48:BS48,'[3]ПОНТОННЫЙ Март'!BR48:BS48,'[4]ПОНТОННЫЙ Апр.'!BR48:BS48,'[5]ПОНТОННЫЙ Май'!BR48:BS48,'[6]ПОНТОННЫЙ Июнь'!BR48:BS48,'[7]ПОНТОННЫЙ Июль'!BR48:BS48,'[8]ПОНТОННЫЙ Авг.'!BR48:BS48,'[9]ПОНТОННЫЙ Сент.'!BR48:BS48,'[10]ПОНТОННЫЙ Окт.'!BR48:BS48,'[11]ПОНТОННЫЙ Нояб.'!BR48:BS48,'[12]ПОНТОННЫЙ Дек.'!BR48:BS48)</f>
        <v>1.8009999999999999</v>
      </c>
      <c r="BT62" s="32"/>
      <c r="BU62" s="21">
        <f>SUM('[1]ПОНТОННЫЙ Янв.'!BT48:BU48,'[2]ПОНТОННЫЙ Февр.'!BT48:BU48,'[3]ПОНТОННЫЙ Март'!BT48:BU48,'[4]ПОНТОННЫЙ Апр.'!BT48:BU48,'[5]ПОНТОННЫЙ Май'!BT48:BU48,'[6]ПОНТОННЫЙ Июнь'!BT48:BU48,'[7]ПОНТОННЫЙ Июль'!BT48:BU48,'[8]ПОНТОННЫЙ Авг.'!BT48:BU48,'[9]ПОНТОННЫЙ Сент.'!BT48:BU48,'[10]ПОНТОННЫЙ Окт.'!BT48:BU48,'[11]ПОНТОННЫЙ Нояб.'!BT48:BU48,'[12]ПОНТОННЫЙ Дек.'!BT48:BU48)</f>
        <v>0</v>
      </c>
      <c r="BV62" s="32"/>
      <c r="BW62" s="21">
        <f>SUM('[1]ПОНТОННЫЙ Янв.'!BV48:BW48,'[2]ПОНТОННЫЙ Февр.'!BV48:BW48,'[3]ПОНТОННЫЙ Март'!BV48:BW48,'[4]ПОНТОННЫЙ Апр.'!BV48:BW48,'[5]ПОНТОННЫЙ Май'!BV48:BW48,'[6]ПОНТОННЫЙ Июнь'!BV48:BW48,'[7]ПОНТОННЫЙ Июль'!BV48:BW48,'[8]ПОНТОННЫЙ Авг.'!BV48:BW48,'[9]ПОНТОННЫЙ Сент.'!BV48:BW48,'[10]ПОНТОННЫЙ Окт.'!BV48:BW48,'[11]ПОНТОННЫЙ Нояб.'!BV48:BW48,'[12]ПОНТОННЫЙ Дек.'!BV48:BW48)</f>
        <v>0</v>
      </c>
      <c r="BX62" s="32"/>
      <c r="BY62" s="21">
        <f>SUM('[1]ПОНТОННЫЙ Янв.'!BX48:BY48,'[2]ПОНТОННЫЙ Февр.'!BX48:BY48,'[3]ПОНТОННЫЙ Март'!BX48:BY48,'[4]ПОНТОННЫЙ Апр.'!BX48:BY48,'[5]ПОНТОННЫЙ Май'!BX48:BY48,'[6]ПОНТОННЫЙ Июнь'!BX48:BY48,'[7]ПОНТОННЫЙ Июль'!BX48:BY48,'[8]ПОНТОННЫЙ Авг.'!BX48:BY48,'[9]ПОНТОННЫЙ Сент.'!BX48:BY48,'[10]ПОНТОННЫЙ Окт.'!BX48:BY48,'[11]ПОНТОННЫЙ Нояб.'!BX48:BY48,'[12]ПОНТОННЫЙ Дек.'!BX48:BY48)</f>
        <v>0</v>
      </c>
      <c r="BZ62" s="32"/>
      <c r="CA62" s="21">
        <f>SUM('[1]ПОНТОННЫЙ Янв.'!BZ48:CA48,'[2]ПОНТОННЫЙ Февр.'!BZ48:CA48,'[3]ПОНТОННЫЙ Март'!BZ48:CA48,'[4]ПОНТОННЫЙ Апр.'!BZ48:CA48,'[5]ПОНТОННЫЙ Май'!BZ48:CA48,'[6]ПОНТОННЫЙ Июнь'!BZ48:CA48,'[7]ПОНТОННЫЙ Июль'!BZ48:CA48,'[8]ПОНТОННЫЙ Авг.'!BZ48:CA48,'[9]ПОНТОННЫЙ Сент.'!BZ48:CA48,'[10]ПОНТОННЫЙ Окт.'!BZ48:CA48,'[11]ПОНТОННЫЙ Нояб.'!BZ48:CA48,'[12]ПОНТОННЫЙ Дек.'!BZ48:CA48)</f>
        <v>0</v>
      </c>
      <c r="CB62" s="32"/>
      <c r="CC62" s="21">
        <f>SUM('[1]ПОНТОННЫЙ Янв.'!CB48:CC48,'[2]ПОНТОННЫЙ Февр.'!CB48:CC48,'[3]ПОНТОННЫЙ Март'!CB48:CC48,'[4]ПОНТОННЫЙ Апр.'!CB48:CC48,'[5]ПОНТОННЫЙ Май'!CB48:CC48,'[6]ПОНТОННЫЙ Июнь'!CB48:CC48,'[7]ПОНТОННЫЙ Июль'!CB48:CC48,'[8]ПОНТОННЫЙ Авг.'!CB48:CC48,'[9]ПОНТОННЫЙ Сент.'!CB48:CC48,'[10]ПОНТОННЫЙ Окт.'!CB48:CC48,'[11]ПОНТОННЫЙ Нояб.'!CB48:CC48,'[12]ПОНТОННЫЙ Дек.'!CB48:CC48)</f>
        <v>0</v>
      </c>
      <c r="CD62" s="32"/>
      <c r="CE62" s="21">
        <f>SUM('[1]ПОНТОННЫЙ Янв.'!CD48:CE48,'[2]ПОНТОННЫЙ Февр.'!CD48:CE48,'[3]ПОНТОННЫЙ Март'!CD48:CE48,'[4]ПОНТОННЫЙ Апр.'!CD48:CE48,'[5]ПОНТОННЫЙ Май'!CD48:CE48,'[6]ПОНТОННЫЙ Июнь'!CD48:CE48,'[7]ПОНТОННЫЙ Июль'!CD48:CE48,'[8]ПОНТОННЫЙ Авг.'!CD48:CE48,'[9]ПОНТОННЫЙ Сент.'!CD48:CE48,'[10]ПОНТОННЫЙ Окт.'!CD48:CE48,'[11]ПОНТОННЫЙ Нояб.'!CD48:CE48,'[12]ПОНТОННЫЙ Дек.'!CD48:CE48)</f>
        <v>0</v>
      </c>
      <c r="CF62" s="187"/>
      <c r="CG62" s="21">
        <f>SUM('[1]ПОНТОННЫЙ Янв.'!CF48:CG48,'[2]ПОНТОННЫЙ Февр.'!CF48:CG48,'[3]ПОНТОННЫЙ Март'!CF48:CG48,'[4]ПОНТОННЫЙ Апр.'!CF48:CG48,'[5]ПОНТОННЫЙ Май'!CF48:CG48,'[6]ПОНТОННЫЙ Июнь'!CF48:CG48,'[7]ПОНТОННЫЙ Июль'!CF48:CG48,'[8]ПОНТОННЫЙ Авг.'!CF48:CG48,'[9]ПОНТОННЫЙ Сент.'!CF48:CG48,'[10]ПОНТОННЫЙ Окт.'!CF48:CG48,'[11]ПОНТОННЫЙ Нояб.'!CF48:CG48,'[12]ПОНТОННЫЙ Дек.'!CF48:CG48)</f>
        <v>0</v>
      </c>
      <c r="CH62" s="187">
        <v>7.5</v>
      </c>
      <c r="CI62" s="21">
        <f>SUM('[1]ПОНТОННЫЙ Янв.'!CH48:CI48,'[2]ПОНТОННЫЙ Февр.'!CH48:CI48,'[3]ПОНТОННЫЙ Март'!CH48:CI48,'[4]ПОНТОННЫЙ Апр.'!CH48:CI48,'[5]ПОНТОННЫЙ Май'!CH48:CI48,'[6]ПОНТОННЫЙ Июнь'!CH48:CI48,'[7]ПОНТОННЫЙ Июль'!CH48:CI48,'[8]ПОНТОННЫЙ Авг.'!CH48:CI48,'[9]ПОНТОННЫЙ Сент.'!CH48:CI48,'[10]ПОНТОННЫЙ Окт.'!CH48:CI48,'[11]ПОНТОННЫЙ Нояб.'!CH48:CI48,'[12]ПОНТОННЫЙ Дек.'!CH48:CI48)</f>
        <v>0</v>
      </c>
      <c r="CJ62" s="32"/>
      <c r="CK62" s="21">
        <f>SUM('[1]ПОНТОННЫЙ Янв.'!CJ48:CK48,'[2]ПОНТОННЫЙ Февр.'!CJ48:CK48,'[3]ПОНТОННЫЙ Март'!CJ48:CK48,'[4]ПОНТОННЫЙ Апр.'!CJ48:CK48,'[5]ПОНТОННЫЙ Май'!CJ48:CK48,'[6]ПОНТОННЫЙ Июнь'!CJ48:CK48,'[7]ПОНТОННЫЙ Июль'!CJ48:CK48,'[8]ПОНТОННЫЙ Авг.'!CJ48:CK48,'[9]ПОНТОННЫЙ Сент.'!CJ48:CK48,'[10]ПОНТОННЫЙ Окт.'!CJ48:CK48,'[11]ПОНТОННЫЙ Нояб.'!CJ48:CK48,'[12]ПОНТОННЫЙ Дек.'!CJ48:CK48)</f>
        <v>6.3490000000000002</v>
      </c>
      <c r="CL62" s="32"/>
      <c r="CM62" s="21">
        <f>SUM('[1]ПОНТОННЫЙ Янв.'!CL48:CM48,'[2]ПОНТОННЫЙ Февр.'!CL48:CM48,'[3]ПОНТОННЫЙ Март'!CL48:CM48,'[4]ПОНТОННЫЙ Апр.'!CL48:CM48,'[5]ПОНТОННЫЙ Май'!CL48:CM48,'[6]ПОНТОННЫЙ Июнь'!CL48:CM48,'[7]ПОНТОННЫЙ Июль'!CL48:CM48,'[8]ПОНТОННЫЙ Авг.'!CL48:CM48,'[9]ПОНТОННЫЙ Сент.'!CL48:CM48,'[10]ПОНТОННЫЙ Окт.'!CL48:CM48,'[11]ПОНТОННЫЙ Нояб.'!CL48:CM48,'[12]ПОНТОННЫЙ Дек.'!CL48:CM48)</f>
        <v>0</v>
      </c>
      <c r="CN62" s="32"/>
      <c r="CO62" s="21">
        <f>SUM('[1]ПОНТОННЫЙ Янв.'!CN48:CO48,'[2]ПОНТОННЫЙ Февр.'!CN48:CO48,'[3]ПОНТОННЫЙ Март'!CN48:CO48,'[4]ПОНТОННЫЙ Апр.'!CN48:CO48,'[5]ПОНТОННЫЙ Май'!CN48:CO48,'[6]ПОНТОННЫЙ Июнь'!CN48:CO48,'[7]ПОНТОННЫЙ Июль'!CN48:CO48,'[8]ПОНТОННЫЙ Авг.'!CN48:CO48,'[9]ПОНТОННЫЙ Сент.'!CN48:CO48,'[10]ПОНТОННЫЙ Окт.'!CN48:CO48,'[11]ПОНТОННЫЙ Нояб.'!CN48:CO48,'[12]ПОНТОННЫЙ Дек.'!CN48:CO48)</f>
        <v>0</v>
      </c>
      <c r="CP62" s="79"/>
      <c r="CQ62" s="79"/>
      <c r="CR62" s="79"/>
    </row>
    <row r="63" spans="1:96" ht="15.9" customHeight="1" thickBot="1" x14ac:dyDescent="0.35">
      <c r="A63" s="380">
        <v>21</v>
      </c>
      <c r="B63" s="379" t="s">
        <v>201</v>
      </c>
      <c r="C63" s="9" t="s">
        <v>8</v>
      </c>
      <c r="D63" s="32"/>
      <c r="E63" s="21">
        <f>SUM('[1]ПОНТОННЫЙ Янв.'!D49:E49,'[2]ПОНТОННЫЙ Февр.'!D49:E49,'[3]ПОНТОННЫЙ Март'!D49:E49,'[4]ПОНТОННЫЙ Апр.'!D49:E49,'[5]ПОНТОННЫЙ Май'!D49:E49,'[6]ПОНТОННЫЙ Июнь'!D49:E49,'[7]ПОНТОННЫЙ Июль'!D49:E49,'[8]ПОНТОННЫЙ Авг.'!D49:E49,'[9]ПОНТОННЫЙ Сент.'!D49:E49,'[10]ПОНТОННЫЙ Окт.'!D49:E49,'[11]ПОНТОННЫЙ Нояб.'!D49:E49,'[12]ПОНТОННЫЙ Дек.'!D49:E49)</f>
        <v>0</v>
      </c>
      <c r="F63" s="32"/>
      <c r="G63" s="21">
        <f>SUM('[1]ПОНТОННЫЙ Янв.'!F49:G49,'[2]ПОНТОННЫЙ Февр.'!F49:G49,'[3]ПОНТОННЫЙ Март'!F49:G49,'[4]ПОНТОННЫЙ Апр.'!F49:G49,'[5]ПОНТОННЫЙ Май'!F49:G49,'[6]ПОНТОННЫЙ Июнь'!F49:G49,'[7]ПОНТОННЫЙ Июль'!F49:G49,'[8]ПОНТОННЫЙ Авг.'!F49:G49,'[9]ПОНТОННЫЙ Сент.'!F49:G49,'[10]ПОНТОННЫЙ Окт.'!F49:G49,'[11]ПОНТОННЫЙ Нояб.'!F49:G49,'[12]ПОНТОННЫЙ Дек.'!F49:G49)</f>
        <v>0</v>
      </c>
      <c r="H63" s="32"/>
      <c r="I63" s="21">
        <f>SUM('[1]ПОНТОННЫЙ Янв.'!H49:I49,'[2]ПОНТОННЫЙ Февр.'!H49:I49,'[3]ПОНТОННЫЙ Март'!H49:I49,'[4]ПОНТОННЫЙ Апр.'!H49:I49,'[5]ПОНТОННЫЙ Май'!H49:I49,'[6]ПОНТОННЫЙ Июнь'!H49:I49,'[7]ПОНТОННЫЙ Июль'!H49:I49,'[8]ПОНТОННЫЙ Авг.'!H49:I49,'[9]ПОНТОННЫЙ Сент.'!H49:I49,'[10]ПОНТОННЫЙ Окт.'!H49:I49,'[11]ПОНТОННЫЙ Нояб.'!H49:I49,'[12]ПОНТОННЫЙ Дек.'!H49:I49)</f>
        <v>0</v>
      </c>
      <c r="J63" s="32"/>
      <c r="K63" s="21">
        <f>SUM('[1]ПОНТОННЫЙ Янв.'!J49:K49,'[2]ПОНТОННЫЙ Февр.'!J49:K49,'[3]ПОНТОННЫЙ Март'!J49:K49,'[4]ПОНТОННЫЙ Апр.'!J49:K49,'[5]ПОНТОННЫЙ Май'!J49:K49,'[6]ПОНТОННЫЙ Июнь'!J49:K49,'[7]ПОНТОННЫЙ Июль'!J49:K49,'[8]ПОНТОННЫЙ Авг.'!J49:K49,'[9]ПОНТОННЫЙ Сент.'!J49:K49,'[10]ПОНТОННЫЙ Окт.'!J49:K49,'[11]ПОНТОННЫЙ Нояб.'!J49:K49,'[12]ПОНТОННЫЙ Дек.'!J49:K49)</f>
        <v>0</v>
      </c>
      <c r="L63" s="32"/>
      <c r="M63" s="21">
        <f>SUM('[1]ПОНТОННЫЙ Янв.'!L49:M49,'[2]ПОНТОННЫЙ Февр.'!L49:M49,'[3]ПОНТОННЫЙ Март'!L49:M49,'[4]ПОНТОННЫЙ Апр.'!L49:M49,'[5]ПОНТОННЫЙ Май'!L49:M49,'[6]ПОНТОННЫЙ Июнь'!L49:M49,'[7]ПОНТОННЫЙ Июль'!L49:M49,'[8]ПОНТОННЫЙ Авг.'!L49:M49,'[9]ПОНТОННЫЙ Сент.'!L49:M49,'[10]ПОНТОННЫЙ Окт.'!L49:M49,'[11]ПОНТОННЫЙ Нояб.'!L49:M49,'[12]ПОНТОННЫЙ Дек.'!L49:M49)</f>
        <v>0</v>
      </c>
      <c r="N63" s="32"/>
      <c r="O63" s="21">
        <f>SUM('[1]ПОНТОННЫЙ Янв.'!N49:O49,'[2]ПОНТОННЫЙ Февр.'!N49:O49,'[3]ПОНТОННЫЙ Март'!N49:O49,'[4]ПОНТОННЫЙ Апр.'!N49:O49,'[5]ПОНТОННЫЙ Май'!N49:O49,'[6]ПОНТОННЫЙ Июнь'!N49:O49,'[7]ПОНТОННЫЙ Июль'!N49:O49,'[8]ПОНТОННЫЙ Авг.'!N49:O49,'[9]ПОНТОННЫЙ Сент.'!N49:O49,'[10]ПОНТОННЫЙ Окт.'!N49:O49,'[11]ПОНТОННЫЙ Нояб.'!N49:O49,'[12]ПОНТОННЫЙ Дек.'!N49:O49)</f>
        <v>0</v>
      </c>
      <c r="P63" s="32"/>
      <c r="Q63" s="21">
        <f>SUM('[1]ПОНТОННЫЙ Янв.'!P49:Q49,'[2]ПОНТОННЫЙ Февр.'!P49:Q49,'[3]ПОНТОННЫЙ Март'!P49:Q49,'[4]ПОНТОННЫЙ Апр.'!P49:Q49,'[5]ПОНТОННЫЙ Май'!P49:Q49,'[6]ПОНТОННЫЙ Июнь'!P49:Q49,'[7]ПОНТОННЫЙ Июль'!P49:Q49,'[8]ПОНТОННЫЙ Авг.'!P49:Q49,'[9]ПОНТОННЫЙ Сент.'!P49:Q49,'[10]ПОНТОННЫЙ Окт.'!P49:Q49,'[11]ПОНТОННЫЙ Нояб.'!P49:Q49,'[12]ПОНТОННЫЙ Дек.'!P49:Q49)</f>
        <v>0</v>
      </c>
      <c r="R63" s="32"/>
      <c r="S63" s="21">
        <f>SUM('[1]ПОНТОННЫЙ Янв.'!R49:S49,'[2]ПОНТОННЫЙ Февр.'!R49:S49,'[3]ПОНТОННЫЙ Март'!R49:S49,'[4]ПОНТОННЫЙ Апр.'!R49:S49,'[5]ПОНТОННЫЙ Май'!R49:S49,'[6]ПОНТОННЫЙ Июнь'!R49:S49,'[7]ПОНТОННЫЙ Июль'!R49:S49,'[8]ПОНТОННЫЙ Авг.'!R49:S49,'[9]ПОНТОННЫЙ Сент.'!R49:S49,'[10]ПОНТОННЫЙ Окт.'!R49:S49,'[11]ПОНТОННЫЙ Нояб.'!R49:S49,'[12]ПОНТОННЫЙ Дек.'!R49:S49)</f>
        <v>0</v>
      </c>
      <c r="T63" s="32"/>
      <c r="U63" s="21">
        <f>SUM('[1]ПОНТОННЫЙ Янв.'!T49:U49,'[2]ПОНТОННЫЙ Февр.'!T49:U49,'[3]ПОНТОННЫЙ Март'!T49:U49,'[4]ПОНТОННЫЙ Апр.'!T49:U49,'[5]ПОНТОННЫЙ Май'!T49:U49,'[6]ПОНТОННЫЙ Июнь'!T49:U49,'[7]ПОНТОННЫЙ Июль'!T49:U49,'[8]ПОНТОННЫЙ Авг.'!T49:U49,'[9]ПОНТОННЫЙ Сент.'!T49:U49,'[10]ПОНТОННЫЙ Окт.'!T49:U49,'[11]ПОНТОННЫЙ Нояб.'!T49:U49,'[12]ПОНТОННЫЙ Дек.'!T49:U49)</f>
        <v>0</v>
      </c>
      <c r="V63" s="32"/>
      <c r="W63" s="21">
        <f>SUM('[1]ПОНТОННЫЙ Янв.'!V49:W49,'[2]ПОНТОННЫЙ Февр.'!V49:W49,'[3]ПОНТОННЫЙ Март'!V49:W49,'[4]ПОНТОННЫЙ Апр.'!V49:W49,'[5]ПОНТОННЫЙ Май'!V49:W49,'[6]ПОНТОННЫЙ Июнь'!V49:W49,'[7]ПОНТОННЫЙ Июль'!V49:W49,'[8]ПОНТОННЫЙ Авг.'!V49:W49,'[9]ПОНТОННЫЙ Сент.'!V49:W49,'[10]ПОНТОННЫЙ Окт.'!V49:W49,'[11]ПОНТОННЫЙ Нояб.'!V49:W49,'[12]ПОНТОННЫЙ Дек.'!V49:W49)</f>
        <v>0</v>
      </c>
      <c r="X63" s="32"/>
      <c r="Y63" s="21">
        <f>SUM('[1]ПОНТОННЫЙ Янв.'!X49:Y49,'[2]ПОНТОННЫЙ Февр.'!X49:Y49,'[3]ПОНТОННЫЙ Март'!X49:Y49,'[4]ПОНТОННЫЙ Апр.'!X49:Y49,'[5]ПОНТОННЫЙ Май'!X49:Y49,'[6]ПОНТОННЫЙ Июнь'!X49:Y49,'[7]ПОНТОННЫЙ Июль'!X49:Y49,'[8]ПОНТОННЫЙ Авг.'!X49:Y49,'[9]ПОНТОННЫЙ Сент.'!X49:Y49,'[10]ПОНТОННЫЙ Окт.'!X49:Y49,'[11]ПОНТОННЫЙ Нояб.'!X49:Y49,'[12]ПОНТОННЫЙ Дек.'!X49:Y49)</f>
        <v>0</v>
      </c>
      <c r="Z63" s="32"/>
      <c r="AA63" s="21">
        <f>SUM('[1]ПОНТОННЫЙ Янв.'!Z49:AA49,'[2]ПОНТОННЫЙ Февр.'!Z49:AA49,'[3]ПОНТОННЫЙ Март'!Z49:AA49,'[4]ПОНТОННЫЙ Апр.'!Z49:AA49,'[5]ПОНТОННЫЙ Май'!Z49:AA49,'[6]ПОНТОННЫЙ Июнь'!Z49:AA49,'[7]ПОНТОННЫЙ Июль'!Z49:AA49,'[8]ПОНТОННЫЙ Авг.'!Z49:AA49,'[9]ПОНТОННЫЙ Сент.'!Z49:AA49,'[10]ПОНТОННЫЙ Окт.'!Z49:AA49,'[11]ПОНТОННЫЙ Нояб.'!Z49:AA49,'[12]ПОНТОННЫЙ Дек.'!Z49:AA49)</f>
        <v>0</v>
      </c>
      <c r="AB63" s="32"/>
      <c r="AC63" s="21">
        <f>SUM('[1]ПОНТОННЫЙ Янв.'!AB49:AC49,'[2]ПОНТОННЫЙ Февр.'!AB49:AC49,'[3]ПОНТОННЫЙ Март'!AB49:AC49,'[4]ПОНТОННЫЙ Апр.'!AB49:AC49,'[5]ПОНТОННЫЙ Май'!AB49:AC49,'[6]ПОНТОННЫЙ Июнь'!AB49:AC49,'[7]ПОНТОННЫЙ Июль'!AB49:AC49,'[8]ПОНТОННЫЙ Авг.'!AB49:AC49,'[9]ПОНТОННЫЙ Сент.'!AB49:AC49,'[10]ПОНТОННЫЙ Окт.'!AB49:AC49,'[11]ПОНТОННЫЙ Нояб.'!AB49:AC49,'[12]ПОНТОННЫЙ Дек.'!AB49:AC49)</f>
        <v>0</v>
      </c>
      <c r="AD63" s="32"/>
      <c r="AE63" s="21">
        <f>SUM('[1]ПОНТОННЫЙ Янв.'!AD49:AE49,'[2]ПОНТОННЫЙ Февр.'!AD49:AE49,'[3]ПОНТОННЫЙ Март'!AD49:AE49,'[4]ПОНТОННЫЙ Апр.'!AD49:AE49,'[5]ПОНТОННЫЙ Май'!AD49:AE49,'[6]ПОНТОННЫЙ Июнь'!AD49:AE49,'[7]ПОНТОННЫЙ Июль'!AD49:AE49,'[8]ПОНТОННЫЙ Авг.'!AD49:AE49,'[9]ПОНТОННЫЙ Сент.'!AD49:AE49,'[10]ПОНТОННЫЙ Окт.'!AD49:AE49,'[11]ПОНТОННЫЙ Нояб.'!AD49:AE49,'[12]ПОНТОННЫЙ Дек.'!AD49:AE49)</f>
        <v>0</v>
      </c>
      <c r="AF63" s="32"/>
      <c r="AG63" s="21">
        <f>SUM('[1]ПОНТОННЫЙ Янв.'!AF49:AG49,'[2]ПОНТОННЫЙ Февр.'!AF49:AG49,'[3]ПОНТОННЫЙ Март'!AF49:AG49,'[4]ПОНТОННЫЙ Апр.'!AF49:AG49,'[5]ПОНТОННЫЙ Май'!AF49:AG49,'[6]ПОНТОННЫЙ Июнь'!AF49:AG49,'[7]ПОНТОННЫЙ Июль'!AF49:AG49,'[8]ПОНТОННЫЙ Авг.'!AF49:AG49,'[9]ПОНТОННЫЙ Сент.'!AF49:AG49,'[10]ПОНТОННЫЙ Окт.'!AF49:AG49,'[11]ПОНТОННЫЙ Нояб.'!AF49:AG49,'[12]ПОНТОННЫЙ Дек.'!AF49:AG49)</f>
        <v>0</v>
      </c>
      <c r="AH63" s="32"/>
      <c r="AI63" s="21">
        <f>SUM('[1]ПОНТОННЫЙ Янв.'!AH49:AI49,'[2]ПОНТОННЫЙ Февр.'!AH49:AI49,'[3]ПОНТОННЫЙ Март'!AH49:AI49,'[4]ПОНТОННЫЙ Апр.'!AH49:AI49,'[5]ПОНТОННЫЙ Май'!AH49:AI49,'[6]ПОНТОННЫЙ Июнь'!AH49:AI49,'[7]ПОНТОННЫЙ Июль'!AH49:AI49,'[8]ПОНТОННЫЙ Авг.'!AH49:AI49,'[9]ПОНТОННЫЙ Сент.'!AH49:AI49,'[10]ПОНТОННЫЙ Окт.'!AH49:AI49,'[11]ПОНТОННЫЙ Нояб.'!AH49:AI49,'[12]ПОНТОННЫЙ Дек.'!AH49:AI49)</f>
        <v>0</v>
      </c>
      <c r="AJ63" s="32"/>
      <c r="AK63" s="21">
        <f>SUM('[1]ПОНТОННЫЙ Янв.'!AJ49:AK49,'[2]ПОНТОННЫЙ Февр.'!AJ49:AK49,'[3]ПОНТОННЫЙ Март'!AJ49:AK49,'[4]ПОНТОННЫЙ Апр.'!AJ49:AK49,'[5]ПОНТОННЫЙ Май'!AJ49:AK49,'[6]ПОНТОННЫЙ Июнь'!AJ49:AK49,'[7]ПОНТОННЫЙ Июль'!AJ49:AK49,'[8]ПОНТОННЫЙ Авг.'!AJ49:AK49,'[9]ПОНТОННЫЙ Сент.'!AJ49:AK49,'[10]ПОНТОННЫЙ Окт.'!AJ49:AK49,'[11]ПОНТОННЫЙ Нояб.'!AJ49:AK49,'[12]ПОНТОННЫЙ Дек.'!AJ49:AK49)</f>
        <v>0</v>
      </c>
      <c r="AL63" s="32"/>
      <c r="AM63" s="21">
        <f>SUM('[1]ПОНТОННЫЙ Янв.'!AL49:AM49,'[2]ПОНТОННЫЙ Февр.'!AL49:AM49,'[3]ПОНТОННЫЙ Март'!AL49:AM49,'[4]ПОНТОННЫЙ Апр.'!AL49:AM49,'[5]ПОНТОННЫЙ Май'!AL49:AM49,'[6]ПОНТОННЫЙ Июнь'!AL49:AM49,'[7]ПОНТОННЫЙ Июль'!AL49:AM49,'[8]ПОНТОННЫЙ Авг.'!AL49:AM49,'[9]ПОНТОННЫЙ Сент.'!AL49:AM49,'[10]ПОНТОННЫЙ Окт.'!AL49:AM49,'[11]ПОНТОННЫЙ Нояб.'!AL49:AM49,'[12]ПОНТОННЫЙ Дек.'!AL49:AM49)</f>
        <v>0</v>
      </c>
      <c r="AN63" s="150">
        <v>2</v>
      </c>
      <c r="AO63" s="21">
        <f>SUM('[1]ПОНТОННЫЙ Янв.'!AN49:AO49,'[2]ПОНТОННЫЙ Февр.'!AN49:AO49,'[3]ПОНТОННЫЙ Март'!AN49:AO49,'[4]ПОНТОННЫЙ Апр.'!AN49:AO49,'[5]ПОНТОННЫЙ Май'!AN49:AO49,'[6]ПОНТОННЫЙ Июнь'!AN49:AO49,'[7]ПОНТОННЫЙ Июль'!AN49:AO49,'[8]ПОНТОННЫЙ Авг.'!AN49:AO49,'[9]ПОНТОННЫЙ Сент.'!AN49:AO49,'[10]ПОНТОННЫЙ Окт.'!AN49:AO49,'[11]ПОНТОННЫЙ Нояб.'!AN49:AO49,'[12]ПОНТОННЫЙ Дек.'!AN49:AO49)</f>
        <v>2</v>
      </c>
      <c r="AP63" s="32"/>
      <c r="AQ63" s="21">
        <f>SUM('[1]ПОНТОННЫЙ Янв.'!AP49:AQ49,'[2]ПОНТОННЫЙ Февр.'!AP49:AQ49,'[3]ПОНТОННЫЙ Март'!AP49:AQ49,'[4]ПОНТОННЫЙ Апр.'!AP49:AQ49,'[5]ПОНТОННЫЙ Май'!AP49:AQ49,'[6]ПОНТОННЫЙ Июнь'!AP49:AQ49,'[7]ПОНТОННЫЙ Июль'!AP49:AQ49,'[8]ПОНТОННЫЙ Авг.'!AP49:AQ49,'[9]ПОНТОННЫЙ Сент.'!AP49:AQ49,'[10]ПОНТОННЫЙ Окт.'!AP49:AQ49,'[11]ПОНТОННЫЙ Нояб.'!AP49:AQ49,'[12]ПОНТОННЫЙ Дек.'!AP49:AQ49)</f>
        <v>0</v>
      </c>
      <c r="AR63" s="32"/>
      <c r="AS63" s="21">
        <f>SUM('[1]ПОНТОННЫЙ Янв.'!AR49:AS49,'[2]ПОНТОННЫЙ Февр.'!AR49:AS49,'[3]ПОНТОННЫЙ Март'!AR49:AS49,'[4]ПОНТОННЫЙ Апр.'!AR49:AS49,'[5]ПОНТОННЫЙ Май'!AR49:AS49,'[6]ПОНТОННЫЙ Июнь'!AR49:AS49,'[7]ПОНТОННЫЙ Июль'!AR49:AS49,'[8]ПОНТОННЫЙ Авг.'!AR49:AS49,'[9]ПОНТОННЫЙ Сент.'!AR49:AS49,'[10]ПОНТОННЫЙ Окт.'!AR49:AS49,'[11]ПОНТОННЫЙ Нояб.'!AR49:AS49,'[12]ПОНТОННЫЙ Дек.'!AR49:AS49)</f>
        <v>0</v>
      </c>
      <c r="AT63" s="32"/>
      <c r="AU63" s="21">
        <f>SUM('[1]ПОНТОННЫЙ Янв.'!AT49:AU49,'[2]ПОНТОННЫЙ Февр.'!AT49:AU49,'[3]ПОНТОННЫЙ Март'!AT49:AU49,'[4]ПОНТОННЫЙ Апр.'!AT49:AU49,'[5]ПОНТОННЫЙ Май'!AT49:AU49,'[6]ПОНТОННЫЙ Июнь'!AT49:AU49,'[7]ПОНТОННЫЙ Июль'!AT49:AU49,'[8]ПОНТОННЫЙ Авг.'!AT49:AU49,'[9]ПОНТОННЫЙ Сент.'!AT49:AU49,'[10]ПОНТОННЫЙ Окт.'!AT49:AU49,'[11]ПОНТОННЫЙ Нояб.'!AT49:AU49,'[12]ПОНТОННЫЙ Дек.'!AT49:AU49)</f>
        <v>2</v>
      </c>
      <c r="AV63" s="32"/>
      <c r="AW63" s="21">
        <f>SUM('[1]ПОНТОННЫЙ Янв.'!AV49:AW49,'[2]ПОНТОННЫЙ Февр.'!AV49:AW49,'[3]ПОНТОННЫЙ Март'!AV49:AW49,'[4]ПОНТОННЫЙ Апр.'!AV49:AW49,'[5]ПОНТОННЫЙ Май'!AV49:AW49,'[6]ПОНТОННЫЙ Июнь'!AV49:AW49,'[7]ПОНТОННЫЙ Июль'!AV49:AW49,'[8]ПОНТОННЫЙ Авг.'!AV49:AW49,'[9]ПОНТОННЫЙ Сент.'!AV49:AW49,'[10]ПОНТОННЫЙ Окт.'!AV49:AW49,'[11]ПОНТОННЫЙ Нояб.'!AV49:AW49,'[12]ПОНТОННЫЙ Дек.'!AV49:AW49)</f>
        <v>0</v>
      </c>
      <c r="AX63" s="32"/>
      <c r="AY63" s="21">
        <f>SUM('[1]ПОНТОННЫЙ Янв.'!AX49:AY49,'[2]ПОНТОННЫЙ Февр.'!AX49:AY49,'[3]ПОНТОННЫЙ Март'!AX49:AY49,'[4]ПОНТОННЫЙ Апр.'!AX49:AY49,'[5]ПОНТОННЫЙ Май'!AX49:AY49,'[6]ПОНТОННЫЙ Июнь'!AX49:AY49,'[7]ПОНТОННЫЙ Июль'!AX49:AY49,'[8]ПОНТОННЫЙ Авг.'!AX49:AY49,'[9]ПОНТОННЫЙ Сент.'!AX49:AY49,'[10]ПОНТОННЫЙ Окт.'!AX49:AY49,'[11]ПОНТОННЫЙ Нояб.'!AX49:AY49,'[12]ПОНТОННЫЙ Дек.'!AX49:AY49)</f>
        <v>1</v>
      </c>
      <c r="AZ63" s="32"/>
      <c r="BA63" s="21">
        <f>SUM('[1]ПОНТОННЫЙ Янв.'!AZ49:BA49,'[2]ПОНТОННЫЙ Февр.'!AZ49:BA49,'[3]ПОНТОННЫЙ Март'!AZ49:BA49,'[4]ПОНТОННЫЙ Апр.'!AZ49:BA49,'[5]ПОНТОННЫЙ Май'!AZ49:BA49,'[6]ПОНТОННЫЙ Июнь'!AZ49:BA49,'[7]ПОНТОННЫЙ Июль'!AZ49:BA49,'[8]ПОНТОННЫЙ Авг.'!AZ49:BA49,'[9]ПОНТОННЫЙ Сент.'!AZ49:BA49,'[10]ПОНТОННЫЙ Окт.'!AZ49:BA49,'[11]ПОНТОННЫЙ Нояб.'!AZ49:BA49,'[12]ПОНТОННЫЙ Дек.'!AZ49:BA49)</f>
        <v>0</v>
      </c>
      <c r="BB63" s="32"/>
      <c r="BC63" s="21">
        <f>SUM('[1]ПОНТОННЫЙ Янв.'!BB49:BC49,'[2]ПОНТОННЫЙ Февр.'!BB49:BC49,'[3]ПОНТОННЫЙ Март'!BB49:BC49,'[4]ПОНТОННЫЙ Апр.'!BB49:BC49,'[5]ПОНТОННЫЙ Май'!BB49:BC49,'[6]ПОНТОННЫЙ Июнь'!BB49:BC49,'[7]ПОНТОННЫЙ Июль'!BB49:BC49,'[8]ПОНТОННЫЙ Авг.'!BB49:BC49,'[9]ПОНТОННЫЙ Сент.'!BB49:BC49,'[10]ПОНТОННЫЙ Окт.'!BB49:BC49,'[11]ПОНТОННЫЙ Нояб.'!BB49:BC49,'[12]ПОНТОННЫЙ Дек.'!BB49:BC49)</f>
        <v>0</v>
      </c>
      <c r="BD63" s="150">
        <v>1</v>
      </c>
      <c r="BE63" s="21">
        <f>SUM('[1]ПОНТОННЫЙ Янв.'!BD49:BE49,'[2]ПОНТОННЫЙ Февр.'!BD49:BE49,'[3]ПОНТОННЫЙ Март'!BD49:BE49,'[4]ПОНТОННЫЙ Апр.'!BD49:BE49,'[5]ПОНТОННЫЙ Май'!BD49:BE49,'[6]ПОНТОННЫЙ Июнь'!BD49:BE49,'[7]ПОНТОННЫЙ Июль'!BD49:BE49,'[8]ПОНТОННЫЙ Авг.'!BD49:BE49,'[9]ПОНТОННЫЙ Сент.'!BD49:BE49,'[10]ПОНТОННЫЙ Окт.'!BD49:BE49,'[11]ПОНТОННЫЙ Нояб.'!BD49:BE49,'[12]ПОНТОННЫЙ Дек.'!BD49:BE49)</f>
        <v>0</v>
      </c>
      <c r="BF63" s="32"/>
      <c r="BG63" s="21">
        <f>SUM('[1]ПОНТОННЫЙ Янв.'!BF49:BG49,'[2]ПОНТОННЫЙ Февр.'!BF49:BG49,'[3]ПОНТОННЫЙ Март'!BF49:BG49,'[4]ПОНТОННЫЙ Апр.'!BF49:BG49,'[5]ПОНТОННЫЙ Май'!BF49:BG49,'[6]ПОНТОННЫЙ Июнь'!BF49:BG49,'[7]ПОНТОННЫЙ Июль'!BF49:BG49,'[8]ПОНТОННЫЙ Авг.'!BF49:BG49,'[9]ПОНТОННЫЙ Сент.'!BF49:BG49,'[10]ПОНТОННЫЙ Окт.'!BF49:BG49,'[11]ПОНТОННЫЙ Нояб.'!BF49:BG49,'[12]ПОНТОННЫЙ Дек.'!BF49:BG49)</f>
        <v>0</v>
      </c>
      <c r="BH63" s="32"/>
      <c r="BI63" s="21">
        <f>SUM('[1]ПОНТОННЫЙ Янв.'!BH49:BI49,'[2]ПОНТОННЫЙ Февр.'!BH49:BI49,'[3]ПОНТОННЫЙ Март'!BH49:BI49,'[4]ПОНТОННЫЙ Апр.'!BH49:BI49,'[5]ПОНТОННЫЙ Май'!BH49:BI49,'[6]ПОНТОННЫЙ Июнь'!BH49:BI49,'[7]ПОНТОННЫЙ Июль'!BH49:BI49,'[8]ПОНТОННЫЙ Авг.'!BH49:BI49,'[9]ПОНТОННЫЙ Сент.'!BH49:BI49,'[10]ПОНТОННЫЙ Окт.'!BH49:BI49,'[11]ПОНТОННЫЙ Нояб.'!BH49:BI49,'[12]ПОНТОННЫЙ Дек.'!BH49:BI49)</f>
        <v>0</v>
      </c>
      <c r="BJ63" s="32"/>
      <c r="BK63" s="21">
        <f>SUM('[1]ПОНТОННЫЙ Янв.'!BJ49:BK49,'[2]ПОНТОННЫЙ Февр.'!BJ49:BK49,'[3]ПОНТОННЫЙ Март'!BJ49:BK49,'[4]ПОНТОННЫЙ Апр.'!BJ49:BK49,'[5]ПОНТОННЫЙ Май'!BJ49:BK49,'[6]ПОНТОННЫЙ Июнь'!BJ49:BK49,'[7]ПОНТОННЫЙ Июль'!BJ49:BK49,'[8]ПОНТОННЫЙ Авг.'!BJ49:BK49,'[9]ПОНТОННЫЙ Сент.'!BJ49:BK49,'[10]ПОНТОННЫЙ Окт.'!BJ49:BK49,'[11]ПОНТОННЫЙ Нояб.'!BJ49:BK49,'[12]ПОНТОННЫЙ Дек.'!BJ49:BK49)</f>
        <v>0</v>
      </c>
      <c r="BL63" s="32"/>
      <c r="BM63" s="21">
        <f>SUM('[1]ПОНТОННЫЙ Янв.'!BL49:BM49,'[2]ПОНТОННЫЙ Февр.'!BL49:BM49,'[3]ПОНТОННЫЙ Март'!BL49:BM49,'[4]ПОНТОННЫЙ Апр.'!BL49:BM49,'[5]ПОНТОННЫЙ Май'!BL49:BM49,'[6]ПОНТОННЫЙ Июнь'!BL49:BM49,'[7]ПОНТОННЫЙ Июль'!BL49:BM49,'[8]ПОНТОННЫЙ Авг.'!BL49:BM49,'[9]ПОНТОННЫЙ Сент.'!BL49:BM49,'[10]ПОНТОННЫЙ Окт.'!BL49:BM49,'[11]ПОНТОННЫЙ Нояб.'!BL49:BM49,'[12]ПОНТОННЫЙ Дек.'!BL49:BM49)</f>
        <v>0</v>
      </c>
      <c r="BN63" s="32"/>
      <c r="BO63" s="21">
        <f>SUM('[1]ПОНТОННЫЙ Янв.'!BN49:BO49,'[2]ПОНТОННЫЙ Февр.'!BN49:BO49,'[3]ПОНТОННЫЙ Март'!BN49:BO49,'[4]ПОНТОННЫЙ Апр.'!BN49:BO49,'[5]ПОНТОННЫЙ Май'!BN49:BO49,'[6]ПОНТОННЫЙ Июнь'!BN49:BO49,'[7]ПОНТОННЫЙ Июль'!BN49:BO49,'[8]ПОНТОННЫЙ Авг.'!BN49:BO49,'[9]ПОНТОННЫЙ Сент.'!BN49:BO49,'[10]ПОНТОННЫЙ Окт.'!BN49:BO49,'[11]ПОНТОННЫЙ Нояб.'!BN49:BO49,'[12]ПОНТОННЫЙ Дек.'!BN49:BO49)</f>
        <v>0</v>
      </c>
      <c r="BP63" s="32"/>
      <c r="BQ63" s="21">
        <f>SUM('[1]ПОНТОННЫЙ Янв.'!BP49:BQ49,'[2]ПОНТОННЫЙ Февр.'!BP49:BQ49,'[3]ПОНТОННЫЙ Март'!BP49:BQ49,'[4]ПОНТОННЫЙ Апр.'!BP49:BQ49,'[5]ПОНТОННЫЙ Май'!BP49:BQ49,'[6]ПОНТОННЫЙ Июнь'!BP49:BQ49,'[7]ПОНТОННЫЙ Июль'!BP49:BQ49,'[8]ПОНТОННЫЙ Авг.'!BP49:BQ49,'[9]ПОНТОННЫЙ Сент.'!BP49:BQ49,'[10]ПОНТОННЫЙ Окт.'!BP49:BQ49,'[11]ПОНТОННЫЙ Нояб.'!BP49:BQ49,'[12]ПОНТОННЫЙ Дек.'!BP49:BQ49)</f>
        <v>0</v>
      </c>
      <c r="BR63" s="32"/>
      <c r="BS63" s="21">
        <f>SUM('[1]ПОНТОННЫЙ Янв.'!BR49:BS49,'[2]ПОНТОННЫЙ Февр.'!BR49:BS49,'[3]ПОНТОННЫЙ Март'!BR49:BS49,'[4]ПОНТОННЫЙ Апр.'!BR49:BS49,'[5]ПОНТОННЫЙ Май'!BR49:BS49,'[6]ПОНТОННЫЙ Июнь'!BR49:BS49,'[7]ПОНТОННЫЙ Июль'!BR49:BS49,'[8]ПОНТОННЫЙ Авг.'!BR49:BS49,'[9]ПОНТОННЫЙ Сент.'!BR49:BS49,'[10]ПОНТОННЫЙ Окт.'!BR49:BS49,'[11]ПОНТОННЫЙ Нояб.'!BR49:BS49,'[12]ПОНТОННЫЙ Дек.'!BR49:BS49)</f>
        <v>0</v>
      </c>
      <c r="BT63" s="32"/>
      <c r="BU63" s="21">
        <f>SUM('[1]ПОНТОННЫЙ Янв.'!BT49:BU49,'[2]ПОНТОННЫЙ Февр.'!BT49:BU49,'[3]ПОНТОННЫЙ Март'!BT49:BU49,'[4]ПОНТОННЫЙ Апр.'!BT49:BU49,'[5]ПОНТОННЫЙ Май'!BT49:BU49,'[6]ПОНТОННЫЙ Июнь'!BT49:BU49,'[7]ПОНТОННЫЙ Июль'!BT49:BU49,'[8]ПОНТОННЫЙ Авг.'!BT49:BU49,'[9]ПОНТОННЫЙ Сент.'!BT49:BU49,'[10]ПОНТОННЫЙ Окт.'!BT49:BU49,'[11]ПОНТОННЫЙ Нояб.'!BT49:BU49,'[12]ПОНТОННЫЙ Дек.'!BT49:BU49)</f>
        <v>0</v>
      </c>
      <c r="BV63" s="32"/>
      <c r="BW63" s="21">
        <f>SUM('[1]ПОНТОННЫЙ Янв.'!BV49:BW49,'[2]ПОНТОННЫЙ Февр.'!BV49:BW49,'[3]ПОНТОННЫЙ Март'!BV49:BW49,'[4]ПОНТОННЫЙ Апр.'!BV49:BW49,'[5]ПОНТОННЫЙ Май'!BV49:BW49,'[6]ПОНТОННЫЙ Июнь'!BV49:BW49,'[7]ПОНТОННЫЙ Июль'!BV49:BW49,'[8]ПОНТОННЫЙ Авг.'!BV49:BW49,'[9]ПОНТОННЫЙ Сент.'!BV49:BW49,'[10]ПОНТОННЫЙ Окт.'!BV49:BW49,'[11]ПОНТОННЫЙ Нояб.'!BV49:BW49,'[12]ПОНТОННЫЙ Дек.'!BV49:BW49)</f>
        <v>0</v>
      </c>
      <c r="BX63" s="150">
        <v>2</v>
      </c>
      <c r="BY63" s="21">
        <f>SUM('[1]ПОНТОННЫЙ Янв.'!BX49:BY49,'[2]ПОНТОННЫЙ Февр.'!BX49:BY49,'[3]ПОНТОННЫЙ Март'!BX49:BY49,'[4]ПОНТОННЫЙ Апр.'!BX49:BY49,'[5]ПОНТОННЫЙ Май'!BX49:BY49,'[6]ПОНТОННЫЙ Июнь'!BX49:BY49,'[7]ПОНТОННЫЙ Июль'!BX49:BY49,'[8]ПОНТОННЫЙ Авг.'!BX49:BY49,'[9]ПОНТОННЫЙ Сент.'!BX49:BY49,'[10]ПОНТОННЫЙ Окт.'!BX49:BY49,'[11]ПОНТОННЫЙ Нояб.'!BX49:BY49,'[12]ПОНТОННЫЙ Дек.'!BX49:BY49)</f>
        <v>0</v>
      </c>
      <c r="BZ63" s="32"/>
      <c r="CA63" s="21">
        <f>SUM('[1]ПОНТОННЫЙ Янв.'!BZ49:CA49,'[2]ПОНТОННЫЙ Февр.'!BZ49:CA49,'[3]ПОНТОННЫЙ Март'!BZ49:CA49,'[4]ПОНТОННЫЙ Апр.'!BZ49:CA49,'[5]ПОНТОННЫЙ Май'!BZ49:CA49,'[6]ПОНТОННЫЙ Июнь'!BZ49:CA49,'[7]ПОНТОННЫЙ Июль'!BZ49:CA49,'[8]ПОНТОННЫЙ Авг.'!BZ49:CA49,'[9]ПОНТОННЫЙ Сент.'!BZ49:CA49,'[10]ПОНТОННЫЙ Окт.'!BZ49:CA49,'[11]ПОНТОННЫЙ Нояб.'!BZ49:CA49,'[12]ПОНТОННЫЙ Дек.'!BZ49:CA49)</f>
        <v>0</v>
      </c>
      <c r="CB63" s="32"/>
      <c r="CC63" s="21">
        <f>SUM('[1]ПОНТОННЫЙ Янв.'!CB49:CC49,'[2]ПОНТОННЫЙ Февр.'!CB49:CC49,'[3]ПОНТОННЫЙ Март'!CB49:CC49,'[4]ПОНТОННЫЙ Апр.'!CB49:CC49,'[5]ПОНТОННЫЙ Май'!CB49:CC49,'[6]ПОНТОННЫЙ Июнь'!CB49:CC49,'[7]ПОНТОННЫЙ Июль'!CB49:CC49,'[8]ПОНТОННЫЙ Авг.'!CB49:CC49,'[9]ПОНТОННЫЙ Сент.'!CB49:CC49,'[10]ПОНТОННЫЙ Окт.'!CB49:CC49,'[11]ПОНТОННЫЙ Нояб.'!CB49:CC49,'[12]ПОНТОННЫЙ Дек.'!CB49:CC49)</f>
        <v>0</v>
      </c>
      <c r="CD63" s="32"/>
      <c r="CE63" s="21">
        <f>SUM('[1]ПОНТОННЫЙ Янв.'!CD49:CE49,'[2]ПОНТОННЫЙ Февр.'!CD49:CE49,'[3]ПОНТОННЫЙ Март'!CD49:CE49,'[4]ПОНТОННЫЙ Апр.'!CD49:CE49,'[5]ПОНТОННЫЙ Май'!CD49:CE49,'[6]ПОНТОННЫЙ Июнь'!CD49:CE49,'[7]ПОНТОННЫЙ Июль'!CD49:CE49,'[8]ПОНТОННЫЙ Авг.'!CD49:CE49,'[9]ПОНТОННЫЙ Сент.'!CD49:CE49,'[10]ПОНТОННЫЙ Окт.'!CD49:CE49,'[11]ПОНТОННЫЙ Нояб.'!CD49:CE49,'[12]ПОНТОННЫЙ Дек.'!CD49:CE49)</f>
        <v>0</v>
      </c>
      <c r="CF63" s="32"/>
      <c r="CG63" s="21">
        <f>SUM('[1]ПОНТОННЫЙ Янв.'!CF49:CG49,'[2]ПОНТОННЫЙ Февр.'!CF49:CG49,'[3]ПОНТОННЫЙ Март'!CF49:CG49,'[4]ПОНТОННЫЙ Апр.'!CF49:CG49,'[5]ПОНТОННЫЙ Май'!CF49:CG49,'[6]ПОНТОННЫЙ Июнь'!CF49:CG49,'[7]ПОНТОННЫЙ Июль'!CF49:CG49,'[8]ПОНТОННЫЙ Авг.'!CF49:CG49,'[9]ПОНТОННЫЙ Сент.'!CF49:CG49,'[10]ПОНТОННЫЙ Окт.'!CF49:CG49,'[11]ПОНТОННЫЙ Нояб.'!CF49:CG49,'[12]ПОНТОННЫЙ Дек.'!CF49:CG49)</f>
        <v>2</v>
      </c>
      <c r="CH63" s="32"/>
      <c r="CI63" s="21">
        <f>SUM('[1]ПОНТОННЫЙ Янв.'!CH49:CI49,'[2]ПОНТОННЫЙ Февр.'!CH49:CI49,'[3]ПОНТОННЫЙ Март'!CH49:CI49,'[4]ПОНТОННЫЙ Апр.'!CH49:CI49,'[5]ПОНТОННЫЙ Май'!CH49:CI49,'[6]ПОНТОННЫЙ Июнь'!CH49:CI49,'[7]ПОНТОННЫЙ Июль'!CH49:CI49,'[8]ПОНТОННЫЙ Авг.'!CH49:CI49,'[9]ПОНТОННЫЙ Сент.'!CH49:CI49,'[10]ПОНТОННЫЙ Окт.'!CH49:CI49,'[11]ПОНТОННЫЙ Нояб.'!CH49:CI49,'[12]ПОНТОННЫЙ Дек.'!CH49:CI49)</f>
        <v>0</v>
      </c>
      <c r="CJ63" s="32"/>
      <c r="CK63" s="21">
        <f>SUM('[1]ПОНТОННЫЙ Янв.'!CJ49:CK49,'[2]ПОНТОННЫЙ Февр.'!CJ49:CK49,'[3]ПОНТОННЫЙ Март'!CJ49:CK49,'[4]ПОНТОННЫЙ Апр.'!CJ49:CK49,'[5]ПОНТОННЫЙ Май'!CJ49:CK49,'[6]ПОНТОННЫЙ Июнь'!CJ49:CK49,'[7]ПОНТОННЫЙ Июль'!CJ49:CK49,'[8]ПОНТОННЫЙ Авг.'!CJ49:CK49,'[9]ПОНТОННЫЙ Сент.'!CJ49:CK49,'[10]ПОНТОННЫЙ Окт.'!CJ49:CK49,'[11]ПОНТОННЫЙ Нояб.'!CJ49:CK49,'[12]ПОНТОННЫЙ Дек.'!CJ49:CK49)</f>
        <v>2</v>
      </c>
      <c r="CL63" s="32"/>
      <c r="CM63" s="21">
        <f>SUM('[1]ПОНТОННЫЙ Янв.'!CL49:CM49,'[2]ПОНТОННЫЙ Февр.'!CL49:CM49,'[3]ПОНТОННЫЙ Март'!CL49:CM49,'[4]ПОНТОННЫЙ Апр.'!CL49:CM49,'[5]ПОНТОННЫЙ Май'!CL49:CM49,'[6]ПОНТОННЫЙ Июнь'!CL49:CM49,'[7]ПОНТОННЫЙ Июль'!CL49:CM49,'[8]ПОНТОННЫЙ Авг.'!CL49:CM49,'[9]ПОНТОННЫЙ Сент.'!CL49:CM49,'[10]ПОНТОННЫЙ Окт.'!CL49:CM49,'[11]ПОНТОННЫЙ Нояб.'!CL49:CM49,'[12]ПОНТОННЫЙ Дек.'!CL49:CM49)</f>
        <v>0</v>
      </c>
      <c r="CN63" s="32"/>
      <c r="CO63" s="21">
        <f>SUM('[1]ПОНТОННЫЙ Янв.'!CN49:CO49,'[2]ПОНТОННЫЙ Февр.'!CN49:CO49,'[3]ПОНТОННЫЙ Март'!CN49:CO49,'[4]ПОНТОННЫЙ Апр.'!CN49:CO49,'[5]ПОНТОННЫЙ Май'!CN49:CO49,'[6]ПОНТОННЫЙ Июнь'!CN49:CO49,'[7]ПОНТОННЫЙ Июль'!CN49:CO49,'[8]ПОНТОННЫЙ Авг.'!CN49:CO49,'[9]ПОНТОННЫЙ Сент.'!CN49:CO49,'[10]ПОНТОННЫЙ Окт.'!CN49:CO49,'[11]ПОНТОННЫЙ Нояб.'!CN49:CO49,'[12]ПОНТОННЫЙ Дек.'!CN49:CO49)</f>
        <v>0</v>
      </c>
      <c r="CP63" s="79"/>
      <c r="CQ63" s="79"/>
      <c r="CR63" s="79"/>
    </row>
    <row r="64" spans="1:96" ht="15.9" customHeight="1" thickBot="1" x14ac:dyDescent="0.35">
      <c r="A64" s="380"/>
      <c r="B64" s="379" t="s">
        <v>16</v>
      </c>
      <c r="C64" s="7" t="s">
        <v>5</v>
      </c>
      <c r="D64" s="32"/>
      <c r="E64" s="21">
        <f>SUM('[1]ПОНТОННЫЙ Янв.'!D50:E50,'[2]ПОНТОННЫЙ Февр.'!D50:E50,'[3]ПОНТОННЫЙ Март'!D50:E50,'[4]ПОНТОННЫЙ Апр.'!D50:E50,'[5]ПОНТОННЫЙ Май'!D50:E50,'[6]ПОНТОННЫЙ Июнь'!D50:E50,'[7]ПОНТОННЫЙ Июль'!D50:E50,'[8]ПОНТОННЫЙ Авг.'!D50:E50,'[9]ПОНТОННЫЙ Сент.'!D50:E50,'[10]ПОНТОННЫЙ Окт.'!D50:E50,'[11]ПОНТОННЫЙ Нояб.'!D50:E50,'[12]ПОНТОННЫЙ Дек.'!D50:E50)</f>
        <v>0</v>
      </c>
      <c r="F64" s="32"/>
      <c r="G64" s="21">
        <f>SUM('[1]ПОНТОННЫЙ Янв.'!F50:G50,'[2]ПОНТОННЫЙ Февр.'!F50:G50,'[3]ПОНТОННЫЙ Март'!F50:G50,'[4]ПОНТОННЫЙ Апр.'!F50:G50,'[5]ПОНТОННЫЙ Май'!F50:G50,'[6]ПОНТОННЫЙ Июнь'!F50:G50,'[7]ПОНТОННЫЙ Июль'!F50:G50,'[8]ПОНТОННЫЙ Авг.'!F50:G50,'[9]ПОНТОННЫЙ Сент.'!F50:G50,'[10]ПОНТОННЫЙ Окт.'!F50:G50,'[11]ПОНТОННЫЙ Нояб.'!F50:G50,'[12]ПОНТОННЫЙ Дек.'!F50:G50)</f>
        <v>0</v>
      </c>
      <c r="H64" s="32"/>
      <c r="I64" s="21">
        <f>SUM('[1]ПОНТОННЫЙ Янв.'!H50:I50,'[2]ПОНТОННЫЙ Февр.'!H50:I50,'[3]ПОНТОННЫЙ Март'!H50:I50,'[4]ПОНТОННЫЙ Апр.'!H50:I50,'[5]ПОНТОННЫЙ Май'!H50:I50,'[6]ПОНТОННЫЙ Июнь'!H50:I50,'[7]ПОНТОННЫЙ Июль'!H50:I50,'[8]ПОНТОННЫЙ Авг.'!H50:I50,'[9]ПОНТОННЫЙ Сент.'!H50:I50,'[10]ПОНТОННЫЙ Окт.'!H50:I50,'[11]ПОНТОННЫЙ Нояб.'!H50:I50,'[12]ПОНТОННЫЙ Дек.'!H50:I50)</f>
        <v>0</v>
      </c>
      <c r="J64" s="32"/>
      <c r="K64" s="21">
        <f>SUM('[1]ПОНТОННЫЙ Янв.'!J50:K50,'[2]ПОНТОННЫЙ Февр.'!J50:K50,'[3]ПОНТОННЫЙ Март'!J50:K50,'[4]ПОНТОННЫЙ Апр.'!J50:K50,'[5]ПОНТОННЫЙ Май'!J50:K50,'[6]ПОНТОННЫЙ Июнь'!J50:K50,'[7]ПОНТОННЫЙ Июль'!J50:K50,'[8]ПОНТОННЫЙ Авг.'!J50:K50,'[9]ПОНТОННЫЙ Сент.'!J50:K50,'[10]ПОНТОННЫЙ Окт.'!J50:K50,'[11]ПОНТОННЫЙ Нояб.'!J50:K50,'[12]ПОНТОННЫЙ Дек.'!J50:K50)</f>
        <v>0</v>
      </c>
      <c r="L64" s="32"/>
      <c r="M64" s="21">
        <f>SUM('[1]ПОНТОННЫЙ Янв.'!L50:M50,'[2]ПОНТОННЫЙ Февр.'!L50:M50,'[3]ПОНТОННЫЙ Март'!L50:M50,'[4]ПОНТОННЫЙ Апр.'!L50:M50,'[5]ПОНТОННЫЙ Май'!L50:M50,'[6]ПОНТОННЫЙ Июнь'!L50:M50,'[7]ПОНТОННЫЙ Июль'!L50:M50,'[8]ПОНТОННЫЙ Авг.'!L50:M50,'[9]ПОНТОННЫЙ Сент.'!L50:M50,'[10]ПОНТОННЫЙ Окт.'!L50:M50,'[11]ПОНТОННЫЙ Нояб.'!L50:M50,'[12]ПОНТОННЫЙ Дек.'!L50:M50)</f>
        <v>0</v>
      </c>
      <c r="N64" s="32"/>
      <c r="O64" s="21">
        <f>SUM('[1]ПОНТОННЫЙ Янв.'!N50:O50,'[2]ПОНТОННЫЙ Февр.'!N50:O50,'[3]ПОНТОННЫЙ Март'!N50:O50,'[4]ПОНТОННЫЙ Апр.'!N50:O50,'[5]ПОНТОННЫЙ Май'!N50:O50,'[6]ПОНТОННЫЙ Июнь'!N50:O50,'[7]ПОНТОННЫЙ Июль'!N50:O50,'[8]ПОНТОННЫЙ Авг.'!N50:O50,'[9]ПОНТОННЫЙ Сент.'!N50:O50,'[10]ПОНТОННЫЙ Окт.'!N50:O50,'[11]ПОНТОННЫЙ Нояб.'!N50:O50,'[12]ПОНТОННЫЙ Дек.'!N50:O50)</f>
        <v>0</v>
      </c>
      <c r="P64" s="32"/>
      <c r="Q64" s="21">
        <f>SUM('[1]ПОНТОННЫЙ Янв.'!P50:Q50,'[2]ПОНТОННЫЙ Февр.'!P50:Q50,'[3]ПОНТОННЫЙ Март'!P50:Q50,'[4]ПОНТОННЫЙ Апр.'!P50:Q50,'[5]ПОНТОННЫЙ Май'!P50:Q50,'[6]ПОНТОННЫЙ Июнь'!P50:Q50,'[7]ПОНТОННЫЙ Июль'!P50:Q50,'[8]ПОНТОННЫЙ Авг.'!P50:Q50,'[9]ПОНТОННЫЙ Сент.'!P50:Q50,'[10]ПОНТОННЫЙ Окт.'!P50:Q50,'[11]ПОНТОННЫЙ Нояб.'!P50:Q50,'[12]ПОНТОННЫЙ Дек.'!P50:Q50)</f>
        <v>0</v>
      </c>
      <c r="R64" s="32"/>
      <c r="S64" s="21">
        <f>SUM('[1]ПОНТОННЫЙ Янв.'!R50:S50,'[2]ПОНТОННЫЙ Февр.'!R50:S50,'[3]ПОНТОННЫЙ Март'!R50:S50,'[4]ПОНТОННЫЙ Апр.'!R50:S50,'[5]ПОНТОННЫЙ Май'!R50:S50,'[6]ПОНТОННЫЙ Июнь'!R50:S50,'[7]ПОНТОННЫЙ Июль'!R50:S50,'[8]ПОНТОННЫЙ Авг.'!R50:S50,'[9]ПОНТОННЫЙ Сент.'!R50:S50,'[10]ПОНТОННЫЙ Окт.'!R50:S50,'[11]ПОНТОННЫЙ Нояб.'!R50:S50,'[12]ПОНТОННЫЙ Дек.'!R50:S50)</f>
        <v>0</v>
      </c>
      <c r="T64" s="32"/>
      <c r="U64" s="21">
        <f>SUM('[1]ПОНТОННЫЙ Янв.'!T50:U50,'[2]ПОНТОННЫЙ Февр.'!T50:U50,'[3]ПОНТОННЫЙ Март'!T50:U50,'[4]ПОНТОННЫЙ Апр.'!T50:U50,'[5]ПОНТОННЫЙ Май'!T50:U50,'[6]ПОНТОННЫЙ Июнь'!T50:U50,'[7]ПОНТОННЫЙ Июль'!T50:U50,'[8]ПОНТОННЫЙ Авг.'!T50:U50,'[9]ПОНТОННЫЙ Сент.'!T50:U50,'[10]ПОНТОННЫЙ Окт.'!T50:U50,'[11]ПОНТОННЫЙ Нояб.'!T50:U50,'[12]ПОНТОННЫЙ Дек.'!T50:U50)</f>
        <v>0</v>
      </c>
      <c r="V64" s="32"/>
      <c r="W64" s="21">
        <f>SUM('[1]ПОНТОННЫЙ Янв.'!V50:W50,'[2]ПОНТОННЫЙ Февр.'!V50:W50,'[3]ПОНТОННЫЙ Март'!V50:W50,'[4]ПОНТОННЫЙ Апр.'!V50:W50,'[5]ПОНТОННЫЙ Май'!V50:W50,'[6]ПОНТОННЫЙ Июнь'!V50:W50,'[7]ПОНТОННЫЙ Июль'!V50:W50,'[8]ПОНТОННЫЙ Авг.'!V50:W50,'[9]ПОНТОННЫЙ Сент.'!V50:W50,'[10]ПОНТОННЫЙ Окт.'!V50:W50,'[11]ПОНТОННЫЙ Нояб.'!V50:W50,'[12]ПОНТОННЫЙ Дек.'!V50:W50)</f>
        <v>0</v>
      </c>
      <c r="X64" s="32"/>
      <c r="Y64" s="21">
        <f>SUM('[1]ПОНТОННЫЙ Янв.'!X50:Y50,'[2]ПОНТОННЫЙ Февр.'!X50:Y50,'[3]ПОНТОННЫЙ Март'!X50:Y50,'[4]ПОНТОННЫЙ Апр.'!X50:Y50,'[5]ПОНТОННЫЙ Май'!X50:Y50,'[6]ПОНТОННЫЙ Июнь'!X50:Y50,'[7]ПОНТОННЫЙ Июль'!X50:Y50,'[8]ПОНТОННЫЙ Авг.'!X50:Y50,'[9]ПОНТОННЫЙ Сент.'!X50:Y50,'[10]ПОНТОННЫЙ Окт.'!X50:Y50,'[11]ПОНТОННЫЙ Нояб.'!X50:Y50,'[12]ПОНТОННЫЙ Дек.'!X50:Y50)</f>
        <v>0</v>
      </c>
      <c r="Z64" s="32"/>
      <c r="AA64" s="21">
        <f>SUM('[1]ПОНТОННЫЙ Янв.'!Z50:AA50,'[2]ПОНТОННЫЙ Февр.'!Z50:AA50,'[3]ПОНТОННЫЙ Март'!Z50:AA50,'[4]ПОНТОННЫЙ Апр.'!Z50:AA50,'[5]ПОНТОННЫЙ Май'!Z50:AA50,'[6]ПОНТОННЫЙ Июнь'!Z50:AA50,'[7]ПОНТОННЫЙ Июль'!Z50:AA50,'[8]ПОНТОННЫЙ Авг.'!Z50:AA50,'[9]ПОНТОННЫЙ Сент.'!Z50:AA50,'[10]ПОНТОННЫЙ Окт.'!Z50:AA50,'[11]ПОНТОННЫЙ Нояб.'!Z50:AA50,'[12]ПОНТОННЫЙ Дек.'!Z50:AA50)</f>
        <v>0</v>
      </c>
      <c r="AB64" s="32"/>
      <c r="AC64" s="21">
        <f>SUM('[1]ПОНТОННЫЙ Янв.'!AB50:AC50,'[2]ПОНТОННЫЙ Февр.'!AB50:AC50,'[3]ПОНТОННЫЙ Март'!AB50:AC50,'[4]ПОНТОННЫЙ Апр.'!AB50:AC50,'[5]ПОНТОННЫЙ Май'!AB50:AC50,'[6]ПОНТОННЫЙ Июнь'!AB50:AC50,'[7]ПОНТОННЫЙ Июль'!AB50:AC50,'[8]ПОНТОННЫЙ Авг.'!AB50:AC50,'[9]ПОНТОННЫЙ Сент.'!AB50:AC50,'[10]ПОНТОННЫЙ Окт.'!AB50:AC50,'[11]ПОНТОННЫЙ Нояб.'!AB50:AC50,'[12]ПОНТОННЫЙ Дек.'!AB50:AC50)</f>
        <v>0</v>
      </c>
      <c r="AD64" s="32"/>
      <c r="AE64" s="21">
        <f>SUM('[1]ПОНТОННЫЙ Янв.'!AD50:AE50,'[2]ПОНТОННЫЙ Февр.'!AD50:AE50,'[3]ПОНТОННЫЙ Март'!AD50:AE50,'[4]ПОНТОННЫЙ Апр.'!AD50:AE50,'[5]ПОНТОННЫЙ Май'!AD50:AE50,'[6]ПОНТОННЫЙ Июнь'!AD50:AE50,'[7]ПОНТОННЫЙ Июль'!AD50:AE50,'[8]ПОНТОННЫЙ Авг.'!AD50:AE50,'[9]ПОНТОННЫЙ Сент.'!AD50:AE50,'[10]ПОНТОННЫЙ Окт.'!AD50:AE50,'[11]ПОНТОННЫЙ Нояб.'!AD50:AE50,'[12]ПОНТОННЫЙ Дек.'!AD50:AE50)</f>
        <v>0</v>
      </c>
      <c r="AF64" s="32"/>
      <c r="AG64" s="21">
        <f>SUM('[1]ПОНТОННЫЙ Янв.'!AF50:AG50,'[2]ПОНТОННЫЙ Февр.'!AF50:AG50,'[3]ПОНТОННЫЙ Март'!AF50:AG50,'[4]ПОНТОННЫЙ Апр.'!AF50:AG50,'[5]ПОНТОННЫЙ Май'!AF50:AG50,'[6]ПОНТОННЫЙ Июнь'!AF50:AG50,'[7]ПОНТОННЫЙ Июль'!AF50:AG50,'[8]ПОНТОННЫЙ Авг.'!AF50:AG50,'[9]ПОНТОННЫЙ Сент.'!AF50:AG50,'[10]ПОНТОННЫЙ Окт.'!AF50:AG50,'[11]ПОНТОННЫЙ Нояб.'!AF50:AG50,'[12]ПОНТОННЫЙ Дек.'!AF50:AG50)</f>
        <v>0</v>
      </c>
      <c r="AH64" s="32"/>
      <c r="AI64" s="21">
        <f>SUM('[1]ПОНТОННЫЙ Янв.'!AH50:AI50,'[2]ПОНТОННЫЙ Февр.'!AH50:AI50,'[3]ПОНТОННЫЙ Март'!AH50:AI50,'[4]ПОНТОННЫЙ Апр.'!AH50:AI50,'[5]ПОНТОННЫЙ Май'!AH50:AI50,'[6]ПОНТОННЫЙ Июнь'!AH50:AI50,'[7]ПОНТОННЫЙ Июль'!AH50:AI50,'[8]ПОНТОННЫЙ Авг.'!AH50:AI50,'[9]ПОНТОННЫЙ Сент.'!AH50:AI50,'[10]ПОНТОННЫЙ Окт.'!AH50:AI50,'[11]ПОНТОННЫЙ Нояб.'!AH50:AI50,'[12]ПОНТОННЫЙ Дек.'!AH50:AI50)</f>
        <v>0</v>
      </c>
      <c r="AJ64" s="32"/>
      <c r="AK64" s="21">
        <f>SUM('[1]ПОНТОННЫЙ Янв.'!AJ50:AK50,'[2]ПОНТОННЫЙ Февр.'!AJ50:AK50,'[3]ПОНТОННЫЙ Март'!AJ50:AK50,'[4]ПОНТОННЫЙ Апр.'!AJ50:AK50,'[5]ПОНТОННЫЙ Май'!AJ50:AK50,'[6]ПОНТОННЫЙ Июнь'!AJ50:AK50,'[7]ПОНТОННЫЙ Июль'!AJ50:AK50,'[8]ПОНТОННЫЙ Авг.'!AJ50:AK50,'[9]ПОНТОННЫЙ Сент.'!AJ50:AK50,'[10]ПОНТОННЫЙ Окт.'!AJ50:AK50,'[11]ПОНТОННЫЙ Нояб.'!AJ50:AK50,'[12]ПОНТОННЫЙ Дек.'!AJ50:AK50)</f>
        <v>0</v>
      </c>
      <c r="AL64" s="32"/>
      <c r="AM64" s="21">
        <f>SUM('[1]ПОНТОННЫЙ Янв.'!AL50:AM50,'[2]ПОНТОННЫЙ Февр.'!AL50:AM50,'[3]ПОНТОННЫЙ Март'!AL50:AM50,'[4]ПОНТОННЫЙ Апр.'!AL50:AM50,'[5]ПОНТОННЫЙ Май'!AL50:AM50,'[6]ПОНТОННЫЙ Июнь'!AL50:AM50,'[7]ПОНТОННЫЙ Июль'!AL50:AM50,'[8]ПОНТОННЫЙ Авг.'!AL50:AM50,'[9]ПОНТОННЫЙ Сент.'!AL50:AM50,'[10]ПОНТОННЫЙ Окт.'!AL50:AM50,'[11]ПОНТОННЫЙ Нояб.'!AL50:AM50,'[12]ПОНТОННЫЙ Дек.'!AL50:AM50)</f>
        <v>0</v>
      </c>
      <c r="AN64" s="150">
        <v>30</v>
      </c>
      <c r="AO64" s="21">
        <f>SUM('[1]ПОНТОННЫЙ Янв.'!AN50:AO50,'[2]ПОНТОННЫЙ Февр.'!AN50:AO50,'[3]ПОНТОННЫЙ Март'!AN50:AO50,'[4]ПОНТОННЫЙ Апр.'!AN50:AO50,'[5]ПОНТОННЫЙ Май'!AN50:AO50,'[6]ПОНТОННЫЙ Июнь'!AN50:AO50,'[7]ПОНТОННЫЙ Июль'!AN50:AO50,'[8]ПОНТОННЫЙ Авг.'!AN50:AO50,'[9]ПОНТОННЫЙ Сент.'!AN50:AO50,'[10]ПОНТОННЫЙ Окт.'!AN50:AO50,'[11]ПОНТОННЫЙ Нояб.'!AN50:AO50,'[12]ПОНТОННЫЙ Дек.'!AN50:AO50)</f>
        <v>34.521999999999998</v>
      </c>
      <c r="AP64" s="32"/>
      <c r="AQ64" s="21">
        <f>SUM('[1]ПОНТОННЫЙ Янв.'!AP50:AQ50,'[2]ПОНТОННЫЙ Февр.'!AP50:AQ50,'[3]ПОНТОННЫЙ Март'!AP50:AQ50,'[4]ПОНТОННЫЙ Апр.'!AP50:AQ50,'[5]ПОНТОННЫЙ Май'!AP50:AQ50,'[6]ПОНТОННЫЙ Июнь'!AP50:AQ50,'[7]ПОНТОННЫЙ Июль'!AP50:AQ50,'[8]ПОНТОННЫЙ Авг.'!AP50:AQ50,'[9]ПОНТОННЫЙ Сент.'!AP50:AQ50,'[10]ПОНТОННЫЙ Окт.'!AP50:AQ50,'[11]ПОНТОННЫЙ Нояб.'!AP50:AQ50,'[12]ПОНТОННЫЙ Дек.'!AP50:AQ50)</f>
        <v>0</v>
      </c>
      <c r="AR64" s="32"/>
      <c r="AS64" s="21">
        <f>SUM('[1]ПОНТОННЫЙ Янв.'!AR50:AS50,'[2]ПОНТОННЫЙ Февр.'!AR50:AS50,'[3]ПОНТОННЫЙ Март'!AR50:AS50,'[4]ПОНТОННЫЙ Апр.'!AR50:AS50,'[5]ПОНТОННЫЙ Май'!AR50:AS50,'[6]ПОНТОННЫЙ Июнь'!AR50:AS50,'[7]ПОНТОННЫЙ Июль'!AR50:AS50,'[8]ПОНТОННЫЙ Авг.'!AR50:AS50,'[9]ПОНТОННЫЙ Сент.'!AR50:AS50,'[10]ПОНТОННЫЙ Окт.'!AR50:AS50,'[11]ПОНТОННЫЙ Нояб.'!AR50:AS50,'[12]ПОНТОННЫЙ Дек.'!AR50:AS50)</f>
        <v>0</v>
      </c>
      <c r="AT64" s="32"/>
      <c r="AU64" s="21">
        <f>SUM('[1]ПОНТОННЫЙ Янв.'!AT50:AU50,'[2]ПОНТОННЫЙ Февр.'!AT50:AU50,'[3]ПОНТОННЫЙ Март'!AT50:AU50,'[4]ПОНТОННЫЙ Апр.'!AT50:AU50,'[5]ПОНТОННЫЙ Май'!AT50:AU50,'[6]ПОНТОННЫЙ Июнь'!AT50:AU50,'[7]ПОНТОННЫЙ Июль'!AT50:AU50,'[8]ПОНТОННЫЙ Авг.'!AT50:AU50,'[9]ПОНТОННЫЙ Сент.'!AT50:AU50,'[10]ПОНТОННЫЙ Окт.'!AT50:AU50,'[11]ПОНТОННЫЙ Нояб.'!AT50:AU50,'[12]ПОНТОННЫЙ Дек.'!AT50:AU50)</f>
        <v>3.2469999999999999</v>
      </c>
      <c r="AV64" s="32"/>
      <c r="AW64" s="21">
        <f>SUM('[1]ПОНТОННЫЙ Янв.'!AV50:AW50,'[2]ПОНТОННЫЙ Февр.'!AV50:AW50,'[3]ПОНТОННЫЙ Март'!AV50:AW50,'[4]ПОНТОННЫЙ Апр.'!AV50:AW50,'[5]ПОНТОННЫЙ Май'!AV50:AW50,'[6]ПОНТОННЫЙ Июнь'!AV50:AW50,'[7]ПОНТОННЫЙ Июль'!AV50:AW50,'[8]ПОНТОННЫЙ Авг.'!AV50:AW50,'[9]ПОНТОННЫЙ Сент.'!AV50:AW50,'[10]ПОНТОННЫЙ Окт.'!AV50:AW50,'[11]ПОНТОННЫЙ Нояб.'!AV50:AW50,'[12]ПОНТОННЫЙ Дек.'!AV50:AW50)</f>
        <v>0</v>
      </c>
      <c r="AX64" s="32"/>
      <c r="AY64" s="21">
        <f>SUM('[1]ПОНТОННЫЙ Янв.'!AX50:AY50,'[2]ПОНТОННЫЙ Февр.'!AX50:AY50,'[3]ПОНТОННЫЙ Март'!AX50:AY50,'[4]ПОНТОННЫЙ Апр.'!AX50:AY50,'[5]ПОНТОННЫЙ Май'!AX50:AY50,'[6]ПОНТОННЫЙ Июнь'!AX50:AY50,'[7]ПОНТОННЫЙ Июль'!AX50:AY50,'[8]ПОНТОННЫЙ Авг.'!AX50:AY50,'[9]ПОНТОННЫЙ Сент.'!AX50:AY50,'[10]ПОНТОННЫЙ Окт.'!AX50:AY50,'[11]ПОНТОННЫЙ Нояб.'!AX50:AY50,'[12]ПОНТОННЫЙ Дек.'!AX50:AY50)</f>
        <v>1.5349999999999999</v>
      </c>
      <c r="AZ64" s="32"/>
      <c r="BA64" s="21">
        <f>SUM('[1]ПОНТОННЫЙ Янв.'!AZ50:BA50,'[2]ПОНТОННЫЙ Февр.'!AZ50:BA50,'[3]ПОНТОННЫЙ Март'!AZ50:BA50,'[4]ПОНТОННЫЙ Апр.'!AZ50:BA50,'[5]ПОНТОННЫЙ Май'!AZ50:BA50,'[6]ПОНТОННЫЙ Июнь'!AZ50:BA50,'[7]ПОНТОННЫЙ Июль'!AZ50:BA50,'[8]ПОНТОННЫЙ Авг.'!AZ50:BA50,'[9]ПОНТОННЫЙ Сент.'!AZ50:BA50,'[10]ПОНТОННЫЙ Окт.'!AZ50:BA50,'[11]ПОНТОННЫЙ Нояб.'!AZ50:BA50,'[12]ПОНТОННЫЙ Дек.'!AZ50:BA50)</f>
        <v>0</v>
      </c>
      <c r="BB64" s="32"/>
      <c r="BC64" s="21">
        <f>SUM('[1]ПОНТОННЫЙ Янв.'!BB50:BC50,'[2]ПОНТОННЫЙ Февр.'!BB50:BC50,'[3]ПОНТОННЫЙ Март'!BB50:BC50,'[4]ПОНТОННЫЙ Апр.'!BB50:BC50,'[5]ПОНТОННЫЙ Май'!BB50:BC50,'[6]ПОНТОННЫЙ Июнь'!BB50:BC50,'[7]ПОНТОННЫЙ Июль'!BB50:BC50,'[8]ПОНТОННЫЙ Авг.'!BB50:BC50,'[9]ПОНТОННЫЙ Сент.'!BB50:BC50,'[10]ПОНТОННЫЙ Окт.'!BB50:BC50,'[11]ПОНТОННЫЙ Нояб.'!BB50:BC50,'[12]ПОНТОННЫЙ Дек.'!BB50:BC50)</f>
        <v>0</v>
      </c>
      <c r="BD64" s="150">
        <v>15</v>
      </c>
      <c r="BE64" s="21">
        <f>SUM('[1]ПОНТОННЫЙ Янв.'!BD50:BE50,'[2]ПОНТОННЫЙ Февр.'!BD50:BE50,'[3]ПОНТОННЫЙ Март'!BD50:BE50,'[4]ПОНТОННЫЙ Апр.'!BD50:BE50,'[5]ПОНТОННЫЙ Май'!BD50:BE50,'[6]ПОНТОННЫЙ Июнь'!BD50:BE50,'[7]ПОНТОННЫЙ Июль'!BD50:BE50,'[8]ПОНТОННЫЙ Авг.'!BD50:BE50,'[9]ПОНТОННЫЙ Сент.'!BD50:BE50,'[10]ПОНТОННЫЙ Окт.'!BD50:BE50,'[11]ПОНТОННЫЙ Нояб.'!BD50:BE50,'[12]ПОНТОННЫЙ Дек.'!BD50:BE50)</f>
        <v>0</v>
      </c>
      <c r="BF64" s="32"/>
      <c r="BG64" s="21">
        <f>SUM('[1]ПОНТОННЫЙ Янв.'!BF50:BG50,'[2]ПОНТОННЫЙ Февр.'!BF50:BG50,'[3]ПОНТОННЫЙ Март'!BF50:BG50,'[4]ПОНТОННЫЙ Апр.'!BF50:BG50,'[5]ПОНТОННЫЙ Май'!BF50:BG50,'[6]ПОНТОННЫЙ Июнь'!BF50:BG50,'[7]ПОНТОННЫЙ Июль'!BF50:BG50,'[8]ПОНТОННЫЙ Авг.'!BF50:BG50,'[9]ПОНТОННЫЙ Сент.'!BF50:BG50,'[10]ПОНТОННЫЙ Окт.'!BF50:BG50,'[11]ПОНТОННЫЙ Нояб.'!BF50:BG50,'[12]ПОНТОННЫЙ Дек.'!BF50:BG50)</f>
        <v>0</v>
      </c>
      <c r="BH64" s="32"/>
      <c r="BI64" s="21">
        <f>SUM('[1]ПОНТОННЫЙ Янв.'!BH50:BI50,'[2]ПОНТОННЫЙ Февр.'!BH50:BI50,'[3]ПОНТОННЫЙ Март'!BH50:BI50,'[4]ПОНТОННЫЙ Апр.'!BH50:BI50,'[5]ПОНТОННЫЙ Май'!BH50:BI50,'[6]ПОНТОННЫЙ Июнь'!BH50:BI50,'[7]ПОНТОННЫЙ Июль'!BH50:BI50,'[8]ПОНТОННЫЙ Авг.'!BH50:BI50,'[9]ПОНТОННЫЙ Сент.'!BH50:BI50,'[10]ПОНТОННЫЙ Окт.'!BH50:BI50,'[11]ПОНТОННЫЙ Нояб.'!BH50:BI50,'[12]ПОНТОННЫЙ Дек.'!BH50:BI50)</f>
        <v>0</v>
      </c>
      <c r="BJ64" s="32"/>
      <c r="BK64" s="21">
        <f>SUM('[1]ПОНТОННЫЙ Янв.'!BJ50:BK50,'[2]ПОНТОННЫЙ Февр.'!BJ50:BK50,'[3]ПОНТОННЫЙ Март'!BJ50:BK50,'[4]ПОНТОННЫЙ Апр.'!BJ50:BK50,'[5]ПОНТОННЫЙ Май'!BJ50:BK50,'[6]ПОНТОННЫЙ Июнь'!BJ50:BK50,'[7]ПОНТОННЫЙ Июль'!BJ50:BK50,'[8]ПОНТОННЫЙ Авг.'!BJ50:BK50,'[9]ПОНТОННЫЙ Сент.'!BJ50:BK50,'[10]ПОНТОННЫЙ Окт.'!BJ50:BK50,'[11]ПОНТОННЫЙ Нояб.'!BJ50:BK50,'[12]ПОНТОННЫЙ Дек.'!BJ50:BK50)</f>
        <v>0</v>
      </c>
      <c r="BL64" s="32"/>
      <c r="BM64" s="21">
        <f>SUM('[1]ПОНТОННЫЙ Янв.'!BL50:BM50,'[2]ПОНТОННЫЙ Февр.'!BL50:BM50,'[3]ПОНТОННЫЙ Март'!BL50:BM50,'[4]ПОНТОННЫЙ Апр.'!BL50:BM50,'[5]ПОНТОННЫЙ Май'!BL50:BM50,'[6]ПОНТОННЫЙ Июнь'!BL50:BM50,'[7]ПОНТОННЫЙ Июль'!BL50:BM50,'[8]ПОНТОННЫЙ Авг.'!BL50:BM50,'[9]ПОНТОННЫЙ Сент.'!BL50:BM50,'[10]ПОНТОННЫЙ Окт.'!BL50:BM50,'[11]ПОНТОННЫЙ Нояб.'!BL50:BM50,'[12]ПОНТОННЫЙ Дек.'!BL50:BM50)</f>
        <v>0</v>
      </c>
      <c r="BN64" s="32"/>
      <c r="BO64" s="21">
        <f>SUM('[1]ПОНТОННЫЙ Янв.'!BN50:BO50,'[2]ПОНТОННЫЙ Февр.'!BN50:BO50,'[3]ПОНТОННЫЙ Март'!BN50:BO50,'[4]ПОНТОННЫЙ Апр.'!BN50:BO50,'[5]ПОНТОННЫЙ Май'!BN50:BO50,'[6]ПОНТОННЫЙ Июнь'!BN50:BO50,'[7]ПОНТОННЫЙ Июль'!BN50:BO50,'[8]ПОНТОННЫЙ Авг.'!BN50:BO50,'[9]ПОНТОННЫЙ Сент.'!BN50:BO50,'[10]ПОНТОННЫЙ Окт.'!BN50:BO50,'[11]ПОНТОННЫЙ Нояб.'!BN50:BO50,'[12]ПОНТОННЫЙ Дек.'!BN50:BO50)</f>
        <v>0</v>
      </c>
      <c r="BP64" s="32"/>
      <c r="BQ64" s="21">
        <f>SUM('[1]ПОНТОННЫЙ Янв.'!BP50:BQ50,'[2]ПОНТОННЫЙ Февр.'!BP50:BQ50,'[3]ПОНТОННЫЙ Март'!BP50:BQ50,'[4]ПОНТОННЫЙ Апр.'!BP50:BQ50,'[5]ПОНТОННЫЙ Май'!BP50:BQ50,'[6]ПОНТОННЫЙ Июнь'!BP50:BQ50,'[7]ПОНТОННЫЙ Июль'!BP50:BQ50,'[8]ПОНТОННЫЙ Авг.'!BP50:BQ50,'[9]ПОНТОННЫЙ Сент.'!BP50:BQ50,'[10]ПОНТОННЫЙ Окт.'!BP50:BQ50,'[11]ПОНТОННЫЙ Нояб.'!BP50:BQ50,'[12]ПОНТОННЫЙ Дек.'!BP50:BQ50)</f>
        <v>0</v>
      </c>
      <c r="BR64" s="32"/>
      <c r="BS64" s="21">
        <f>SUM('[1]ПОНТОННЫЙ Янв.'!BR50:BS50,'[2]ПОНТОННЫЙ Февр.'!BR50:BS50,'[3]ПОНТОННЫЙ Март'!BR50:BS50,'[4]ПОНТОННЫЙ Апр.'!BR50:BS50,'[5]ПОНТОННЫЙ Май'!BR50:BS50,'[6]ПОНТОННЫЙ Июнь'!BR50:BS50,'[7]ПОНТОННЫЙ Июль'!BR50:BS50,'[8]ПОНТОННЫЙ Авг.'!BR50:BS50,'[9]ПОНТОННЫЙ Сент.'!BR50:BS50,'[10]ПОНТОННЫЙ Окт.'!BR50:BS50,'[11]ПОНТОННЫЙ Нояб.'!BR50:BS50,'[12]ПОНТОННЫЙ Дек.'!BR50:BS50)</f>
        <v>0</v>
      </c>
      <c r="BT64" s="32"/>
      <c r="BU64" s="21">
        <f>SUM('[1]ПОНТОННЫЙ Янв.'!BT50:BU50,'[2]ПОНТОННЫЙ Февр.'!BT50:BU50,'[3]ПОНТОННЫЙ Март'!BT50:BU50,'[4]ПОНТОННЫЙ Апр.'!BT50:BU50,'[5]ПОНТОННЫЙ Май'!BT50:BU50,'[6]ПОНТОННЫЙ Июнь'!BT50:BU50,'[7]ПОНТОННЫЙ Июль'!BT50:BU50,'[8]ПОНТОННЫЙ Авг.'!BT50:BU50,'[9]ПОНТОННЫЙ Сент.'!BT50:BU50,'[10]ПОНТОННЫЙ Окт.'!BT50:BU50,'[11]ПОНТОННЫЙ Нояб.'!BT50:BU50,'[12]ПОНТОННЫЙ Дек.'!BT50:BU50)</f>
        <v>0</v>
      </c>
      <c r="BV64" s="32"/>
      <c r="BW64" s="21">
        <f>SUM('[1]ПОНТОННЫЙ Янв.'!BV50:BW50,'[2]ПОНТОННЫЙ Февр.'!BV50:BW50,'[3]ПОНТОННЫЙ Март'!BV50:BW50,'[4]ПОНТОННЫЙ Апр.'!BV50:BW50,'[5]ПОНТОННЫЙ Май'!BV50:BW50,'[6]ПОНТОННЫЙ Июнь'!BV50:BW50,'[7]ПОНТОННЫЙ Июль'!BV50:BW50,'[8]ПОНТОННЫЙ Авг.'!BV50:BW50,'[9]ПОНТОННЫЙ Сент.'!BV50:BW50,'[10]ПОНТОННЫЙ Окт.'!BV50:BW50,'[11]ПОНТОННЫЙ Нояб.'!BV50:BW50,'[12]ПОНТОННЫЙ Дек.'!BV50:BW50)</f>
        <v>0</v>
      </c>
      <c r="BX64" s="150">
        <v>10</v>
      </c>
      <c r="BY64" s="21">
        <f>SUM('[1]ПОНТОННЫЙ Янв.'!BX50:BY50,'[2]ПОНТОННЫЙ Февр.'!BX50:BY50,'[3]ПОНТОННЫЙ Март'!BX50:BY50,'[4]ПОНТОННЫЙ Апр.'!BX50:BY50,'[5]ПОНТОННЫЙ Май'!BX50:BY50,'[6]ПОНТОННЫЙ Июнь'!BX50:BY50,'[7]ПОНТОННЫЙ Июль'!BX50:BY50,'[8]ПОНТОННЫЙ Авг.'!BX50:BY50,'[9]ПОНТОННЫЙ Сент.'!BX50:BY50,'[10]ПОНТОННЫЙ Окт.'!BX50:BY50,'[11]ПОНТОННЫЙ Нояб.'!BX50:BY50,'[12]ПОНТОННЫЙ Дек.'!BX50:BY50)</f>
        <v>0</v>
      </c>
      <c r="BZ64" s="32"/>
      <c r="CA64" s="21">
        <f>SUM('[1]ПОНТОННЫЙ Янв.'!BZ50:CA50,'[2]ПОНТОННЫЙ Февр.'!BZ50:CA50,'[3]ПОНТОННЫЙ Март'!BZ50:CA50,'[4]ПОНТОННЫЙ Апр.'!BZ50:CA50,'[5]ПОНТОННЫЙ Май'!BZ50:CA50,'[6]ПОНТОННЫЙ Июнь'!BZ50:CA50,'[7]ПОНТОННЫЙ Июль'!BZ50:CA50,'[8]ПОНТОННЫЙ Авг.'!BZ50:CA50,'[9]ПОНТОННЫЙ Сент.'!BZ50:CA50,'[10]ПОНТОННЫЙ Окт.'!BZ50:CA50,'[11]ПОНТОННЫЙ Нояб.'!BZ50:CA50,'[12]ПОНТОННЫЙ Дек.'!BZ50:CA50)</f>
        <v>0</v>
      </c>
      <c r="CB64" s="32"/>
      <c r="CC64" s="21">
        <f>SUM('[1]ПОНТОННЫЙ Янв.'!CB50:CC50,'[2]ПОНТОННЫЙ Февр.'!CB50:CC50,'[3]ПОНТОННЫЙ Март'!CB50:CC50,'[4]ПОНТОННЫЙ Апр.'!CB50:CC50,'[5]ПОНТОННЫЙ Май'!CB50:CC50,'[6]ПОНТОННЫЙ Июнь'!CB50:CC50,'[7]ПОНТОННЫЙ Июль'!CB50:CC50,'[8]ПОНТОННЫЙ Авг.'!CB50:CC50,'[9]ПОНТОННЫЙ Сент.'!CB50:CC50,'[10]ПОНТОННЫЙ Окт.'!CB50:CC50,'[11]ПОНТОННЫЙ Нояб.'!CB50:CC50,'[12]ПОНТОННЫЙ Дек.'!CB50:CC50)</f>
        <v>0</v>
      </c>
      <c r="CD64" s="32"/>
      <c r="CE64" s="21">
        <f>SUM('[1]ПОНТОННЫЙ Янв.'!CD50:CE50,'[2]ПОНТОННЫЙ Февр.'!CD50:CE50,'[3]ПОНТОННЫЙ Март'!CD50:CE50,'[4]ПОНТОННЫЙ Апр.'!CD50:CE50,'[5]ПОНТОННЫЙ Май'!CD50:CE50,'[6]ПОНТОННЫЙ Июнь'!CD50:CE50,'[7]ПОНТОННЫЙ Июль'!CD50:CE50,'[8]ПОНТОННЫЙ Авг.'!CD50:CE50,'[9]ПОНТОННЫЙ Сент.'!CD50:CE50,'[10]ПОНТОННЫЙ Окт.'!CD50:CE50,'[11]ПОНТОННЫЙ Нояб.'!CD50:CE50,'[12]ПОНТОННЫЙ Дек.'!CD50:CE50)</f>
        <v>0</v>
      </c>
      <c r="CF64" s="32"/>
      <c r="CG64" s="21">
        <f>SUM('[1]ПОНТОННЫЙ Янв.'!CF50:CG50,'[2]ПОНТОННЫЙ Февр.'!CF50:CG50,'[3]ПОНТОННЫЙ Март'!CF50:CG50,'[4]ПОНТОННЫЙ Апр.'!CF50:CG50,'[5]ПОНТОННЫЙ Май'!CF50:CG50,'[6]ПОНТОННЫЙ Июнь'!CF50:CG50,'[7]ПОНТОННЫЙ Июль'!CF50:CG50,'[8]ПОНТОННЫЙ Авг.'!CF50:CG50,'[9]ПОНТОННЫЙ Сент.'!CF50:CG50,'[10]ПОНТОННЫЙ Окт.'!CF50:CG50,'[11]ПОНТОННЫЙ Нояб.'!CF50:CG50,'[12]ПОНТОННЫЙ Дек.'!CF50:CG50)</f>
        <v>3.1360000000000001</v>
      </c>
      <c r="CH64" s="32"/>
      <c r="CI64" s="21">
        <f>SUM('[1]ПОНТОННЫЙ Янв.'!CH50:CI50,'[2]ПОНТОННЫЙ Февр.'!CH50:CI50,'[3]ПОНТОННЫЙ Март'!CH50:CI50,'[4]ПОНТОННЫЙ Апр.'!CH50:CI50,'[5]ПОНТОННЫЙ Май'!CH50:CI50,'[6]ПОНТОННЫЙ Июнь'!CH50:CI50,'[7]ПОНТОННЫЙ Июль'!CH50:CI50,'[8]ПОНТОННЫЙ Авг.'!CH50:CI50,'[9]ПОНТОННЫЙ Сент.'!CH50:CI50,'[10]ПОНТОННЫЙ Окт.'!CH50:CI50,'[11]ПОНТОННЫЙ Нояб.'!CH50:CI50,'[12]ПОНТОННЫЙ Дек.'!CH50:CI50)</f>
        <v>0</v>
      </c>
      <c r="CJ64" s="32"/>
      <c r="CK64" s="21">
        <f>SUM('[1]ПОНТОННЫЙ Янв.'!CJ50:CK50,'[2]ПОНТОННЫЙ Февр.'!CJ50:CK50,'[3]ПОНТОННЫЙ Март'!CJ50:CK50,'[4]ПОНТОННЫЙ Апр.'!CJ50:CK50,'[5]ПОНТОННЫЙ Май'!CJ50:CK50,'[6]ПОНТОННЫЙ Июнь'!CJ50:CK50,'[7]ПОНТОННЫЙ Июль'!CJ50:CK50,'[8]ПОНТОННЫЙ Авг.'!CJ50:CK50,'[9]ПОНТОННЫЙ Сент.'!CJ50:CK50,'[10]ПОНТОННЫЙ Окт.'!CJ50:CK50,'[11]ПОНТОННЫЙ Нояб.'!CJ50:CK50,'[12]ПОНТОННЫЙ Дек.'!CJ50:CK50)</f>
        <v>5.992</v>
      </c>
      <c r="CL64" s="32"/>
      <c r="CM64" s="21">
        <f>SUM('[1]ПОНТОННЫЙ Янв.'!CL50:CM50,'[2]ПОНТОННЫЙ Февр.'!CL50:CM50,'[3]ПОНТОННЫЙ Март'!CL50:CM50,'[4]ПОНТОННЫЙ Апр.'!CL50:CM50,'[5]ПОНТОННЫЙ Май'!CL50:CM50,'[6]ПОНТОННЫЙ Июнь'!CL50:CM50,'[7]ПОНТОННЫЙ Июль'!CL50:CM50,'[8]ПОНТОННЫЙ Авг.'!CL50:CM50,'[9]ПОНТОННЫЙ Сент.'!CL50:CM50,'[10]ПОНТОННЫЙ Окт.'!CL50:CM50,'[11]ПОНТОННЫЙ Нояб.'!CL50:CM50,'[12]ПОНТОННЫЙ Дек.'!CL50:CM50)</f>
        <v>0</v>
      </c>
      <c r="CN64" s="32"/>
      <c r="CO64" s="21">
        <f>SUM('[1]ПОНТОННЫЙ Янв.'!CN50:CO50,'[2]ПОНТОННЫЙ Февр.'!CN50:CO50,'[3]ПОНТОННЫЙ Март'!CN50:CO50,'[4]ПОНТОННЫЙ Апр.'!CN50:CO50,'[5]ПОНТОННЫЙ Май'!CN50:CO50,'[6]ПОНТОННЫЙ Июнь'!CN50:CO50,'[7]ПОНТОННЫЙ Июль'!CN50:CO50,'[8]ПОНТОННЫЙ Авг.'!CN50:CO50,'[9]ПОНТОННЫЙ Сент.'!CN50:CO50,'[10]ПОНТОННЫЙ Окт.'!CN50:CO50,'[11]ПОНТОННЫЙ Нояб.'!CN50:CO50,'[12]ПОНТОННЫЙ Дек.'!CN50:CO50)</f>
        <v>0</v>
      </c>
      <c r="CP64" s="79"/>
      <c r="CQ64" s="79"/>
      <c r="CR64" s="79"/>
    </row>
    <row r="65" spans="1:96" ht="15.9" customHeight="1" thickBot="1" x14ac:dyDescent="0.35">
      <c r="A65" s="380">
        <v>22</v>
      </c>
      <c r="B65" s="379" t="s">
        <v>202</v>
      </c>
      <c r="C65" s="9" t="s">
        <v>8</v>
      </c>
      <c r="D65" s="32"/>
      <c r="E65" s="21">
        <f>SUM('[1]ПОНТОННЫЙ Янв.'!D51:E51,'[2]ПОНТОННЫЙ Февр.'!D51:E51,'[3]ПОНТОННЫЙ Март'!D51:E51,'[4]ПОНТОННЫЙ Апр.'!D51:E51,'[5]ПОНТОННЫЙ Май'!D51:E51,'[6]ПОНТОННЫЙ Июнь'!D51:E51,'[7]ПОНТОННЫЙ Июль'!D51:E51,'[8]ПОНТОННЫЙ Авг.'!D51:E51,'[9]ПОНТОННЫЙ Сент.'!D51:E51,'[10]ПОНТОННЫЙ Окт.'!D51:E51,'[11]ПОНТОННЫЙ Нояб.'!D51:E51,'[12]ПОНТОННЫЙ Дек.'!D51:E51)</f>
        <v>0</v>
      </c>
      <c r="F65" s="32"/>
      <c r="G65" s="21">
        <f>SUM('[1]ПОНТОННЫЙ Янв.'!F51:G51,'[2]ПОНТОННЫЙ Февр.'!F51:G51,'[3]ПОНТОННЫЙ Март'!F51:G51,'[4]ПОНТОННЫЙ Апр.'!F51:G51,'[5]ПОНТОННЫЙ Май'!F51:G51,'[6]ПОНТОННЫЙ Июнь'!F51:G51,'[7]ПОНТОННЫЙ Июль'!F51:G51,'[8]ПОНТОННЫЙ Авг.'!F51:G51,'[9]ПОНТОННЫЙ Сент.'!F51:G51,'[10]ПОНТОННЫЙ Окт.'!F51:G51,'[11]ПОНТОННЫЙ Нояб.'!F51:G51,'[12]ПОНТОННЫЙ Дек.'!F51:G51)</f>
        <v>0</v>
      </c>
      <c r="H65" s="32"/>
      <c r="I65" s="21">
        <f>SUM('[1]ПОНТОННЫЙ Янв.'!H51:I51,'[2]ПОНТОННЫЙ Февр.'!H51:I51,'[3]ПОНТОННЫЙ Март'!H51:I51,'[4]ПОНТОННЫЙ Апр.'!H51:I51,'[5]ПОНТОННЫЙ Май'!H51:I51,'[6]ПОНТОННЫЙ Июнь'!H51:I51,'[7]ПОНТОННЫЙ Июль'!H51:I51,'[8]ПОНТОННЫЙ Авг.'!H51:I51,'[9]ПОНТОННЫЙ Сент.'!H51:I51,'[10]ПОНТОННЫЙ Окт.'!H51:I51,'[11]ПОНТОННЫЙ Нояб.'!H51:I51,'[12]ПОНТОННЫЙ Дек.'!H51:I51)</f>
        <v>0</v>
      </c>
      <c r="J65" s="32"/>
      <c r="K65" s="21">
        <f>SUM('[1]ПОНТОННЫЙ Янв.'!J51:K51,'[2]ПОНТОННЫЙ Февр.'!J51:K51,'[3]ПОНТОННЫЙ Март'!J51:K51,'[4]ПОНТОННЫЙ Апр.'!J51:K51,'[5]ПОНТОННЫЙ Май'!J51:K51,'[6]ПОНТОННЫЙ Июнь'!J51:K51,'[7]ПОНТОННЫЙ Июль'!J51:K51,'[8]ПОНТОННЫЙ Авг.'!J51:K51,'[9]ПОНТОННЫЙ Сент.'!J51:K51,'[10]ПОНТОННЫЙ Окт.'!J51:K51,'[11]ПОНТОННЫЙ Нояб.'!J51:K51,'[12]ПОНТОННЫЙ Дек.'!J51:K51)</f>
        <v>0</v>
      </c>
      <c r="L65" s="32"/>
      <c r="M65" s="21">
        <f>SUM('[1]ПОНТОННЫЙ Янв.'!L51:M51,'[2]ПОНТОННЫЙ Февр.'!L51:M51,'[3]ПОНТОННЫЙ Март'!L51:M51,'[4]ПОНТОННЫЙ Апр.'!L51:M51,'[5]ПОНТОННЫЙ Май'!L51:M51,'[6]ПОНТОННЫЙ Июнь'!L51:M51,'[7]ПОНТОННЫЙ Июль'!L51:M51,'[8]ПОНТОННЫЙ Авг.'!L51:M51,'[9]ПОНТОННЫЙ Сент.'!L51:M51,'[10]ПОНТОННЫЙ Окт.'!L51:M51,'[11]ПОНТОННЫЙ Нояб.'!L51:M51,'[12]ПОНТОННЫЙ Дек.'!L51:M51)</f>
        <v>0</v>
      </c>
      <c r="N65" s="32"/>
      <c r="O65" s="21">
        <f>SUM('[1]ПОНТОННЫЙ Янв.'!N51:O51,'[2]ПОНТОННЫЙ Февр.'!N51:O51,'[3]ПОНТОННЫЙ Март'!N51:O51,'[4]ПОНТОННЫЙ Апр.'!N51:O51,'[5]ПОНТОННЫЙ Май'!N51:O51,'[6]ПОНТОННЫЙ Июнь'!N51:O51,'[7]ПОНТОННЫЙ Июль'!N51:O51,'[8]ПОНТОННЫЙ Авг.'!N51:O51,'[9]ПОНТОННЫЙ Сент.'!N51:O51,'[10]ПОНТОННЫЙ Окт.'!N51:O51,'[11]ПОНТОННЫЙ Нояб.'!N51:O51,'[12]ПОНТОННЫЙ Дек.'!N51:O51)</f>
        <v>0</v>
      </c>
      <c r="P65" s="32"/>
      <c r="Q65" s="21">
        <f>SUM('[1]ПОНТОННЫЙ Янв.'!P51:Q51,'[2]ПОНТОННЫЙ Февр.'!P51:Q51,'[3]ПОНТОННЫЙ Март'!P51:Q51,'[4]ПОНТОННЫЙ Апр.'!P51:Q51,'[5]ПОНТОННЫЙ Май'!P51:Q51,'[6]ПОНТОННЫЙ Июнь'!P51:Q51,'[7]ПОНТОННЫЙ Июль'!P51:Q51,'[8]ПОНТОННЫЙ Авг.'!P51:Q51,'[9]ПОНТОННЫЙ Сент.'!P51:Q51,'[10]ПОНТОННЫЙ Окт.'!P51:Q51,'[11]ПОНТОННЫЙ Нояб.'!P51:Q51,'[12]ПОНТОННЫЙ Дек.'!P51:Q51)</f>
        <v>0</v>
      </c>
      <c r="R65" s="150">
        <v>1</v>
      </c>
      <c r="S65" s="21">
        <f>SUM('[1]ПОНТОННЫЙ Янв.'!R51:S51,'[2]ПОНТОННЫЙ Февр.'!R51:S51,'[3]ПОНТОННЫЙ Март'!R51:S51,'[4]ПОНТОННЫЙ Апр.'!R51:S51,'[5]ПОНТОННЫЙ Май'!R51:S51,'[6]ПОНТОННЫЙ Июнь'!R51:S51,'[7]ПОНТОННЫЙ Июль'!R51:S51,'[8]ПОНТОННЫЙ Авг.'!R51:S51,'[9]ПОНТОННЫЙ Сент.'!R51:S51,'[10]ПОНТОННЫЙ Окт.'!R51:S51,'[11]ПОНТОННЫЙ Нояб.'!R51:S51,'[12]ПОНТОННЫЙ Дек.'!R51:S51)</f>
        <v>0</v>
      </c>
      <c r="T65" s="32"/>
      <c r="U65" s="21">
        <f>SUM('[1]ПОНТОННЫЙ Янв.'!T51:U51,'[2]ПОНТОННЫЙ Февр.'!T51:U51,'[3]ПОНТОННЫЙ Март'!T51:U51,'[4]ПОНТОННЫЙ Апр.'!T51:U51,'[5]ПОНТОННЫЙ Май'!T51:U51,'[6]ПОНТОННЫЙ Июнь'!T51:U51,'[7]ПОНТОННЫЙ Июль'!T51:U51,'[8]ПОНТОННЫЙ Авг.'!T51:U51,'[9]ПОНТОННЫЙ Сент.'!T51:U51,'[10]ПОНТОННЫЙ Окт.'!T51:U51,'[11]ПОНТОННЫЙ Нояб.'!T51:U51,'[12]ПОНТОННЫЙ Дек.'!T51:U51)</f>
        <v>0</v>
      </c>
      <c r="V65" s="32"/>
      <c r="W65" s="21">
        <f>SUM('[1]ПОНТОННЫЙ Янв.'!V51:W51,'[2]ПОНТОННЫЙ Февр.'!V51:W51,'[3]ПОНТОННЫЙ Март'!V51:W51,'[4]ПОНТОННЫЙ Апр.'!V51:W51,'[5]ПОНТОННЫЙ Май'!V51:W51,'[6]ПОНТОННЫЙ Июнь'!V51:W51,'[7]ПОНТОННЫЙ Июль'!V51:W51,'[8]ПОНТОННЫЙ Авг.'!V51:W51,'[9]ПОНТОННЫЙ Сент.'!V51:W51,'[10]ПОНТОННЫЙ Окт.'!V51:W51,'[11]ПОНТОННЫЙ Нояб.'!V51:W51,'[12]ПОНТОННЫЙ Дек.'!V51:W51)</f>
        <v>0</v>
      </c>
      <c r="X65" s="32"/>
      <c r="Y65" s="21">
        <f>SUM('[1]ПОНТОННЫЙ Янв.'!X51:Y51,'[2]ПОНТОННЫЙ Февр.'!X51:Y51,'[3]ПОНТОННЫЙ Март'!X51:Y51,'[4]ПОНТОННЫЙ Апр.'!X51:Y51,'[5]ПОНТОННЫЙ Май'!X51:Y51,'[6]ПОНТОННЫЙ Июнь'!X51:Y51,'[7]ПОНТОННЫЙ Июль'!X51:Y51,'[8]ПОНТОННЫЙ Авг.'!X51:Y51,'[9]ПОНТОННЫЙ Сент.'!X51:Y51,'[10]ПОНТОННЫЙ Окт.'!X51:Y51,'[11]ПОНТОННЫЙ Нояб.'!X51:Y51,'[12]ПОНТОННЫЙ Дек.'!X51:Y51)</f>
        <v>0</v>
      </c>
      <c r="Z65" s="32"/>
      <c r="AA65" s="21">
        <f>SUM('[1]ПОНТОННЫЙ Янв.'!Z51:AA51,'[2]ПОНТОННЫЙ Февр.'!Z51:AA51,'[3]ПОНТОННЫЙ Март'!Z51:AA51,'[4]ПОНТОННЫЙ Апр.'!Z51:AA51,'[5]ПОНТОННЫЙ Май'!Z51:AA51,'[6]ПОНТОННЫЙ Июнь'!Z51:AA51,'[7]ПОНТОННЫЙ Июль'!Z51:AA51,'[8]ПОНТОННЫЙ Авг.'!Z51:AA51,'[9]ПОНТОННЫЙ Сент.'!Z51:AA51,'[10]ПОНТОННЫЙ Окт.'!Z51:AA51,'[11]ПОНТОННЫЙ Нояб.'!Z51:AA51,'[12]ПОНТОННЫЙ Дек.'!Z51:AA51)</f>
        <v>0</v>
      </c>
      <c r="AB65" s="32"/>
      <c r="AC65" s="21">
        <f>SUM('[1]ПОНТОННЫЙ Янв.'!AB51:AC51,'[2]ПОНТОННЫЙ Февр.'!AB51:AC51,'[3]ПОНТОННЫЙ Март'!AB51:AC51,'[4]ПОНТОННЫЙ Апр.'!AB51:AC51,'[5]ПОНТОННЫЙ Май'!AB51:AC51,'[6]ПОНТОННЫЙ Июнь'!AB51:AC51,'[7]ПОНТОННЫЙ Июль'!AB51:AC51,'[8]ПОНТОННЫЙ Авг.'!AB51:AC51,'[9]ПОНТОННЫЙ Сент.'!AB51:AC51,'[10]ПОНТОННЫЙ Окт.'!AB51:AC51,'[11]ПОНТОННЫЙ Нояб.'!AB51:AC51,'[12]ПОНТОННЫЙ Дек.'!AB51:AC51)</f>
        <v>0</v>
      </c>
      <c r="AD65" s="32"/>
      <c r="AE65" s="21">
        <f>SUM('[1]ПОНТОННЫЙ Янв.'!AD51:AE51,'[2]ПОНТОННЫЙ Февр.'!AD51:AE51,'[3]ПОНТОННЫЙ Март'!AD51:AE51,'[4]ПОНТОННЫЙ Апр.'!AD51:AE51,'[5]ПОНТОННЫЙ Май'!AD51:AE51,'[6]ПОНТОННЫЙ Июнь'!AD51:AE51,'[7]ПОНТОННЫЙ Июль'!AD51:AE51,'[8]ПОНТОННЫЙ Авг.'!AD51:AE51,'[9]ПОНТОННЫЙ Сент.'!AD51:AE51,'[10]ПОНТОННЫЙ Окт.'!AD51:AE51,'[11]ПОНТОННЫЙ Нояб.'!AD51:AE51,'[12]ПОНТОННЫЙ Дек.'!AD51:AE51)</f>
        <v>0</v>
      </c>
      <c r="AF65" s="32"/>
      <c r="AG65" s="21">
        <f>SUM('[1]ПОНТОННЫЙ Янв.'!AF51:AG51,'[2]ПОНТОННЫЙ Февр.'!AF51:AG51,'[3]ПОНТОННЫЙ Март'!AF51:AG51,'[4]ПОНТОННЫЙ Апр.'!AF51:AG51,'[5]ПОНТОННЫЙ Май'!AF51:AG51,'[6]ПОНТОННЫЙ Июнь'!AF51:AG51,'[7]ПОНТОННЫЙ Июль'!AF51:AG51,'[8]ПОНТОННЫЙ Авг.'!AF51:AG51,'[9]ПОНТОННЫЙ Сент.'!AF51:AG51,'[10]ПОНТОННЫЙ Окт.'!AF51:AG51,'[11]ПОНТОННЫЙ Нояб.'!AF51:AG51,'[12]ПОНТОННЫЙ Дек.'!AF51:AG51)</f>
        <v>0</v>
      </c>
      <c r="AH65" s="32"/>
      <c r="AI65" s="21">
        <f>SUM('[1]ПОНТОННЫЙ Янв.'!AH51:AI51,'[2]ПОНТОННЫЙ Февр.'!AH51:AI51,'[3]ПОНТОННЫЙ Март'!AH51:AI51,'[4]ПОНТОННЫЙ Апр.'!AH51:AI51,'[5]ПОНТОННЫЙ Май'!AH51:AI51,'[6]ПОНТОННЫЙ Июнь'!AH51:AI51,'[7]ПОНТОННЫЙ Июль'!AH51:AI51,'[8]ПОНТОННЫЙ Авг.'!AH51:AI51,'[9]ПОНТОННЫЙ Сент.'!AH51:AI51,'[10]ПОНТОННЫЙ Окт.'!AH51:AI51,'[11]ПОНТОННЫЙ Нояб.'!AH51:AI51,'[12]ПОНТОННЫЙ Дек.'!AH51:AI51)</f>
        <v>0</v>
      </c>
      <c r="AJ65" s="32"/>
      <c r="AK65" s="21">
        <f>SUM('[1]ПОНТОННЫЙ Янв.'!AJ51:AK51,'[2]ПОНТОННЫЙ Февр.'!AJ51:AK51,'[3]ПОНТОННЫЙ Март'!AJ51:AK51,'[4]ПОНТОННЫЙ Апр.'!AJ51:AK51,'[5]ПОНТОННЫЙ Май'!AJ51:AK51,'[6]ПОНТОННЫЙ Июнь'!AJ51:AK51,'[7]ПОНТОННЫЙ Июль'!AJ51:AK51,'[8]ПОНТОННЫЙ Авг.'!AJ51:AK51,'[9]ПОНТОННЫЙ Сент.'!AJ51:AK51,'[10]ПОНТОННЫЙ Окт.'!AJ51:AK51,'[11]ПОНТОННЫЙ Нояб.'!AJ51:AK51,'[12]ПОНТОННЫЙ Дек.'!AJ51:AK51)</f>
        <v>0</v>
      </c>
      <c r="AL65" s="32"/>
      <c r="AM65" s="21">
        <f>SUM('[1]ПОНТОННЫЙ Янв.'!AL51:AM51,'[2]ПОНТОННЫЙ Февр.'!AL51:AM51,'[3]ПОНТОННЫЙ Март'!AL51:AM51,'[4]ПОНТОННЫЙ Апр.'!AL51:AM51,'[5]ПОНТОННЫЙ Май'!AL51:AM51,'[6]ПОНТОННЫЙ Июнь'!AL51:AM51,'[7]ПОНТОННЫЙ Июль'!AL51:AM51,'[8]ПОНТОННЫЙ Авг.'!AL51:AM51,'[9]ПОНТОННЫЙ Сент.'!AL51:AM51,'[10]ПОНТОННЫЙ Окт.'!AL51:AM51,'[11]ПОНТОННЫЙ Нояб.'!AL51:AM51,'[12]ПОНТОННЫЙ Дек.'!AL51:AM51)</f>
        <v>0</v>
      </c>
      <c r="AN65" s="32"/>
      <c r="AO65" s="21">
        <f>SUM('[1]ПОНТОННЫЙ Янв.'!AN51:AO51,'[2]ПОНТОННЫЙ Февр.'!AN51:AO51,'[3]ПОНТОННЫЙ Март'!AN51:AO51,'[4]ПОНТОННЫЙ Апр.'!AN51:AO51,'[5]ПОНТОННЫЙ Май'!AN51:AO51,'[6]ПОНТОННЫЙ Июнь'!AN51:AO51,'[7]ПОНТОННЫЙ Июль'!AN51:AO51,'[8]ПОНТОННЫЙ Авг.'!AN51:AO51,'[9]ПОНТОННЫЙ Сент.'!AN51:AO51,'[10]ПОНТОННЫЙ Окт.'!AN51:AO51,'[11]ПОНТОННЫЙ Нояб.'!AN51:AO51,'[12]ПОНТОННЫЙ Дек.'!AN51:AO51)</f>
        <v>0</v>
      </c>
      <c r="AP65" s="32"/>
      <c r="AQ65" s="21">
        <f>SUM('[1]ПОНТОННЫЙ Янв.'!AP51:AQ51,'[2]ПОНТОННЫЙ Февр.'!AP51:AQ51,'[3]ПОНТОННЫЙ Март'!AP51:AQ51,'[4]ПОНТОННЫЙ Апр.'!AP51:AQ51,'[5]ПОНТОННЫЙ Май'!AP51:AQ51,'[6]ПОНТОННЫЙ Июнь'!AP51:AQ51,'[7]ПОНТОННЫЙ Июль'!AP51:AQ51,'[8]ПОНТОННЫЙ Авг.'!AP51:AQ51,'[9]ПОНТОННЫЙ Сент.'!AP51:AQ51,'[10]ПОНТОННЫЙ Окт.'!AP51:AQ51,'[11]ПОНТОННЫЙ Нояб.'!AP51:AQ51,'[12]ПОНТОННЫЙ Дек.'!AP51:AQ51)</f>
        <v>0</v>
      </c>
      <c r="AR65" s="34">
        <v>1</v>
      </c>
      <c r="AS65" s="21">
        <f>SUM('[1]ПОНТОННЫЙ Янв.'!AR51:AS51,'[2]ПОНТОННЫЙ Февр.'!AR51:AS51,'[3]ПОНТОННЫЙ Март'!AR51:AS51,'[4]ПОНТОННЫЙ Апр.'!AR51:AS51,'[5]ПОНТОННЫЙ Май'!AR51:AS51,'[6]ПОНТОННЫЙ Июнь'!AR51:AS51,'[7]ПОНТОННЫЙ Июль'!AR51:AS51,'[8]ПОНТОННЫЙ Авг.'!AR51:AS51,'[9]ПОНТОННЫЙ Сент.'!AR51:AS51,'[10]ПОНТОННЫЙ Окт.'!AR51:AS51,'[11]ПОНТОННЫЙ Нояб.'!AR51:AS51,'[12]ПОНТОННЫЙ Дек.'!AR51:AS51)</f>
        <v>1</v>
      </c>
      <c r="AT65" s="32"/>
      <c r="AU65" s="21">
        <f>SUM('[1]ПОНТОННЫЙ Янв.'!AT51:AU51,'[2]ПОНТОННЫЙ Февр.'!AT51:AU51,'[3]ПОНТОННЫЙ Март'!AT51:AU51,'[4]ПОНТОННЫЙ Апр.'!AT51:AU51,'[5]ПОНТОННЫЙ Май'!AT51:AU51,'[6]ПОНТОННЫЙ Июнь'!AT51:AU51,'[7]ПОНТОННЫЙ Июль'!AT51:AU51,'[8]ПОНТОННЫЙ Авг.'!AT51:AU51,'[9]ПОНТОННЫЙ Сент.'!AT51:AU51,'[10]ПОНТОННЫЙ Окт.'!AT51:AU51,'[11]ПОНТОННЫЙ Нояб.'!AT51:AU51,'[12]ПОНТОННЫЙ Дек.'!AT51:AU51)</f>
        <v>0</v>
      </c>
      <c r="AV65" s="32"/>
      <c r="AW65" s="21">
        <f>SUM('[1]ПОНТОННЫЙ Янв.'!AV51:AW51,'[2]ПОНТОННЫЙ Февр.'!AV51:AW51,'[3]ПОНТОННЫЙ Март'!AV51:AW51,'[4]ПОНТОННЫЙ Апр.'!AV51:AW51,'[5]ПОНТОННЫЙ Май'!AV51:AW51,'[6]ПОНТОННЫЙ Июнь'!AV51:AW51,'[7]ПОНТОННЫЙ Июль'!AV51:AW51,'[8]ПОНТОННЫЙ Авг.'!AV51:AW51,'[9]ПОНТОННЫЙ Сент.'!AV51:AW51,'[10]ПОНТОННЫЙ Окт.'!AV51:AW51,'[11]ПОНТОННЫЙ Нояб.'!AV51:AW51,'[12]ПОНТОННЫЙ Дек.'!AV51:AW51)</f>
        <v>1</v>
      </c>
      <c r="AX65" s="32"/>
      <c r="AY65" s="21">
        <f>SUM('[1]ПОНТОННЫЙ Янв.'!AX51:AY51,'[2]ПОНТОННЫЙ Февр.'!AX51:AY51,'[3]ПОНТОННЫЙ Март'!AX51:AY51,'[4]ПОНТОННЫЙ Апр.'!AX51:AY51,'[5]ПОНТОННЫЙ Май'!AX51:AY51,'[6]ПОНТОННЫЙ Июнь'!AX51:AY51,'[7]ПОНТОННЫЙ Июль'!AX51:AY51,'[8]ПОНТОННЫЙ Авг.'!AX51:AY51,'[9]ПОНТОННЫЙ Сент.'!AX51:AY51,'[10]ПОНТОННЫЙ Окт.'!AX51:AY51,'[11]ПОНТОННЫЙ Нояб.'!AX51:AY51,'[12]ПОНТОННЫЙ Дек.'!AX51:AY51)</f>
        <v>0</v>
      </c>
      <c r="AZ65" s="32"/>
      <c r="BA65" s="21">
        <f>SUM('[1]ПОНТОННЫЙ Янв.'!AZ51:BA51,'[2]ПОНТОННЫЙ Февр.'!AZ51:BA51,'[3]ПОНТОННЫЙ Март'!AZ51:BA51,'[4]ПОНТОННЫЙ Апр.'!AZ51:BA51,'[5]ПОНТОННЫЙ Май'!AZ51:BA51,'[6]ПОНТОННЫЙ Июнь'!AZ51:BA51,'[7]ПОНТОННЫЙ Июль'!AZ51:BA51,'[8]ПОНТОННЫЙ Авг.'!AZ51:BA51,'[9]ПОНТОННЫЙ Сент.'!AZ51:BA51,'[10]ПОНТОННЫЙ Окт.'!AZ51:BA51,'[11]ПОНТОННЫЙ Нояб.'!AZ51:BA51,'[12]ПОНТОННЫЙ Дек.'!AZ51:BA51)</f>
        <v>0</v>
      </c>
      <c r="BB65" s="32"/>
      <c r="BC65" s="21">
        <f>SUM('[1]ПОНТОННЫЙ Янв.'!BB51:BC51,'[2]ПОНТОННЫЙ Февр.'!BB51:BC51,'[3]ПОНТОННЫЙ Март'!BB51:BC51,'[4]ПОНТОННЫЙ Апр.'!BB51:BC51,'[5]ПОНТОННЫЙ Май'!BB51:BC51,'[6]ПОНТОННЫЙ Июнь'!BB51:BC51,'[7]ПОНТОННЫЙ Июль'!BB51:BC51,'[8]ПОНТОННЫЙ Авг.'!BB51:BC51,'[9]ПОНТОННЫЙ Сент.'!BB51:BC51,'[10]ПОНТОННЫЙ Окт.'!BB51:BC51,'[11]ПОНТОННЫЙ Нояб.'!BB51:BC51,'[12]ПОНТОННЫЙ Дек.'!BB51:BC51)</f>
        <v>1</v>
      </c>
      <c r="BD65" s="32"/>
      <c r="BE65" s="21">
        <f>SUM('[1]ПОНТОННЫЙ Янв.'!BD51:BE51,'[2]ПОНТОННЫЙ Февр.'!BD51:BE51,'[3]ПОНТОННЫЙ Март'!BD51:BE51,'[4]ПОНТОННЫЙ Апр.'!BD51:BE51,'[5]ПОНТОННЫЙ Май'!BD51:BE51,'[6]ПОНТОННЫЙ Июнь'!BD51:BE51,'[7]ПОНТОННЫЙ Июль'!BD51:BE51,'[8]ПОНТОННЫЙ Авг.'!BD51:BE51,'[9]ПОНТОННЫЙ Сент.'!BD51:BE51,'[10]ПОНТОННЫЙ Окт.'!BD51:BE51,'[11]ПОНТОННЫЙ Нояб.'!BD51:BE51,'[12]ПОНТОННЫЙ Дек.'!BD51:BE51)</f>
        <v>0</v>
      </c>
      <c r="BF65" s="32"/>
      <c r="BG65" s="21">
        <f>SUM('[1]ПОНТОННЫЙ Янв.'!BF51:BG51,'[2]ПОНТОННЫЙ Февр.'!BF51:BG51,'[3]ПОНТОННЫЙ Март'!BF51:BG51,'[4]ПОНТОННЫЙ Апр.'!BF51:BG51,'[5]ПОНТОННЫЙ Май'!BF51:BG51,'[6]ПОНТОННЫЙ Июнь'!BF51:BG51,'[7]ПОНТОННЫЙ Июль'!BF51:BG51,'[8]ПОНТОННЫЙ Авг.'!BF51:BG51,'[9]ПОНТОННЫЙ Сент.'!BF51:BG51,'[10]ПОНТОННЫЙ Окт.'!BF51:BG51,'[11]ПОНТОННЫЙ Нояб.'!BF51:BG51,'[12]ПОНТОННЫЙ Дек.'!BF51:BG51)</f>
        <v>0</v>
      </c>
      <c r="BH65" s="32"/>
      <c r="BI65" s="21">
        <f>SUM('[1]ПОНТОННЫЙ Янв.'!BH51:BI51,'[2]ПОНТОННЫЙ Февр.'!BH51:BI51,'[3]ПОНТОННЫЙ Март'!BH51:BI51,'[4]ПОНТОННЫЙ Апр.'!BH51:BI51,'[5]ПОНТОННЫЙ Май'!BH51:BI51,'[6]ПОНТОННЫЙ Июнь'!BH51:BI51,'[7]ПОНТОННЫЙ Июль'!BH51:BI51,'[8]ПОНТОННЫЙ Авг.'!BH51:BI51,'[9]ПОНТОННЫЙ Сент.'!BH51:BI51,'[10]ПОНТОННЫЙ Окт.'!BH51:BI51,'[11]ПОНТОННЫЙ Нояб.'!BH51:BI51,'[12]ПОНТОННЫЙ Дек.'!BH51:BI51)</f>
        <v>0</v>
      </c>
      <c r="BJ65" s="32"/>
      <c r="BK65" s="21">
        <f>SUM('[1]ПОНТОННЫЙ Янв.'!BJ51:BK51,'[2]ПОНТОННЫЙ Февр.'!BJ51:BK51,'[3]ПОНТОННЫЙ Март'!BJ51:BK51,'[4]ПОНТОННЫЙ Апр.'!BJ51:BK51,'[5]ПОНТОННЫЙ Май'!BJ51:BK51,'[6]ПОНТОННЫЙ Июнь'!BJ51:BK51,'[7]ПОНТОННЫЙ Июль'!BJ51:BK51,'[8]ПОНТОННЫЙ Авг.'!BJ51:BK51,'[9]ПОНТОННЫЙ Сент.'!BJ51:BK51,'[10]ПОНТОННЫЙ Окт.'!BJ51:BK51,'[11]ПОНТОННЫЙ Нояб.'!BJ51:BK51,'[12]ПОНТОННЫЙ Дек.'!BJ51:BK51)</f>
        <v>0</v>
      </c>
      <c r="BL65" s="32"/>
      <c r="BM65" s="21">
        <f>SUM('[1]ПОНТОННЫЙ Янв.'!BL51:BM51,'[2]ПОНТОННЫЙ Февр.'!BL51:BM51,'[3]ПОНТОННЫЙ Март'!BL51:BM51,'[4]ПОНТОННЫЙ Апр.'!BL51:BM51,'[5]ПОНТОННЫЙ Май'!BL51:BM51,'[6]ПОНТОННЫЙ Июнь'!BL51:BM51,'[7]ПОНТОННЫЙ Июль'!BL51:BM51,'[8]ПОНТОННЫЙ Авг.'!BL51:BM51,'[9]ПОНТОННЫЙ Сент.'!BL51:BM51,'[10]ПОНТОННЫЙ Окт.'!BL51:BM51,'[11]ПОНТОННЫЙ Нояб.'!BL51:BM51,'[12]ПОНТОННЫЙ Дек.'!BL51:BM51)</f>
        <v>0</v>
      </c>
      <c r="BN65" s="32"/>
      <c r="BO65" s="21">
        <f>SUM('[1]ПОНТОННЫЙ Янв.'!BN51:BO51,'[2]ПОНТОННЫЙ Февр.'!BN51:BO51,'[3]ПОНТОННЫЙ Март'!BN51:BO51,'[4]ПОНТОННЫЙ Апр.'!BN51:BO51,'[5]ПОНТОННЫЙ Май'!BN51:BO51,'[6]ПОНТОННЫЙ Июнь'!BN51:BO51,'[7]ПОНТОННЫЙ Июль'!BN51:BO51,'[8]ПОНТОННЫЙ Авг.'!BN51:BO51,'[9]ПОНТОННЫЙ Сент.'!BN51:BO51,'[10]ПОНТОННЫЙ Окт.'!BN51:BO51,'[11]ПОНТОННЫЙ Нояб.'!BN51:BO51,'[12]ПОНТОННЫЙ Дек.'!BN51:BO51)</f>
        <v>0</v>
      </c>
      <c r="BP65" s="32"/>
      <c r="BQ65" s="21">
        <f>SUM('[1]ПОНТОННЫЙ Янв.'!BP51:BQ51,'[2]ПОНТОННЫЙ Февр.'!BP51:BQ51,'[3]ПОНТОННЫЙ Март'!BP51:BQ51,'[4]ПОНТОННЫЙ Апр.'!BP51:BQ51,'[5]ПОНТОННЫЙ Май'!BP51:BQ51,'[6]ПОНТОННЫЙ Июнь'!BP51:BQ51,'[7]ПОНТОННЫЙ Июль'!BP51:BQ51,'[8]ПОНТОННЫЙ Авг.'!BP51:BQ51,'[9]ПОНТОННЫЙ Сент.'!BP51:BQ51,'[10]ПОНТОННЫЙ Окт.'!BP51:BQ51,'[11]ПОНТОННЫЙ Нояб.'!BP51:BQ51,'[12]ПОНТОННЫЙ Дек.'!BP51:BQ51)</f>
        <v>0</v>
      </c>
      <c r="BR65" s="32"/>
      <c r="BS65" s="21">
        <f>SUM('[1]ПОНТОННЫЙ Янв.'!BR51:BS51,'[2]ПОНТОННЫЙ Февр.'!BR51:BS51,'[3]ПОНТОННЫЙ Март'!BR51:BS51,'[4]ПОНТОННЫЙ Апр.'!BR51:BS51,'[5]ПОНТОННЫЙ Май'!BR51:BS51,'[6]ПОНТОННЫЙ Июнь'!BR51:BS51,'[7]ПОНТОННЫЙ Июль'!BR51:BS51,'[8]ПОНТОННЫЙ Авг.'!BR51:BS51,'[9]ПОНТОННЫЙ Сент.'!BR51:BS51,'[10]ПОНТОННЫЙ Окт.'!BR51:BS51,'[11]ПОНТОННЫЙ Нояб.'!BR51:BS51,'[12]ПОНТОННЫЙ Дек.'!BR51:BS51)</f>
        <v>0</v>
      </c>
      <c r="BT65" s="32"/>
      <c r="BU65" s="21">
        <f>SUM('[1]ПОНТОННЫЙ Янв.'!BT51:BU51,'[2]ПОНТОННЫЙ Февр.'!BT51:BU51,'[3]ПОНТОННЫЙ Март'!BT51:BU51,'[4]ПОНТОННЫЙ Апр.'!BT51:BU51,'[5]ПОНТОННЫЙ Май'!BT51:BU51,'[6]ПОНТОННЫЙ Июнь'!BT51:BU51,'[7]ПОНТОННЫЙ Июль'!BT51:BU51,'[8]ПОНТОННЫЙ Авг.'!BT51:BU51,'[9]ПОНТОННЫЙ Сент.'!BT51:BU51,'[10]ПОНТОННЫЙ Окт.'!BT51:BU51,'[11]ПОНТОННЫЙ Нояб.'!BT51:BU51,'[12]ПОНТОННЫЙ Дек.'!BT51:BU51)</f>
        <v>0</v>
      </c>
      <c r="BV65" s="32"/>
      <c r="BW65" s="21">
        <f>SUM('[1]ПОНТОННЫЙ Янв.'!BV51:BW51,'[2]ПОНТОННЫЙ Февр.'!BV51:BW51,'[3]ПОНТОННЫЙ Март'!BV51:BW51,'[4]ПОНТОННЫЙ Апр.'!BV51:BW51,'[5]ПОНТОННЫЙ Май'!BV51:BW51,'[6]ПОНТОННЫЙ Июнь'!BV51:BW51,'[7]ПОНТОННЫЙ Июль'!BV51:BW51,'[8]ПОНТОННЫЙ Авг.'!BV51:BW51,'[9]ПОНТОННЫЙ Сент.'!BV51:BW51,'[10]ПОНТОННЫЙ Окт.'!BV51:BW51,'[11]ПОНТОННЫЙ Нояб.'!BV51:BW51,'[12]ПОНТОННЫЙ Дек.'!BV51:BW51)</f>
        <v>0</v>
      </c>
      <c r="BX65" s="32"/>
      <c r="BY65" s="21">
        <f>SUM('[1]ПОНТОННЫЙ Янв.'!BX51:BY51,'[2]ПОНТОННЫЙ Февр.'!BX51:BY51,'[3]ПОНТОННЫЙ Март'!BX51:BY51,'[4]ПОНТОННЫЙ Апр.'!BX51:BY51,'[5]ПОНТОННЫЙ Май'!BX51:BY51,'[6]ПОНТОННЫЙ Июнь'!BX51:BY51,'[7]ПОНТОННЫЙ Июль'!BX51:BY51,'[8]ПОНТОННЫЙ Авг.'!BX51:BY51,'[9]ПОНТОННЫЙ Сент.'!BX51:BY51,'[10]ПОНТОННЫЙ Окт.'!BX51:BY51,'[11]ПОНТОННЫЙ Нояб.'!BX51:BY51,'[12]ПОНТОННЫЙ Дек.'!BX51:BY51)</f>
        <v>2</v>
      </c>
      <c r="BZ65" s="32"/>
      <c r="CA65" s="21">
        <f>SUM('[1]ПОНТОННЫЙ Янв.'!BZ51:CA51,'[2]ПОНТОННЫЙ Февр.'!BZ51:CA51,'[3]ПОНТОННЫЙ Март'!BZ51:CA51,'[4]ПОНТОННЫЙ Апр.'!BZ51:CA51,'[5]ПОНТОННЫЙ Май'!BZ51:CA51,'[6]ПОНТОННЫЙ Июнь'!BZ51:CA51,'[7]ПОНТОННЫЙ Июль'!BZ51:CA51,'[8]ПОНТОННЫЙ Авг.'!BZ51:CA51,'[9]ПОНТОННЫЙ Сент.'!BZ51:CA51,'[10]ПОНТОННЫЙ Окт.'!BZ51:CA51,'[11]ПОНТОННЫЙ Нояб.'!BZ51:CA51,'[12]ПОНТОННЫЙ Дек.'!BZ51:CA51)</f>
        <v>0</v>
      </c>
      <c r="CB65" s="32"/>
      <c r="CC65" s="21">
        <f>SUM('[1]ПОНТОННЫЙ Янв.'!CB51:CC51,'[2]ПОНТОННЫЙ Февр.'!CB51:CC51,'[3]ПОНТОННЫЙ Март'!CB51:CC51,'[4]ПОНТОННЫЙ Апр.'!CB51:CC51,'[5]ПОНТОННЫЙ Май'!CB51:CC51,'[6]ПОНТОННЫЙ Июнь'!CB51:CC51,'[7]ПОНТОННЫЙ Июль'!CB51:CC51,'[8]ПОНТОННЫЙ Авг.'!CB51:CC51,'[9]ПОНТОННЫЙ Сент.'!CB51:CC51,'[10]ПОНТОННЫЙ Окт.'!CB51:CC51,'[11]ПОНТОННЫЙ Нояб.'!CB51:CC51,'[12]ПОНТОННЫЙ Дек.'!CB51:CC51)</f>
        <v>0</v>
      </c>
      <c r="CD65" s="32"/>
      <c r="CE65" s="21">
        <f>SUM('[1]ПОНТОННЫЙ Янв.'!CD51:CE51,'[2]ПОНТОННЫЙ Февр.'!CD51:CE51,'[3]ПОНТОННЫЙ Март'!CD51:CE51,'[4]ПОНТОННЫЙ Апр.'!CD51:CE51,'[5]ПОНТОННЫЙ Май'!CD51:CE51,'[6]ПОНТОННЫЙ Июнь'!CD51:CE51,'[7]ПОНТОННЫЙ Июль'!CD51:CE51,'[8]ПОНТОННЫЙ Авг.'!CD51:CE51,'[9]ПОНТОННЫЙ Сент.'!CD51:CE51,'[10]ПОНТОННЫЙ Окт.'!CD51:CE51,'[11]ПОНТОННЫЙ Нояб.'!CD51:CE51,'[12]ПОНТОННЫЙ Дек.'!CD51:CE51)</f>
        <v>0</v>
      </c>
      <c r="CF65" s="32"/>
      <c r="CG65" s="21">
        <f>SUM('[1]ПОНТОННЫЙ Янв.'!CF51:CG51,'[2]ПОНТОННЫЙ Февр.'!CF51:CG51,'[3]ПОНТОННЫЙ Март'!CF51:CG51,'[4]ПОНТОННЫЙ Апр.'!CF51:CG51,'[5]ПОНТОННЫЙ Май'!CF51:CG51,'[6]ПОНТОННЫЙ Июнь'!CF51:CG51,'[7]ПОНТОННЫЙ Июль'!CF51:CG51,'[8]ПОНТОННЫЙ Авг.'!CF51:CG51,'[9]ПОНТОННЫЙ Сент.'!CF51:CG51,'[10]ПОНТОННЫЙ Окт.'!CF51:CG51,'[11]ПОНТОННЫЙ Нояб.'!CF51:CG51,'[12]ПОНТОННЫЙ Дек.'!CF51:CG51)</f>
        <v>0</v>
      </c>
      <c r="CH65" s="32"/>
      <c r="CI65" s="21">
        <f>SUM('[1]ПОНТОННЫЙ Янв.'!CH51:CI51,'[2]ПОНТОННЫЙ Февр.'!CH51:CI51,'[3]ПОНТОННЫЙ Март'!CH51:CI51,'[4]ПОНТОННЫЙ Апр.'!CH51:CI51,'[5]ПОНТОННЫЙ Май'!CH51:CI51,'[6]ПОНТОННЫЙ Июнь'!CH51:CI51,'[7]ПОНТОННЫЙ Июль'!CH51:CI51,'[8]ПОНТОННЫЙ Авг.'!CH51:CI51,'[9]ПОНТОННЫЙ Сент.'!CH51:CI51,'[10]ПОНТОННЫЙ Окт.'!CH51:CI51,'[11]ПОНТОННЫЙ Нояб.'!CH51:CI51,'[12]ПОНТОННЫЙ Дек.'!CH51:CI51)</f>
        <v>0</v>
      </c>
      <c r="CJ65" s="32"/>
      <c r="CK65" s="21">
        <f>SUM('[1]ПОНТОННЫЙ Янв.'!CJ51:CK51,'[2]ПОНТОННЫЙ Февр.'!CJ51:CK51,'[3]ПОНТОННЫЙ Март'!CJ51:CK51,'[4]ПОНТОННЫЙ Апр.'!CJ51:CK51,'[5]ПОНТОННЫЙ Май'!CJ51:CK51,'[6]ПОНТОННЫЙ Июнь'!CJ51:CK51,'[7]ПОНТОННЫЙ Июль'!CJ51:CK51,'[8]ПОНТОННЫЙ Авг.'!CJ51:CK51,'[9]ПОНТОННЫЙ Сент.'!CJ51:CK51,'[10]ПОНТОННЫЙ Окт.'!CJ51:CK51,'[11]ПОНТОННЫЙ Нояб.'!CJ51:CK51,'[12]ПОНТОННЫЙ Дек.'!CJ51:CK51)</f>
        <v>0</v>
      </c>
      <c r="CL65" s="32"/>
      <c r="CM65" s="21">
        <f>SUM('[1]ПОНТОННЫЙ Янв.'!CL51:CM51,'[2]ПОНТОННЫЙ Февр.'!CL51:CM51,'[3]ПОНТОННЫЙ Март'!CL51:CM51,'[4]ПОНТОННЫЙ Апр.'!CL51:CM51,'[5]ПОНТОННЫЙ Май'!CL51:CM51,'[6]ПОНТОННЫЙ Июнь'!CL51:CM51,'[7]ПОНТОННЫЙ Июль'!CL51:CM51,'[8]ПОНТОННЫЙ Авг.'!CL51:CM51,'[9]ПОНТОННЫЙ Сент.'!CL51:CM51,'[10]ПОНТОННЫЙ Окт.'!CL51:CM51,'[11]ПОНТОННЫЙ Нояб.'!CL51:CM51,'[12]ПОНТОННЫЙ Дек.'!CL51:CM51)</f>
        <v>0</v>
      </c>
      <c r="CN65" s="32"/>
      <c r="CO65" s="21">
        <f>SUM('[1]ПОНТОННЫЙ Янв.'!CN51:CO51,'[2]ПОНТОННЫЙ Февр.'!CN51:CO51,'[3]ПОНТОННЫЙ Март'!CN51:CO51,'[4]ПОНТОННЫЙ Апр.'!CN51:CO51,'[5]ПОНТОННЫЙ Май'!CN51:CO51,'[6]ПОНТОННЫЙ Июнь'!CN51:CO51,'[7]ПОНТОННЫЙ Июль'!CN51:CO51,'[8]ПОНТОННЫЙ Авг.'!CN51:CO51,'[9]ПОНТОННЫЙ Сент.'!CN51:CO51,'[10]ПОНТОННЫЙ Окт.'!CN51:CO51,'[11]ПОНТОННЫЙ Нояб.'!CN51:CO51,'[12]ПОНТОННЫЙ Дек.'!CN51:CO51)</f>
        <v>0</v>
      </c>
      <c r="CP65" s="79"/>
      <c r="CQ65" s="79"/>
      <c r="CR65" s="79"/>
    </row>
    <row r="66" spans="1:96" ht="15.9" customHeight="1" thickBot="1" x14ac:dyDescent="0.35">
      <c r="A66" s="380"/>
      <c r="B66" s="379"/>
      <c r="C66" s="7" t="s">
        <v>5</v>
      </c>
      <c r="D66" s="32"/>
      <c r="E66" s="21">
        <f>SUM('[1]ПОНТОННЫЙ Янв.'!D52:E52,'[2]ПОНТОННЫЙ Февр.'!D52:E52,'[3]ПОНТОННЫЙ Март'!D52:E52,'[4]ПОНТОННЫЙ Апр.'!D52:E52,'[5]ПОНТОННЫЙ Май'!D52:E52,'[6]ПОНТОННЫЙ Июнь'!D52:E52,'[7]ПОНТОННЫЙ Июль'!D52:E52,'[8]ПОНТОННЫЙ Авг.'!D52:E52,'[9]ПОНТОННЫЙ Сент.'!D52:E52,'[10]ПОНТОННЫЙ Окт.'!D52:E52,'[11]ПОНТОННЫЙ Нояб.'!D52:E52,'[12]ПОНТОННЫЙ Дек.'!D52:E52)</f>
        <v>0</v>
      </c>
      <c r="F66" s="32"/>
      <c r="G66" s="21">
        <f>SUM('[1]ПОНТОННЫЙ Янв.'!F52:G52,'[2]ПОНТОННЫЙ Февр.'!F52:G52,'[3]ПОНТОННЫЙ Март'!F52:G52,'[4]ПОНТОННЫЙ Апр.'!F52:G52,'[5]ПОНТОННЫЙ Май'!F52:G52,'[6]ПОНТОННЫЙ Июнь'!F52:G52,'[7]ПОНТОННЫЙ Июль'!F52:G52,'[8]ПОНТОННЫЙ Авг.'!F52:G52,'[9]ПОНТОННЫЙ Сент.'!F52:G52,'[10]ПОНТОННЫЙ Окт.'!F52:G52,'[11]ПОНТОННЫЙ Нояб.'!F52:G52,'[12]ПОНТОННЫЙ Дек.'!F52:G52)</f>
        <v>0</v>
      </c>
      <c r="H66" s="32"/>
      <c r="I66" s="21">
        <f>SUM('[1]ПОНТОННЫЙ Янв.'!H52:I52,'[2]ПОНТОННЫЙ Февр.'!H52:I52,'[3]ПОНТОННЫЙ Март'!H52:I52,'[4]ПОНТОННЫЙ Апр.'!H52:I52,'[5]ПОНТОННЫЙ Май'!H52:I52,'[6]ПОНТОННЫЙ Июнь'!H52:I52,'[7]ПОНТОННЫЙ Июль'!H52:I52,'[8]ПОНТОННЫЙ Авг.'!H52:I52,'[9]ПОНТОННЫЙ Сент.'!H52:I52,'[10]ПОНТОННЫЙ Окт.'!H52:I52,'[11]ПОНТОННЫЙ Нояб.'!H52:I52,'[12]ПОНТОННЫЙ Дек.'!H52:I52)</f>
        <v>0</v>
      </c>
      <c r="J66" s="32"/>
      <c r="K66" s="21">
        <f>SUM('[1]ПОНТОННЫЙ Янв.'!J52:K52,'[2]ПОНТОННЫЙ Февр.'!J52:K52,'[3]ПОНТОННЫЙ Март'!J52:K52,'[4]ПОНТОННЫЙ Апр.'!J52:K52,'[5]ПОНТОННЫЙ Май'!J52:K52,'[6]ПОНТОННЫЙ Июнь'!J52:K52,'[7]ПОНТОННЫЙ Июль'!J52:K52,'[8]ПОНТОННЫЙ Авг.'!J52:K52,'[9]ПОНТОННЫЙ Сент.'!J52:K52,'[10]ПОНТОННЫЙ Окт.'!J52:K52,'[11]ПОНТОННЫЙ Нояб.'!J52:K52,'[12]ПОНТОННЫЙ Дек.'!J52:K52)</f>
        <v>0</v>
      </c>
      <c r="L66" s="32"/>
      <c r="M66" s="21">
        <f>SUM('[1]ПОНТОННЫЙ Янв.'!L52:M52,'[2]ПОНТОННЫЙ Февр.'!L52:M52,'[3]ПОНТОННЫЙ Март'!L52:M52,'[4]ПОНТОННЫЙ Апр.'!L52:M52,'[5]ПОНТОННЫЙ Май'!L52:M52,'[6]ПОНТОННЫЙ Июнь'!L52:M52,'[7]ПОНТОННЫЙ Июль'!L52:M52,'[8]ПОНТОННЫЙ Авг.'!L52:M52,'[9]ПОНТОННЫЙ Сент.'!L52:M52,'[10]ПОНТОННЫЙ Окт.'!L52:M52,'[11]ПОНТОННЫЙ Нояб.'!L52:M52,'[12]ПОНТОННЫЙ Дек.'!L52:M52)</f>
        <v>0</v>
      </c>
      <c r="N66" s="32"/>
      <c r="O66" s="21">
        <f>SUM('[1]ПОНТОННЫЙ Янв.'!N52:O52,'[2]ПОНТОННЫЙ Февр.'!N52:O52,'[3]ПОНТОННЫЙ Март'!N52:O52,'[4]ПОНТОННЫЙ Апр.'!N52:O52,'[5]ПОНТОННЫЙ Май'!N52:O52,'[6]ПОНТОННЫЙ Июнь'!N52:O52,'[7]ПОНТОННЫЙ Июль'!N52:O52,'[8]ПОНТОННЫЙ Авг.'!N52:O52,'[9]ПОНТОННЫЙ Сент.'!N52:O52,'[10]ПОНТОННЫЙ Окт.'!N52:O52,'[11]ПОНТОННЫЙ Нояб.'!N52:O52,'[12]ПОНТОННЫЙ Дек.'!N52:O52)</f>
        <v>0</v>
      </c>
      <c r="P66" s="32"/>
      <c r="Q66" s="21">
        <f>SUM('[1]ПОНТОННЫЙ Янв.'!P52:Q52,'[2]ПОНТОННЫЙ Февр.'!P52:Q52,'[3]ПОНТОННЫЙ Март'!P52:Q52,'[4]ПОНТОННЫЙ Апр.'!P52:Q52,'[5]ПОНТОННЫЙ Май'!P52:Q52,'[6]ПОНТОННЫЙ Июнь'!P52:Q52,'[7]ПОНТОННЫЙ Июль'!P52:Q52,'[8]ПОНТОННЫЙ Авг.'!P52:Q52,'[9]ПОНТОННЫЙ Сент.'!P52:Q52,'[10]ПОНТОННЫЙ Окт.'!P52:Q52,'[11]ПОНТОННЫЙ Нояб.'!P52:Q52,'[12]ПОНТОННЫЙ Дек.'!P52:Q52)</f>
        <v>0</v>
      </c>
      <c r="R66" s="150">
        <v>35</v>
      </c>
      <c r="S66" s="21">
        <f>SUM('[1]ПОНТОННЫЙ Янв.'!R52:S52,'[2]ПОНТОННЫЙ Февр.'!R52:S52,'[3]ПОНТОННЫЙ Март'!R52:S52,'[4]ПОНТОННЫЙ Апр.'!R52:S52,'[5]ПОНТОННЫЙ Май'!R52:S52,'[6]ПОНТОННЫЙ Июнь'!R52:S52,'[7]ПОНТОННЫЙ Июль'!R52:S52,'[8]ПОНТОННЫЙ Авг.'!R52:S52,'[9]ПОНТОННЫЙ Сент.'!R52:S52,'[10]ПОНТОННЫЙ Окт.'!R52:S52,'[11]ПОНТОННЫЙ Нояб.'!R52:S52,'[12]ПОНТОННЫЙ Дек.'!R52:S52)</f>
        <v>0</v>
      </c>
      <c r="T66" s="32"/>
      <c r="U66" s="21">
        <f>SUM('[1]ПОНТОННЫЙ Янв.'!T52:U52,'[2]ПОНТОННЫЙ Февр.'!T52:U52,'[3]ПОНТОННЫЙ Март'!T52:U52,'[4]ПОНТОННЫЙ Апр.'!T52:U52,'[5]ПОНТОННЫЙ Май'!T52:U52,'[6]ПОНТОННЫЙ Июнь'!T52:U52,'[7]ПОНТОННЫЙ Июль'!T52:U52,'[8]ПОНТОННЫЙ Авг.'!T52:U52,'[9]ПОНТОННЫЙ Сент.'!T52:U52,'[10]ПОНТОННЫЙ Окт.'!T52:U52,'[11]ПОНТОННЫЙ Нояб.'!T52:U52,'[12]ПОНТОННЫЙ Дек.'!T52:U52)</f>
        <v>0</v>
      </c>
      <c r="V66" s="32"/>
      <c r="W66" s="21">
        <f>SUM('[1]ПОНТОННЫЙ Янв.'!V52:W52,'[2]ПОНТОННЫЙ Февр.'!V52:W52,'[3]ПОНТОННЫЙ Март'!V52:W52,'[4]ПОНТОННЫЙ Апр.'!V52:W52,'[5]ПОНТОННЫЙ Май'!V52:W52,'[6]ПОНТОННЫЙ Июнь'!V52:W52,'[7]ПОНТОННЫЙ Июль'!V52:W52,'[8]ПОНТОННЫЙ Авг.'!V52:W52,'[9]ПОНТОННЫЙ Сент.'!V52:W52,'[10]ПОНТОННЫЙ Окт.'!V52:W52,'[11]ПОНТОННЫЙ Нояб.'!V52:W52,'[12]ПОНТОННЫЙ Дек.'!V52:W52)</f>
        <v>0</v>
      </c>
      <c r="X66" s="32"/>
      <c r="Y66" s="21">
        <f>SUM('[1]ПОНТОННЫЙ Янв.'!X52:Y52,'[2]ПОНТОННЫЙ Февр.'!X52:Y52,'[3]ПОНТОННЫЙ Март'!X52:Y52,'[4]ПОНТОННЫЙ Апр.'!X52:Y52,'[5]ПОНТОННЫЙ Май'!X52:Y52,'[6]ПОНТОННЫЙ Июнь'!X52:Y52,'[7]ПОНТОННЫЙ Июль'!X52:Y52,'[8]ПОНТОННЫЙ Авг.'!X52:Y52,'[9]ПОНТОННЫЙ Сент.'!X52:Y52,'[10]ПОНТОННЫЙ Окт.'!X52:Y52,'[11]ПОНТОННЫЙ Нояб.'!X52:Y52,'[12]ПОНТОННЫЙ Дек.'!X52:Y52)</f>
        <v>0</v>
      </c>
      <c r="Z66" s="32"/>
      <c r="AA66" s="21">
        <f>SUM('[1]ПОНТОННЫЙ Янв.'!Z52:AA52,'[2]ПОНТОННЫЙ Февр.'!Z52:AA52,'[3]ПОНТОННЫЙ Март'!Z52:AA52,'[4]ПОНТОННЫЙ Апр.'!Z52:AA52,'[5]ПОНТОННЫЙ Май'!Z52:AA52,'[6]ПОНТОННЫЙ Июнь'!Z52:AA52,'[7]ПОНТОННЫЙ Июль'!Z52:AA52,'[8]ПОНТОННЫЙ Авг.'!Z52:AA52,'[9]ПОНТОННЫЙ Сент.'!Z52:AA52,'[10]ПОНТОННЫЙ Окт.'!Z52:AA52,'[11]ПОНТОННЫЙ Нояб.'!Z52:AA52,'[12]ПОНТОННЫЙ Дек.'!Z52:AA52)</f>
        <v>0</v>
      </c>
      <c r="AB66" s="32"/>
      <c r="AC66" s="21">
        <f>SUM('[1]ПОНТОННЫЙ Янв.'!AB52:AC52,'[2]ПОНТОННЫЙ Февр.'!AB52:AC52,'[3]ПОНТОННЫЙ Март'!AB52:AC52,'[4]ПОНТОННЫЙ Апр.'!AB52:AC52,'[5]ПОНТОННЫЙ Май'!AB52:AC52,'[6]ПОНТОННЫЙ Июнь'!AB52:AC52,'[7]ПОНТОННЫЙ Июль'!AB52:AC52,'[8]ПОНТОННЫЙ Авг.'!AB52:AC52,'[9]ПОНТОННЫЙ Сент.'!AB52:AC52,'[10]ПОНТОННЫЙ Окт.'!AB52:AC52,'[11]ПОНТОННЫЙ Нояб.'!AB52:AC52,'[12]ПОНТОННЫЙ Дек.'!AB52:AC52)</f>
        <v>0</v>
      </c>
      <c r="AD66" s="32"/>
      <c r="AE66" s="21">
        <f>SUM('[1]ПОНТОННЫЙ Янв.'!AD52:AE52,'[2]ПОНТОННЫЙ Февр.'!AD52:AE52,'[3]ПОНТОННЫЙ Март'!AD52:AE52,'[4]ПОНТОННЫЙ Апр.'!AD52:AE52,'[5]ПОНТОННЫЙ Май'!AD52:AE52,'[6]ПОНТОННЫЙ Июнь'!AD52:AE52,'[7]ПОНТОННЫЙ Июль'!AD52:AE52,'[8]ПОНТОННЫЙ Авг.'!AD52:AE52,'[9]ПОНТОННЫЙ Сент.'!AD52:AE52,'[10]ПОНТОННЫЙ Окт.'!AD52:AE52,'[11]ПОНТОННЫЙ Нояб.'!AD52:AE52,'[12]ПОНТОННЫЙ Дек.'!AD52:AE52)</f>
        <v>0</v>
      </c>
      <c r="AF66" s="32"/>
      <c r="AG66" s="21">
        <f>SUM('[1]ПОНТОННЫЙ Янв.'!AF52:AG52,'[2]ПОНТОННЫЙ Февр.'!AF52:AG52,'[3]ПОНТОННЫЙ Март'!AF52:AG52,'[4]ПОНТОННЫЙ Апр.'!AF52:AG52,'[5]ПОНТОННЫЙ Май'!AF52:AG52,'[6]ПОНТОННЫЙ Июнь'!AF52:AG52,'[7]ПОНТОННЫЙ Июль'!AF52:AG52,'[8]ПОНТОННЫЙ Авг.'!AF52:AG52,'[9]ПОНТОННЫЙ Сент.'!AF52:AG52,'[10]ПОНТОННЫЙ Окт.'!AF52:AG52,'[11]ПОНТОННЫЙ Нояб.'!AF52:AG52,'[12]ПОНТОННЫЙ Дек.'!AF52:AG52)</f>
        <v>0</v>
      </c>
      <c r="AH66" s="32"/>
      <c r="AI66" s="21">
        <f>SUM('[1]ПОНТОННЫЙ Янв.'!AH52:AI52,'[2]ПОНТОННЫЙ Февр.'!AH52:AI52,'[3]ПОНТОННЫЙ Март'!AH52:AI52,'[4]ПОНТОННЫЙ Апр.'!AH52:AI52,'[5]ПОНТОННЫЙ Май'!AH52:AI52,'[6]ПОНТОННЫЙ Июнь'!AH52:AI52,'[7]ПОНТОННЫЙ Июль'!AH52:AI52,'[8]ПОНТОННЫЙ Авг.'!AH52:AI52,'[9]ПОНТОННЫЙ Сент.'!AH52:AI52,'[10]ПОНТОННЫЙ Окт.'!AH52:AI52,'[11]ПОНТОННЫЙ Нояб.'!AH52:AI52,'[12]ПОНТОННЫЙ Дек.'!AH52:AI52)</f>
        <v>0</v>
      </c>
      <c r="AJ66" s="32"/>
      <c r="AK66" s="21">
        <f>SUM('[1]ПОНТОННЫЙ Янв.'!AJ52:AK52,'[2]ПОНТОННЫЙ Февр.'!AJ52:AK52,'[3]ПОНТОННЫЙ Март'!AJ52:AK52,'[4]ПОНТОННЫЙ Апр.'!AJ52:AK52,'[5]ПОНТОННЫЙ Май'!AJ52:AK52,'[6]ПОНТОННЫЙ Июнь'!AJ52:AK52,'[7]ПОНТОННЫЙ Июль'!AJ52:AK52,'[8]ПОНТОННЫЙ Авг.'!AJ52:AK52,'[9]ПОНТОННЫЙ Сент.'!AJ52:AK52,'[10]ПОНТОННЫЙ Окт.'!AJ52:AK52,'[11]ПОНТОННЫЙ Нояб.'!AJ52:AK52,'[12]ПОНТОННЫЙ Дек.'!AJ52:AK52)</f>
        <v>0</v>
      </c>
      <c r="AL66" s="32"/>
      <c r="AM66" s="21">
        <f>SUM('[1]ПОНТОННЫЙ Янв.'!AL52:AM52,'[2]ПОНТОННЫЙ Февр.'!AL52:AM52,'[3]ПОНТОННЫЙ Март'!AL52:AM52,'[4]ПОНТОННЫЙ Апр.'!AL52:AM52,'[5]ПОНТОННЫЙ Май'!AL52:AM52,'[6]ПОНТОННЫЙ Июнь'!AL52:AM52,'[7]ПОНТОННЫЙ Июль'!AL52:AM52,'[8]ПОНТОННЫЙ Авг.'!AL52:AM52,'[9]ПОНТОННЫЙ Сент.'!AL52:AM52,'[10]ПОНТОННЫЙ Окт.'!AL52:AM52,'[11]ПОНТОННЫЙ Нояб.'!AL52:AM52,'[12]ПОНТОННЫЙ Дек.'!AL52:AM52)</f>
        <v>0</v>
      </c>
      <c r="AN66" s="32"/>
      <c r="AO66" s="21">
        <f>SUM('[1]ПОНТОННЫЙ Янв.'!AN52:AO52,'[2]ПОНТОННЫЙ Февр.'!AN52:AO52,'[3]ПОНТОННЫЙ Март'!AN52:AO52,'[4]ПОНТОННЫЙ Апр.'!AN52:AO52,'[5]ПОНТОННЫЙ Май'!AN52:AO52,'[6]ПОНТОННЫЙ Июнь'!AN52:AO52,'[7]ПОНТОННЫЙ Июль'!AN52:AO52,'[8]ПОНТОННЫЙ Авг.'!AN52:AO52,'[9]ПОНТОННЫЙ Сент.'!AN52:AO52,'[10]ПОНТОННЫЙ Окт.'!AN52:AO52,'[11]ПОНТОННЫЙ Нояб.'!AN52:AO52,'[12]ПОНТОННЫЙ Дек.'!AN52:AO52)</f>
        <v>0</v>
      </c>
      <c r="AP66" s="32"/>
      <c r="AQ66" s="21">
        <f>SUM('[1]ПОНТОННЫЙ Янв.'!AP52:AQ52,'[2]ПОНТОННЫЙ Февр.'!AP52:AQ52,'[3]ПОНТОННЫЙ Март'!AP52:AQ52,'[4]ПОНТОННЫЙ Апр.'!AP52:AQ52,'[5]ПОНТОННЫЙ Май'!AP52:AQ52,'[6]ПОНТОННЫЙ Июнь'!AP52:AQ52,'[7]ПОНТОННЫЙ Июль'!AP52:AQ52,'[8]ПОНТОННЫЙ Авг.'!AP52:AQ52,'[9]ПОНТОННЫЙ Сент.'!AP52:AQ52,'[10]ПОНТОННЫЙ Окт.'!AP52:AQ52,'[11]ПОНТОННЫЙ Нояб.'!AP52:AQ52,'[12]ПОНТОННЫЙ Дек.'!AP52:AQ52)</f>
        <v>0</v>
      </c>
      <c r="AR66" s="34">
        <v>15</v>
      </c>
      <c r="AS66" s="21">
        <f>SUM('[1]ПОНТОННЫЙ Янв.'!AR52:AS52,'[2]ПОНТОННЫЙ Февр.'!AR52:AS52,'[3]ПОНТОННЫЙ Март'!AR52:AS52,'[4]ПОНТОННЫЙ Апр.'!AR52:AS52,'[5]ПОНТОННЫЙ Май'!AR52:AS52,'[6]ПОНТОННЫЙ Июнь'!AR52:AS52,'[7]ПОНТОННЫЙ Июль'!AR52:AS52,'[8]ПОНТОННЫЙ Авг.'!AR52:AS52,'[9]ПОНТОННЫЙ Сент.'!AR52:AS52,'[10]ПОНТОННЫЙ Окт.'!AR52:AS52,'[11]ПОНТОННЫЙ Нояб.'!AR52:AS52,'[12]ПОНТОННЫЙ Дек.'!AR52:AS52)</f>
        <v>40.299999999999997</v>
      </c>
      <c r="AT66" s="32"/>
      <c r="AU66" s="21">
        <f>SUM('[1]ПОНТОННЫЙ Янв.'!AT52:AU52,'[2]ПОНТОННЫЙ Февр.'!AT52:AU52,'[3]ПОНТОННЫЙ Март'!AT52:AU52,'[4]ПОНТОННЫЙ Апр.'!AT52:AU52,'[5]ПОНТОННЫЙ Май'!AT52:AU52,'[6]ПОНТОННЫЙ Июнь'!AT52:AU52,'[7]ПОНТОННЫЙ Июль'!AT52:AU52,'[8]ПОНТОННЫЙ Авг.'!AT52:AU52,'[9]ПОНТОННЫЙ Сент.'!AT52:AU52,'[10]ПОНТОННЫЙ Окт.'!AT52:AU52,'[11]ПОНТОННЫЙ Нояб.'!AT52:AU52,'[12]ПОНТОННЫЙ Дек.'!AT52:AU52)</f>
        <v>0</v>
      </c>
      <c r="AV66" s="32"/>
      <c r="AW66" s="21">
        <f>SUM('[1]ПОНТОННЫЙ Янв.'!AV52:AW52,'[2]ПОНТОННЫЙ Февр.'!AV52:AW52,'[3]ПОНТОННЫЙ Март'!AV52:AW52,'[4]ПОНТОННЫЙ Апр.'!AV52:AW52,'[5]ПОНТОННЫЙ Май'!AV52:AW52,'[6]ПОНТОННЫЙ Июнь'!AV52:AW52,'[7]ПОНТОННЫЙ Июль'!AV52:AW52,'[8]ПОНТОННЫЙ Авг.'!AV52:AW52,'[9]ПОНТОННЫЙ Сент.'!AV52:AW52,'[10]ПОНТОННЫЙ Окт.'!AV52:AW52,'[11]ПОНТОННЫЙ Нояб.'!AV52:AW52,'[12]ПОНТОННЫЙ Дек.'!AV52:AW52)</f>
        <v>60.8</v>
      </c>
      <c r="AX66" s="32"/>
      <c r="AY66" s="21">
        <f>SUM('[1]ПОНТОННЫЙ Янв.'!AX52:AY52,'[2]ПОНТОННЫЙ Февр.'!AX52:AY52,'[3]ПОНТОННЫЙ Март'!AX52:AY52,'[4]ПОНТОННЫЙ Апр.'!AX52:AY52,'[5]ПОНТОННЫЙ Май'!AX52:AY52,'[6]ПОНТОННЫЙ Июнь'!AX52:AY52,'[7]ПОНТОННЫЙ Июль'!AX52:AY52,'[8]ПОНТОННЫЙ Авг.'!AX52:AY52,'[9]ПОНТОННЫЙ Сент.'!AX52:AY52,'[10]ПОНТОННЫЙ Окт.'!AX52:AY52,'[11]ПОНТОННЫЙ Нояб.'!AX52:AY52,'[12]ПОНТОННЫЙ Дек.'!AX52:AY52)</f>
        <v>0</v>
      </c>
      <c r="AZ66" s="32"/>
      <c r="BA66" s="21">
        <f>SUM('[1]ПОНТОННЫЙ Янв.'!AZ52:BA52,'[2]ПОНТОННЫЙ Февр.'!AZ52:BA52,'[3]ПОНТОННЫЙ Март'!AZ52:BA52,'[4]ПОНТОННЫЙ Апр.'!AZ52:BA52,'[5]ПОНТОННЫЙ Май'!AZ52:BA52,'[6]ПОНТОННЫЙ Июнь'!AZ52:BA52,'[7]ПОНТОННЫЙ Июль'!AZ52:BA52,'[8]ПОНТОННЫЙ Авг.'!AZ52:BA52,'[9]ПОНТОННЫЙ Сент.'!AZ52:BA52,'[10]ПОНТОННЫЙ Окт.'!AZ52:BA52,'[11]ПОНТОННЫЙ Нояб.'!AZ52:BA52,'[12]ПОНТОННЫЙ Дек.'!AZ52:BA52)</f>
        <v>0</v>
      </c>
      <c r="BB66" s="32"/>
      <c r="BC66" s="21">
        <f>SUM('[1]ПОНТОННЫЙ Янв.'!BB52:BC52,'[2]ПОНТОННЫЙ Февр.'!BB52:BC52,'[3]ПОНТОННЫЙ Март'!BB52:BC52,'[4]ПОНТОННЫЙ Апр.'!BB52:BC52,'[5]ПОНТОННЫЙ Май'!BB52:BC52,'[6]ПОНТОННЫЙ Июнь'!BB52:BC52,'[7]ПОНТОННЫЙ Июль'!BB52:BC52,'[8]ПОНТОННЫЙ Авг.'!BB52:BC52,'[9]ПОНТОННЫЙ Сент.'!BB52:BC52,'[10]ПОНТОННЫЙ Окт.'!BB52:BC52,'[11]ПОНТОННЫЙ Нояб.'!BB52:BC52,'[12]ПОНТОННЫЙ Дек.'!BB52:BC52)</f>
        <v>30.8</v>
      </c>
      <c r="BD66" s="32"/>
      <c r="BE66" s="21">
        <f>SUM('[1]ПОНТОННЫЙ Янв.'!BD52:BE52,'[2]ПОНТОННЫЙ Февр.'!BD52:BE52,'[3]ПОНТОННЫЙ Март'!BD52:BE52,'[4]ПОНТОННЫЙ Апр.'!BD52:BE52,'[5]ПОНТОННЫЙ Май'!BD52:BE52,'[6]ПОНТОННЫЙ Июнь'!BD52:BE52,'[7]ПОНТОННЫЙ Июль'!BD52:BE52,'[8]ПОНТОННЫЙ Авг.'!BD52:BE52,'[9]ПОНТОННЫЙ Сент.'!BD52:BE52,'[10]ПОНТОННЫЙ Окт.'!BD52:BE52,'[11]ПОНТОННЫЙ Нояб.'!BD52:BE52,'[12]ПОНТОННЫЙ Дек.'!BD52:BE52)</f>
        <v>0</v>
      </c>
      <c r="BF66" s="32"/>
      <c r="BG66" s="21">
        <f>SUM('[1]ПОНТОННЫЙ Янв.'!BF52:BG52,'[2]ПОНТОННЫЙ Февр.'!BF52:BG52,'[3]ПОНТОННЫЙ Март'!BF52:BG52,'[4]ПОНТОННЫЙ Апр.'!BF52:BG52,'[5]ПОНТОННЫЙ Май'!BF52:BG52,'[6]ПОНТОННЫЙ Июнь'!BF52:BG52,'[7]ПОНТОННЫЙ Июль'!BF52:BG52,'[8]ПОНТОННЫЙ Авг.'!BF52:BG52,'[9]ПОНТОННЫЙ Сент.'!BF52:BG52,'[10]ПОНТОННЫЙ Окт.'!BF52:BG52,'[11]ПОНТОННЫЙ Нояб.'!BF52:BG52,'[12]ПОНТОННЫЙ Дек.'!BF52:BG52)</f>
        <v>0</v>
      </c>
      <c r="BH66" s="32"/>
      <c r="BI66" s="21">
        <f>SUM('[1]ПОНТОННЫЙ Янв.'!BH52:BI52,'[2]ПОНТОННЫЙ Февр.'!BH52:BI52,'[3]ПОНТОННЫЙ Март'!BH52:BI52,'[4]ПОНТОННЫЙ Апр.'!BH52:BI52,'[5]ПОНТОННЫЙ Май'!BH52:BI52,'[6]ПОНТОННЫЙ Июнь'!BH52:BI52,'[7]ПОНТОННЫЙ Июль'!BH52:BI52,'[8]ПОНТОННЫЙ Авг.'!BH52:BI52,'[9]ПОНТОННЫЙ Сент.'!BH52:BI52,'[10]ПОНТОННЫЙ Окт.'!BH52:BI52,'[11]ПОНТОННЫЙ Нояб.'!BH52:BI52,'[12]ПОНТОННЫЙ Дек.'!BH52:BI52)</f>
        <v>0</v>
      </c>
      <c r="BJ66" s="32"/>
      <c r="BK66" s="21">
        <f>SUM('[1]ПОНТОННЫЙ Янв.'!BJ52:BK52,'[2]ПОНТОННЫЙ Февр.'!BJ52:BK52,'[3]ПОНТОННЫЙ Март'!BJ52:BK52,'[4]ПОНТОННЫЙ Апр.'!BJ52:BK52,'[5]ПОНТОННЫЙ Май'!BJ52:BK52,'[6]ПОНТОННЫЙ Июнь'!BJ52:BK52,'[7]ПОНТОННЫЙ Июль'!BJ52:BK52,'[8]ПОНТОННЫЙ Авг.'!BJ52:BK52,'[9]ПОНТОННЫЙ Сент.'!BJ52:BK52,'[10]ПОНТОННЫЙ Окт.'!BJ52:BK52,'[11]ПОНТОННЫЙ Нояб.'!BJ52:BK52,'[12]ПОНТОННЫЙ Дек.'!BJ52:BK52)</f>
        <v>0</v>
      </c>
      <c r="BL66" s="32"/>
      <c r="BM66" s="21">
        <f>SUM('[1]ПОНТОННЫЙ Янв.'!BL52:BM52,'[2]ПОНТОННЫЙ Февр.'!BL52:BM52,'[3]ПОНТОННЫЙ Март'!BL52:BM52,'[4]ПОНТОННЫЙ Апр.'!BL52:BM52,'[5]ПОНТОННЫЙ Май'!BL52:BM52,'[6]ПОНТОННЫЙ Июнь'!BL52:BM52,'[7]ПОНТОННЫЙ Июль'!BL52:BM52,'[8]ПОНТОННЫЙ Авг.'!BL52:BM52,'[9]ПОНТОННЫЙ Сент.'!BL52:BM52,'[10]ПОНТОННЫЙ Окт.'!BL52:BM52,'[11]ПОНТОННЫЙ Нояб.'!BL52:BM52,'[12]ПОНТОННЫЙ Дек.'!BL52:BM52)</f>
        <v>0</v>
      </c>
      <c r="BN66" s="32"/>
      <c r="BO66" s="21">
        <f>SUM('[1]ПОНТОННЫЙ Янв.'!BN52:BO52,'[2]ПОНТОННЫЙ Февр.'!BN52:BO52,'[3]ПОНТОННЫЙ Март'!BN52:BO52,'[4]ПОНТОННЫЙ Апр.'!BN52:BO52,'[5]ПОНТОННЫЙ Май'!BN52:BO52,'[6]ПОНТОННЫЙ Июнь'!BN52:BO52,'[7]ПОНТОННЫЙ Июль'!BN52:BO52,'[8]ПОНТОННЫЙ Авг.'!BN52:BO52,'[9]ПОНТОННЫЙ Сент.'!BN52:BO52,'[10]ПОНТОННЫЙ Окт.'!BN52:BO52,'[11]ПОНТОННЫЙ Нояб.'!BN52:BO52,'[12]ПОНТОННЫЙ Дек.'!BN52:BO52)</f>
        <v>0</v>
      </c>
      <c r="BP66" s="32"/>
      <c r="BQ66" s="21">
        <f>SUM('[1]ПОНТОННЫЙ Янв.'!BP52:BQ52,'[2]ПОНТОННЫЙ Февр.'!BP52:BQ52,'[3]ПОНТОННЫЙ Март'!BP52:BQ52,'[4]ПОНТОННЫЙ Апр.'!BP52:BQ52,'[5]ПОНТОННЫЙ Май'!BP52:BQ52,'[6]ПОНТОННЫЙ Июнь'!BP52:BQ52,'[7]ПОНТОННЫЙ Июль'!BP52:BQ52,'[8]ПОНТОННЫЙ Авг.'!BP52:BQ52,'[9]ПОНТОННЫЙ Сент.'!BP52:BQ52,'[10]ПОНТОННЫЙ Окт.'!BP52:BQ52,'[11]ПОНТОННЫЙ Нояб.'!BP52:BQ52,'[12]ПОНТОННЫЙ Дек.'!BP52:BQ52)</f>
        <v>0</v>
      </c>
      <c r="BR66" s="32"/>
      <c r="BS66" s="21">
        <f>SUM('[1]ПОНТОННЫЙ Янв.'!BR52:BS52,'[2]ПОНТОННЫЙ Февр.'!BR52:BS52,'[3]ПОНТОННЫЙ Март'!BR52:BS52,'[4]ПОНТОННЫЙ Апр.'!BR52:BS52,'[5]ПОНТОННЫЙ Май'!BR52:BS52,'[6]ПОНТОННЫЙ Июнь'!BR52:BS52,'[7]ПОНТОННЫЙ Июль'!BR52:BS52,'[8]ПОНТОННЫЙ Авг.'!BR52:BS52,'[9]ПОНТОННЫЙ Сент.'!BR52:BS52,'[10]ПОНТОННЫЙ Окт.'!BR52:BS52,'[11]ПОНТОННЫЙ Нояб.'!BR52:BS52,'[12]ПОНТОННЫЙ Дек.'!BR52:BS52)</f>
        <v>0</v>
      </c>
      <c r="BT66" s="32"/>
      <c r="BU66" s="21">
        <f>SUM('[1]ПОНТОННЫЙ Янв.'!BT52:BU52,'[2]ПОНТОННЫЙ Февр.'!BT52:BU52,'[3]ПОНТОННЫЙ Март'!BT52:BU52,'[4]ПОНТОННЫЙ Апр.'!BT52:BU52,'[5]ПОНТОННЫЙ Май'!BT52:BU52,'[6]ПОНТОННЫЙ Июнь'!BT52:BU52,'[7]ПОНТОННЫЙ Июль'!BT52:BU52,'[8]ПОНТОННЫЙ Авг.'!BT52:BU52,'[9]ПОНТОННЫЙ Сент.'!BT52:BU52,'[10]ПОНТОННЫЙ Окт.'!BT52:BU52,'[11]ПОНТОННЫЙ Нояб.'!BT52:BU52,'[12]ПОНТОННЫЙ Дек.'!BT52:BU52)</f>
        <v>0</v>
      </c>
      <c r="BV66" s="32"/>
      <c r="BW66" s="21">
        <f>SUM('[1]ПОНТОННЫЙ Янв.'!BV52:BW52,'[2]ПОНТОННЫЙ Февр.'!BV52:BW52,'[3]ПОНТОННЫЙ Март'!BV52:BW52,'[4]ПОНТОННЫЙ Апр.'!BV52:BW52,'[5]ПОНТОННЫЙ Май'!BV52:BW52,'[6]ПОНТОННЫЙ Июнь'!BV52:BW52,'[7]ПОНТОННЫЙ Июль'!BV52:BW52,'[8]ПОНТОННЫЙ Авг.'!BV52:BW52,'[9]ПОНТОННЫЙ Сент.'!BV52:BW52,'[10]ПОНТОННЫЙ Окт.'!BV52:BW52,'[11]ПОНТОННЫЙ Нояб.'!BV52:BW52,'[12]ПОНТОННЫЙ Дек.'!BV52:BW52)</f>
        <v>0</v>
      </c>
      <c r="BX66" s="32"/>
      <c r="BY66" s="21">
        <f>SUM('[1]ПОНТОННЫЙ Янв.'!BX52:BY52,'[2]ПОНТОННЫЙ Февр.'!BX52:BY52,'[3]ПОНТОННЫЙ Март'!BX52:BY52,'[4]ПОНТОННЫЙ Апр.'!BX52:BY52,'[5]ПОНТОННЫЙ Май'!BX52:BY52,'[6]ПОНТОННЫЙ Июнь'!BX52:BY52,'[7]ПОНТОННЫЙ Июль'!BX52:BY52,'[8]ПОНТОННЫЙ Авг.'!BX52:BY52,'[9]ПОНТОННЫЙ Сент.'!BX52:BY52,'[10]ПОНТОННЫЙ Окт.'!BX52:BY52,'[11]ПОНТОННЫЙ Нояб.'!BX52:BY52,'[12]ПОНТОННЫЙ Дек.'!BX52:BY52)</f>
        <v>76</v>
      </c>
      <c r="BZ66" s="32"/>
      <c r="CA66" s="21">
        <f>SUM('[1]ПОНТОННЫЙ Янв.'!BZ52:CA52,'[2]ПОНТОННЫЙ Февр.'!BZ52:CA52,'[3]ПОНТОННЫЙ Март'!BZ52:CA52,'[4]ПОНТОННЫЙ Апр.'!BZ52:CA52,'[5]ПОНТОННЫЙ Май'!BZ52:CA52,'[6]ПОНТОННЫЙ Июнь'!BZ52:CA52,'[7]ПОНТОННЫЙ Июль'!BZ52:CA52,'[8]ПОНТОННЫЙ Авг.'!BZ52:CA52,'[9]ПОНТОННЫЙ Сент.'!BZ52:CA52,'[10]ПОНТОННЫЙ Окт.'!BZ52:CA52,'[11]ПОНТОННЫЙ Нояб.'!BZ52:CA52,'[12]ПОНТОННЫЙ Дек.'!BZ52:CA52)</f>
        <v>0</v>
      </c>
      <c r="CB66" s="32"/>
      <c r="CC66" s="21">
        <f>SUM('[1]ПОНТОННЫЙ Янв.'!CB52:CC52,'[2]ПОНТОННЫЙ Февр.'!CB52:CC52,'[3]ПОНТОННЫЙ Март'!CB52:CC52,'[4]ПОНТОННЫЙ Апр.'!CB52:CC52,'[5]ПОНТОННЫЙ Май'!CB52:CC52,'[6]ПОНТОННЫЙ Июнь'!CB52:CC52,'[7]ПОНТОННЫЙ Июль'!CB52:CC52,'[8]ПОНТОННЫЙ Авг.'!CB52:CC52,'[9]ПОНТОННЫЙ Сент.'!CB52:CC52,'[10]ПОНТОННЫЙ Окт.'!CB52:CC52,'[11]ПОНТОННЫЙ Нояб.'!CB52:CC52,'[12]ПОНТОННЫЙ Дек.'!CB52:CC52)</f>
        <v>0</v>
      </c>
      <c r="CD66" s="32"/>
      <c r="CE66" s="21">
        <f>SUM('[1]ПОНТОННЫЙ Янв.'!CD52:CE52,'[2]ПОНТОННЫЙ Февр.'!CD52:CE52,'[3]ПОНТОННЫЙ Март'!CD52:CE52,'[4]ПОНТОННЫЙ Апр.'!CD52:CE52,'[5]ПОНТОННЫЙ Май'!CD52:CE52,'[6]ПОНТОННЫЙ Июнь'!CD52:CE52,'[7]ПОНТОННЫЙ Июль'!CD52:CE52,'[8]ПОНТОННЫЙ Авг.'!CD52:CE52,'[9]ПОНТОННЫЙ Сент.'!CD52:CE52,'[10]ПОНТОННЫЙ Окт.'!CD52:CE52,'[11]ПОНТОННЫЙ Нояб.'!CD52:CE52,'[12]ПОНТОННЫЙ Дек.'!CD52:CE52)</f>
        <v>0</v>
      </c>
      <c r="CF66" s="32"/>
      <c r="CG66" s="21">
        <f>SUM('[1]ПОНТОННЫЙ Янв.'!CF52:CG52,'[2]ПОНТОННЫЙ Февр.'!CF52:CG52,'[3]ПОНТОННЫЙ Март'!CF52:CG52,'[4]ПОНТОННЫЙ Апр.'!CF52:CG52,'[5]ПОНТОННЫЙ Май'!CF52:CG52,'[6]ПОНТОННЫЙ Июнь'!CF52:CG52,'[7]ПОНТОННЫЙ Июль'!CF52:CG52,'[8]ПОНТОННЫЙ Авг.'!CF52:CG52,'[9]ПОНТОННЫЙ Сент.'!CF52:CG52,'[10]ПОНТОННЫЙ Окт.'!CF52:CG52,'[11]ПОНТОННЫЙ Нояб.'!CF52:CG52,'[12]ПОНТОННЫЙ Дек.'!CF52:CG52)</f>
        <v>0</v>
      </c>
      <c r="CH66" s="32"/>
      <c r="CI66" s="21">
        <f>SUM('[1]ПОНТОННЫЙ Янв.'!CH52:CI52,'[2]ПОНТОННЫЙ Февр.'!CH52:CI52,'[3]ПОНТОННЫЙ Март'!CH52:CI52,'[4]ПОНТОННЫЙ Апр.'!CH52:CI52,'[5]ПОНТОННЫЙ Май'!CH52:CI52,'[6]ПОНТОННЫЙ Июнь'!CH52:CI52,'[7]ПОНТОННЫЙ Июль'!CH52:CI52,'[8]ПОНТОННЫЙ Авг.'!CH52:CI52,'[9]ПОНТОННЫЙ Сент.'!CH52:CI52,'[10]ПОНТОННЫЙ Окт.'!CH52:CI52,'[11]ПОНТОННЫЙ Нояб.'!CH52:CI52,'[12]ПОНТОННЫЙ Дек.'!CH52:CI52)</f>
        <v>0</v>
      </c>
      <c r="CJ66" s="32"/>
      <c r="CK66" s="21">
        <f>SUM('[1]ПОНТОННЫЙ Янв.'!CJ52:CK52,'[2]ПОНТОННЫЙ Февр.'!CJ52:CK52,'[3]ПОНТОННЫЙ Март'!CJ52:CK52,'[4]ПОНТОННЫЙ Апр.'!CJ52:CK52,'[5]ПОНТОННЫЙ Май'!CJ52:CK52,'[6]ПОНТОННЫЙ Июнь'!CJ52:CK52,'[7]ПОНТОННЫЙ Июль'!CJ52:CK52,'[8]ПОНТОННЫЙ Авг.'!CJ52:CK52,'[9]ПОНТОННЫЙ Сент.'!CJ52:CK52,'[10]ПОНТОННЫЙ Окт.'!CJ52:CK52,'[11]ПОНТОННЫЙ Нояб.'!CJ52:CK52,'[12]ПОНТОННЫЙ Дек.'!CJ52:CK52)</f>
        <v>0</v>
      </c>
      <c r="CL66" s="32"/>
      <c r="CM66" s="21">
        <f>SUM('[1]ПОНТОННЫЙ Янв.'!CL52:CM52,'[2]ПОНТОННЫЙ Февр.'!CL52:CM52,'[3]ПОНТОННЫЙ Март'!CL52:CM52,'[4]ПОНТОННЫЙ Апр.'!CL52:CM52,'[5]ПОНТОННЫЙ Май'!CL52:CM52,'[6]ПОНТОННЫЙ Июнь'!CL52:CM52,'[7]ПОНТОННЫЙ Июль'!CL52:CM52,'[8]ПОНТОННЫЙ Авг.'!CL52:CM52,'[9]ПОНТОННЫЙ Сент.'!CL52:CM52,'[10]ПОНТОННЫЙ Окт.'!CL52:CM52,'[11]ПОНТОННЫЙ Нояб.'!CL52:CM52,'[12]ПОНТОННЫЙ Дек.'!CL52:CM52)</f>
        <v>0</v>
      </c>
      <c r="CN66" s="32"/>
      <c r="CO66" s="21">
        <f>SUM('[1]ПОНТОННЫЙ Янв.'!CN52:CO52,'[2]ПОНТОННЫЙ Февр.'!CN52:CO52,'[3]ПОНТОННЫЙ Март'!CN52:CO52,'[4]ПОНТОННЫЙ Апр.'!CN52:CO52,'[5]ПОНТОННЫЙ Май'!CN52:CO52,'[6]ПОНТОННЫЙ Июнь'!CN52:CO52,'[7]ПОНТОННЫЙ Июль'!CN52:CO52,'[8]ПОНТОННЫЙ Авг.'!CN52:CO52,'[9]ПОНТОННЫЙ Сент.'!CN52:CO52,'[10]ПОНТОННЫЙ Окт.'!CN52:CO52,'[11]ПОНТОННЫЙ Нояб.'!CN52:CO52,'[12]ПОНТОННЫЙ Дек.'!CN52:CO52)</f>
        <v>0</v>
      </c>
      <c r="CP66" s="79"/>
      <c r="CQ66" s="79"/>
      <c r="CR66" s="79"/>
    </row>
    <row r="67" spans="1:96" ht="15.9" customHeight="1" thickBot="1" x14ac:dyDescent="0.35">
      <c r="A67" s="380">
        <v>23</v>
      </c>
      <c r="B67" s="379" t="s">
        <v>203</v>
      </c>
      <c r="C67" s="7" t="s">
        <v>8</v>
      </c>
      <c r="D67" s="32"/>
      <c r="E67" s="21">
        <f>SUM('[1]ПОНТОННЫЙ Янв.'!D53:E53,'[2]ПОНТОННЫЙ Февр.'!D53:E53,'[3]ПОНТОННЫЙ Март'!D53:E53,'[4]ПОНТОННЫЙ Апр.'!D53:E53,'[5]ПОНТОННЫЙ Май'!D53:E53,'[6]ПОНТОННЫЙ Июнь'!D53:E53,'[7]ПОНТОННЫЙ Июль'!D53:E53,'[8]ПОНТОННЫЙ Авг.'!D53:E53,'[9]ПОНТОННЫЙ Сент.'!D53:E53,'[10]ПОНТОННЫЙ Окт.'!D53:E53,'[11]ПОНТОННЫЙ Нояб.'!D53:E53,'[12]ПОНТОННЫЙ Дек.'!D53:E53)</f>
        <v>0</v>
      </c>
      <c r="F67" s="32">
        <v>5</v>
      </c>
      <c r="G67" s="21">
        <f>SUM('[1]ПОНТОННЫЙ Янв.'!F53:G53,'[2]ПОНТОННЫЙ Февр.'!F53:G53,'[3]ПОНТОННЫЙ Март'!F53:G53,'[4]ПОНТОННЫЙ Апр.'!F53:G53,'[5]ПОНТОННЫЙ Май'!F53:G53,'[6]ПОНТОННЫЙ Июнь'!F53:G53,'[7]ПОНТОННЫЙ Июль'!F53:G53,'[8]ПОНТОННЫЙ Авг.'!F53:G53,'[9]ПОНТОННЫЙ Сент.'!F53:G53,'[10]ПОНТОННЫЙ Окт.'!F53:G53,'[11]ПОНТОННЫЙ Нояб.'!F53:G53,'[12]ПОНТОННЫЙ Дек.'!F53:G53)</f>
        <v>6</v>
      </c>
      <c r="H67" s="32"/>
      <c r="I67" s="21">
        <f>SUM('[1]ПОНТОННЫЙ Янв.'!H53:I53,'[2]ПОНТОННЫЙ Февр.'!H53:I53,'[3]ПОНТОННЫЙ Март'!H53:I53,'[4]ПОНТОННЫЙ Апр.'!H53:I53,'[5]ПОНТОННЫЙ Май'!H53:I53,'[6]ПОНТОННЫЙ Июнь'!H53:I53,'[7]ПОНТОННЫЙ Июль'!H53:I53,'[8]ПОНТОННЫЙ Авг.'!H53:I53,'[9]ПОНТОННЫЙ Сент.'!H53:I53,'[10]ПОНТОННЫЙ Окт.'!H53:I53,'[11]ПОНТОННЫЙ Нояб.'!H53:I53,'[12]ПОНТОННЫЙ Дек.'!H53:I53)</f>
        <v>0</v>
      </c>
      <c r="J67" s="32"/>
      <c r="K67" s="21">
        <f>SUM('[1]ПОНТОННЫЙ Янв.'!J53:K53,'[2]ПОНТОННЫЙ Февр.'!J53:K53,'[3]ПОНТОННЫЙ Март'!J53:K53,'[4]ПОНТОННЫЙ Апр.'!J53:K53,'[5]ПОНТОННЫЙ Май'!J53:K53,'[6]ПОНТОННЫЙ Июнь'!J53:K53,'[7]ПОНТОННЫЙ Июль'!J53:K53,'[8]ПОНТОННЫЙ Авг.'!J53:K53,'[9]ПОНТОННЫЙ Сент.'!J53:K53,'[10]ПОНТОННЫЙ Окт.'!J53:K53,'[11]ПОНТОННЫЙ Нояб.'!J53:K53,'[12]ПОНТОННЫЙ Дек.'!J53:K53)</f>
        <v>0</v>
      </c>
      <c r="L67" s="32"/>
      <c r="M67" s="21">
        <f>SUM('[1]ПОНТОННЫЙ Янв.'!L53:M53,'[2]ПОНТОННЫЙ Февр.'!L53:M53,'[3]ПОНТОННЫЙ Март'!L53:M53,'[4]ПОНТОННЫЙ Апр.'!L53:M53,'[5]ПОНТОННЫЙ Май'!L53:M53,'[6]ПОНТОННЫЙ Июнь'!L53:M53,'[7]ПОНТОННЫЙ Июль'!L53:M53,'[8]ПОНТОННЫЙ Авг.'!L53:M53,'[9]ПОНТОННЫЙ Сент.'!L53:M53,'[10]ПОНТОННЫЙ Окт.'!L53:M53,'[11]ПОНТОННЫЙ Нояб.'!L53:M53,'[12]ПОНТОННЫЙ Дек.'!L53:M53)</f>
        <v>0</v>
      </c>
      <c r="N67" s="32"/>
      <c r="O67" s="21">
        <f>SUM('[1]ПОНТОННЫЙ Янв.'!N53:O53,'[2]ПОНТОННЫЙ Февр.'!N53:O53,'[3]ПОНТОННЫЙ Март'!N53:O53,'[4]ПОНТОННЫЙ Апр.'!N53:O53,'[5]ПОНТОННЫЙ Май'!N53:O53,'[6]ПОНТОННЫЙ Июнь'!N53:O53,'[7]ПОНТОННЫЙ Июль'!N53:O53,'[8]ПОНТОННЫЙ Авг.'!N53:O53,'[9]ПОНТОННЫЙ Сент.'!N53:O53,'[10]ПОНТОННЫЙ Окт.'!N53:O53,'[11]ПОНТОННЫЙ Нояб.'!N53:O53,'[12]ПОНТОННЫЙ Дек.'!N53:O53)</f>
        <v>0</v>
      </c>
      <c r="P67" s="32"/>
      <c r="Q67" s="21">
        <f>SUM('[1]ПОНТОННЫЙ Янв.'!P53:Q53,'[2]ПОНТОННЫЙ Февр.'!P53:Q53,'[3]ПОНТОННЫЙ Март'!P53:Q53,'[4]ПОНТОННЫЙ Апр.'!P53:Q53,'[5]ПОНТОННЫЙ Май'!P53:Q53,'[6]ПОНТОННЫЙ Июнь'!P53:Q53,'[7]ПОНТОННЫЙ Июль'!P53:Q53,'[8]ПОНТОННЫЙ Авг.'!P53:Q53,'[9]ПОНТОННЫЙ Сент.'!P53:Q53,'[10]ПОНТОННЫЙ Окт.'!P53:Q53,'[11]ПОНТОННЫЙ Нояб.'!P53:Q53,'[12]ПОНТОННЫЙ Дек.'!P53:Q53)</f>
        <v>0</v>
      </c>
      <c r="R67" s="32"/>
      <c r="S67" s="21">
        <f>SUM('[1]ПОНТОННЫЙ Янв.'!R53:S53,'[2]ПОНТОННЫЙ Февр.'!R53:S53,'[3]ПОНТОННЫЙ Март'!R53:S53,'[4]ПОНТОННЫЙ Апр.'!R53:S53,'[5]ПОНТОННЫЙ Май'!R53:S53,'[6]ПОНТОННЫЙ Июнь'!R53:S53,'[7]ПОНТОННЫЙ Июль'!R53:S53,'[8]ПОНТОННЫЙ Авг.'!R53:S53,'[9]ПОНТОННЫЙ Сент.'!R53:S53,'[10]ПОНТОННЫЙ Окт.'!R53:S53,'[11]ПОНТОННЫЙ Нояб.'!R53:S53,'[12]ПОНТОННЫЙ Дек.'!R53:S53)</f>
        <v>0</v>
      </c>
      <c r="T67" s="32"/>
      <c r="U67" s="21">
        <f>SUM('[1]ПОНТОННЫЙ Янв.'!T53:U53,'[2]ПОНТОННЫЙ Февр.'!T53:U53,'[3]ПОНТОННЫЙ Март'!T53:U53,'[4]ПОНТОННЫЙ Апр.'!T53:U53,'[5]ПОНТОННЫЙ Май'!T53:U53,'[6]ПОНТОННЫЙ Июнь'!T53:U53,'[7]ПОНТОННЫЙ Июль'!T53:U53,'[8]ПОНТОННЫЙ Авг.'!T53:U53,'[9]ПОНТОННЫЙ Сент.'!T53:U53,'[10]ПОНТОННЫЙ Окт.'!T53:U53,'[11]ПОНТОННЫЙ Нояб.'!T53:U53,'[12]ПОНТОННЫЙ Дек.'!T53:U53)</f>
        <v>0</v>
      </c>
      <c r="V67" s="32"/>
      <c r="W67" s="21">
        <f>SUM('[1]ПОНТОННЫЙ Янв.'!V53:W53,'[2]ПОНТОННЫЙ Февр.'!V53:W53,'[3]ПОНТОННЫЙ Март'!V53:W53,'[4]ПОНТОННЫЙ Апр.'!V53:W53,'[5]ПОНТОННЫЙ Май'!V53:W53,'[6]ПОНТОННЫЙ Июнь'!V53:W53,'[7]ПОНТОННЫЙ Июль'!V53:W53,'[8]ПОНТОННЫЙ Авг.'!V53:W53,'[9]ПОНТОННЫЙ Сент.'!V53:W53,'[10]ПОНТОННЫЙ Окт.'!V53:W53,'[11]ПОНТОННЫЙ Нояб.'!V53:W53,'[12]ПОНТОННЫЙ Дек.'!V53:W53)</f>
        <v>0</v>
      </c>
      <c r="X67" s="32"/>
      <c r="Y67" s="21">
        <f>SUM('[1]ПОНТОННЫЙ Янв.'!X53:Y53,'[2]ПОНТОННЫЙ Февр.'!X53:Y53,'[3]ПОНТОННЫЙ Март'!X53:Y53,'[4]ПОНТОННЫЙ Апр.'!X53:Y53,'[5]ПОНТОННЫЙ Май'!X53:Y53,'[6]ПОНТОННЫЙ Июнь'!X53:Y53,'[7]ПОНТОННЫЙ Июль'!X53:Y53,'[8]ПОНТОННЫЙ Авг.'!X53:Y53,'[9]ПОНТОННЫЙ Сент.'!X53:Y53,'[10]ПОНТОННЫЙ Окт.'!X53:Y53,'[11]ПОНТОННЫЙ Нояб.'!X53:Y53,'[12]ПОНТОННЫЙ Дек.'!X53:Y53)</f>
        <v>0</v>
      </c>
      <c r="Z67" s="32">
        <v>5</v>
      </c>
      <c r="AA67" s="21">
        <f>SUM('[1]ПОНТОННЫЙ Янв.'!Z53:AA53,'[2]ПОНТОННЫЙ Февр.'!Z53:AA53,'[3]ПОНТОННЫЙ Март'!Z53:AA53,'[4]ПОНТОННЫЙ Апр.'!Z53:AA53,'[5]ПОНТОННЫЙ Май'!Z53:AA53,'[6]ПОНТОННЫЙ Июнь'!Z53:AA53,'[7]ПОНТОННЫЙ Июль'!Z53:AA53,'[8]ПОНТОННЫЙ Авг.'!Z53:AA53,'[9]ПОНТОННЫЙ Сент.'!Z53:AA53,'[10]ПОНТОННЫЙ Окт.'!Z53:AA53,'[11]ПОНТОННЫЙ Нояб.'!Z53:AA53,'[12]ПОНТОННЫЙ Дек.'!Z53:AA53)</f>
        <v>0</v>
      </c>
      <c r="AB67" s="32"/>
      <c r="AC67" s="21">
        <f>SUM('[1]ПОНТОННЫЙ Янв.'!AB53:AC53,'[2]ПОНТОННЫЙ Февр.'!AB53:AC53,'[3]ПОНТОННЫЙ Март'!AB53:AC53,'[4]ПОНТОННЫЙ Апр.'!AB53:AC53,'[5]ПОНТОННЫЙ Май'!AB53:AC53,'[6]ПОНТОННЫЙ Июнь'!AB53:AC53,'[7]ПОНТОННЫЙ Июль'!AB53:AC53,'[8]ПОНТОННЫЙ Авг.'!AB53:AC53,'[9]ПОНТОННЫЙ Сент.'!AB53:AC53,'[10]ПОНТОННЫЙ Окт.'!AB53:AC53,'[11]ПОНТОННЫЙ Нояб.'!AB53:AC53,'[12]ПОНТОННЫЙ Дек.'!AB53:AC53)</f>
        <v>0</v>
      </c>
      <c r="AD67" s="32"/>
      <c r="AE67" s="21">
        <f>SUM('[1]ПОНТОННЫЙ Янв.'!AD53:AE53,'[2]ПОНТОННЫЙ Февр.'!AD53:AE53,'[3]ПОНТОННЫЙ Март'!AD53:AE53,'[4]ПОНТОННЫЙ Апр.'!AD53:AE53,'[5]ПОНТОННЫЙ Май'!AD53:AE53,'[6]ПОНТОННЫЙ Июнь'!AD53:AE53,'[7]ПОНТОННЫЙ Июль'!AD53:AE53,'[8]ПОНТОННЫЙ Авг.'!AD53:AE53,'[9]ПОНТОННЫЙ Сент.'!AD53:AE53,'[10]ПОНТОННЫЙ Окт.'!AD53:AE53,'[11]ПОНТОННЫЙ Нояб.'!AD53:AE53,'[12]ПОНТОННЫЙ Дек.'!AD53:AE53)</f>
        <v>0</v>
      </c>
      <c r="AF67" s="32">
        <v>11</v>
      </c>
      <c r="AG67" s="21">
        <f>SUM('[1]ПОНТОННЫЙ Янв.'!AF53:AG53,'[2]ПОНТОННЫЙ Февр.'!AF53:AG53,'[3]ПОНТОННЫЙ Март'!AF53:AG53,'[4]ПОНТОННЫЙ Апр.'!AF53:AG53,'[5]ПОНТОННЫЙ Май'!AF53:AG53,'[6]ПОНТОННЫЙ Июнь'!AF53:AG53,'[7]ПОНТОННЫЙ Июль'!AF53:AG53,'[8]ПОНТОННЫЙ Авг.'!AF53:AG53,'[9]ПОНТОННЫЙ Сент.'!AF53:AG53,'[10]ПОНТОННЫЙ Окт.'!AF53:AG53,'[11]ПОНТОННЫЙ Нояб.'!AF53:AG53,'[12]ПОНТОННЫЙ Дек.'!AF53:AG53)</f>
        <v>12</v>
      </c>
      <c r="AH67" s="32"/>
      <c r="AI67" s="21">
        <f>SUM('[1]ПОНТОННЫЙ Янв.'!AH53:AI53,'[2]ПОНТОННЫЙ Февр.'!AH53:AI53,'[3]ПОНТОННЫЙ Март'!AH53:AI53,'[4]ПОНТОННЫЙ Апр.'!AH53:AI53,'[5]ПОНТОННЫЙ Май'!AH53:AI53,'[6]ПОНТОННЫЙ Июнь'!AH53:AI53,'[7]ПОНТОННЫЙ Июль'!AH53:AI53,'[8]ПОНТОННЫЙ Авг.'!AH53:AI53,'[9]ПОНТОННЫЙ Сент.'!AH53:AI53,'[10]ПОНТОННЫЙ Окт.'!AH53:AI53,'[11]ПОНТОННЫЙ Нояб.'!AH53:AI53,'[12]ПОНТОННЫЙ Дек.'!AH53:AI53)</f>
        <v>0</v>
      </c>
      <c r="AJ67" s="32"/>
      <c r="AK67" s="21">
        <f>SUM('[1]ПОНТОННЫЙ Янв.'!AJ53:AK53,'[2]ПОНТОННЫЙ Февр.'!AJ53:AK53,'[3]ПОНТОННЫЙ Март'!AJ53:AK53,'[4]ПОНТОННЫЙ Апр.'!AJ53:AK53,'[5]ПОНТОННЫЙ Май'!AJ53:AK53,'[6]ПОНТОННЫЙ Июнь'!AJ53:AK53,'[7]ПОНТОННЫЙ Июль'!AJ53:AK53,'[8]ПОНТОННЫЙ Авг.'!AJ53:AK53,'[9]ПОНТОННЫЙ Сент.'!AJ53:AK53,'[10]ПОНТОННЫЙ Окт.'!AJ53:AK53,'[11]ПОНТОННЫЙ Нояб.'!AJ53:AK53,'[12]ПОНТОННЫЙ Дек.'!AJ53:AK53)</f>
        <v>0</v>
      </c>
      <c r="AL67" s="32"/>
      <c r="AM67" s="21">
        <f>SUM('[1]ПОНТОННЫЙ Янв.'!AL53:AM53,'[2]ПОНТОННЫЙ Февр.'!AL53:AM53,'[3]ПОНТОННЫЙ Март'!AL53:AM53,'[4]ПОНТОННЫЙ Апр.'!AL53:AM53,'[5]ПОНТОННЫЙ Май'!AL53:AM53,'[6]ПОНТОННЫЙ Июнь'!AL53:AM53,'[7]ПОНТОННЫЙ Июль'!AL53:AM53,'[8]ПОНТОННЫЙ Авг.'!AL53:AM53,'[9]ПОНТОННЫЙ Сент.'!AL53:AM53,'[10]ПОНТОННЫЙ Окт.'!AL53:AM53,'[11]ПОНТОННЫЙ Нояб.'!AL53:AM53,'[12]ПОНТОННЫЙ Дек.'!AL53:AM53)</f>
        <v>0</v>
      </c>
      <c r="AN67" s="32">
        <v>1</v>
      </c>
      <c r="AO67" s="21">
        <f>SUM('[1]ПОНТОННЫЙ Янв.'!AN53:AO53,'[2]ПОНТОННЫЙ Февр.'!AN53:AO53,'[3]ПОНТОННЫЙ Март'!AN53:AO53,'[4]ПОНТОННЫЙ Апр.'!AN53:AO53,'[5]ПОНТОННЫЙ Май'!AN53:AO53,'[6]ПОНТОННЫЙ Июнь'!AN53:AO53,'[7]ПОНТОННЫЙ Июль'!AN53:AO53,'[8]ПОНТОННЫЙ Авг.'!AN53:AO53,'[9]ПОНТОННЫЙ Сент.'!AN53:AO53,'[10]ПОНТОННЫЙ Окт.'!AN53:AO53,'[11]ПОНТОННЫЙ Нояб.'!AN53:AO53,'[12]ПОНТОННЫЙ Дек.'!AN53:AO53)</f>
        <v>1</v>
      </c>
      <c r="AP67" s="32"/>
      <c r="AQ67" s="21">
        <f>SUM('[1]ПОНТОННЫЙ Янв.'!AP53:AQ53,'[2]ПОНТОННЫЙ Февр.'!AP53:AQ53,'[3]ПОНТОННЫЙ Март'!AP53:AQ53,'[4]ПОНТОННЫЙ Апр.'!AP53:AQ53,'[5]ПОНТОННЫЙ Май'!AP53:AQ53,'[6]ПОНТОННЫЙ Июнь'!AP53:AQ53,'[7]ПОНТОННЫЙ Июль'!AP53:AQ53,'[8]ПОНТОННЫЙ Авг.'!AP53:AQ53,'[9]ПОНТОННЫЙ Сент.'!AP53:AQ53,'[10]ПОНТОННЫЙ Окт.'!AP53:AQ53,'[11]ПОНТОННЫЙ Нояб.'!AP53:AQ53,'[12]ПОНТОННЫЙ Дек.'!AP53:AQ53)</f>
        <v>0</v>
      </c>
      <c r="AR67" s="32"/>
      <c r="AS67" s="21">
        <f>SUM('[1]ПОНТОННЫЙ Янв.'!AR53:AS53,'[2]ПОНТОННЫЙ Февр.'!AR53:AS53,'[3]ПОНТОННЫЙ Март'!AR53:AS53,'[4]ПОНТОННЫЙ Апр.'!AR53:AS53,'[5]ПОНТОННЫЙ Май'!AR53:AS53,'[6]ПОНТОННЫЙ Июнь'!AR53:AS53,'[7]ПОНТОННЫЙ Июль'!AR53:AS53,'[8]ПОНТОННЫЙ Авг.'!AR53:AS53,'[9]ПОНТОННЫЙ Сент.'!AR53:AS53,'[10]ПОНТОННЫЙ Окт.'!AR53:AS53,'[11]ПОНТОННЫЙ Нояб.'!AR53:AS53,'[12]ПОНТОННЫЙ Дек.'!AR53:AS53)</f>
        <v>0</v>
      </c>
      <c r="AT67" s="150"/>
      <c r="AU67" s="21">
        <f>SUM('[1]ПОНТОННЫЙ Янв.'!AT53:AU53,'[2]ПОНТОННЫЙ Февр.'!AT53:AU53,'[3]ПОНТОННЫЙ Март'!AT53:AU53,'[4]ПОНТОННЫЙ Апр.'!AT53:AU53,'[5]ПОНТОННЫЙ Май'!AT53:AU53,'[6]ПОНТОННЫЙ Июнь'!AT53:AU53,'[7]ПОНТОННЫЙ Июль'!AT53:AU53,'[8]ПОНТОННЫЙ Авг.'!AT53:AU53,'[9]ПОНТОННЫЙ Сент.'!AT53:AU53,'[10]ПОНТОННЫЙ Окт.'!AT53:AU53,'[11]ПОНТОННЫЙ Нояб.'!AT53:AU53,'[12]ПОНТОННЫЙ Дек.'!AT53:AU53)</f>
        <v>0</v>
      </c>
      <c r="AV67" s="32"/>
      <c r="AW67" s="21">
        <f>SUM('[1]ПОНТОННЫЙ Янв.'!AV53:AW53,'[2]ПОНТОННЫЙ Февр.'!AV53:AW53,'[3]ПОНТОННЫЙ Март'!AV53:AW53,'[4]ПОНТОННЫЙ Апр.'!AV53:AW53,'[5]ПОНТОННЫЙ Май'!AV53:AW53,'[6]ПОНТОННЫЙ Июнь'!AV53:AW53,'[7]ПОНТОННЫЙ Июль'!AV53:AW53,'[8]ПОНТОННЫЙ Авг.'!AV53:AW53,'[9]ПОНТОННЫЙ Сент.'!AV53:AW53,'[10]ПОНТОННЫЙ Окт.'!AV53:AW53,'[11]ПОНТОННЫЙ Нояб.'!AV53:AW53,'[12]ПОНТОННЫЙ Дек.'!AV53:AW53)</f>
        <v>0</v>
      </c>
      <c r="AX67" s="32"/>
      <c r="AY67" s="21">
        <f>SUM('[1]ПОНТОННЫЙ Янв.'!AX53:AY53,'[2]ПОНТОННЫЙ Февр.'!AX53:AY53,'[3]ПОНТОННЫЙ Март'!AX53:AY53,'[4]ПОНТОННЫЙ Апр.'!AX53:AY53,'[5]ПОНТОННЫЙ Май'!AX53:AY53,'[6]ПОНТОННЫЙ Июнь'!AX53:AY53,'[7]ПОНТОННЫЙ Июль'!AX53:AY53,'[8]ПОНТОННЫЙ Авг.'!AX53:AY53,'[9]ПОНТОННЫЙ Сент.'!AX53:AY53,'[10]ПОНТОННЫЙ Окт.'!AX53:AY53,'[11]ПОНТОННЫЙ Нояб.'!AX53:AY53,'[12]ПОНТОННЫЙ Дек.'!AX53:AY53)</f>
        <v>0</v>
      </c>
      <c r="AZ67" s="32"/>
      <c r="BA67" s="21">
        <f>SUM('[1]ПОНТОННЫЙ Янв.'!AZ53:BA53,'[2]ПОНТОННЫЙ Февр.'!AZ53:BA53,'[3]ПОНТОННЫЙ Март'!AZ53:BA53,'[4]ПОНТОННЫЙ Апр.'!AZ53:BA53,'[5]ПОНТОННЫЙ Май'!AZ53:BA53,'[6]ПОНТОННЫЙ Июнь'!AZ53:BA53,'[7]ПОНТОННЫЙ Июль'!AZ53:BA53,'[8]ПОНТОННЫЙ Авг.'!AZ53:BA53,'[9]ПОНТОННЫЙ Сент.'!AZ53:BA53,'[10]ПОНТОННЫЙ Окт.'!AZ53:BA53,'[11]ПОНТОННЫЙ Нояб.'!AZ53:BA53,'[12]ПОНТОННЫЙ Дек.'!AZ53:BA53)</f>
        <v>0</v>
      </c>
      <c r="BB67" s="32"/>
      <c r="BC67" s="21">
        <f>SUM('[1]ПОНТОННЫЙ Янв.'!BB53:BC53,'[2]ПОНТОННЫЙ Февр.'!BB53:BC53,'[3]ПОНТОННЫЙ Март'!BB53:BC53,'[4]ПОНТОННЫЙ Апр.'!BB53:BC53,'[5]ПОНТОННЫЙ Май'!BB53:BC53,'[6]ПОНТОННЫЙ Июнь'!BB53:BC53,'[7]ПОНТОННЫЙ Июль'!BB53:BC53,'[8]ПОНТОННЫЙ Авг.'!BB53:BC53,'[9]ПОНТОННЫЙ Сент.'!BB53:BC53,'[10]ПОНТОННЫЙ Окт.'!BB53:BC53,'[11]ПОНТОННЫЙ Нояб.'!BB53:BC53,'[12]ПОНТОННЫЙ Дек.'!BB53:BC53)</f>
        <v>1</v>
      </c>
      <c r="BD67" s="32"/>
      <c r="BE67" s="21">
        <f>SUM('[1]ПОНТОННЫЙ Янв.'!BD53:BE53,'[2]ПОНТОННЫЙ Февр.'!BD53:BE53,'[3]ПОНТОННЫЙ Март'!BD53:BE53,'[4]ПОНТОННЫЙ Апр.'!BD53:BE53,'[5]ПОНТОННЫЙ Май'!BD53:BE53,'[6]ПОНТОННЫЙ Июнь'!BD53:BE53,'[7]ПОНТОННЫЙ Июль'!BD53:BE53,'[8]ПОНТОННЫЙ Авг.'!BD53:BE53,'[9]ПОНТОННЫЙ Сент.'!BD53:BE53,'[10]ПОНТОННЫЙ Окт.'!BD53:BE53,'[11]ПОНТОННЫЙ Нояб.'!BD53:BE53,'[12]ПОНТОННЫЙ Дек.'!BD53:BE53)</f>
        <v>0</v>
      </c>
      <c r="BF67" s="32"/>
      <c r="BG67" s="21">
        <f>SUM('[1]ПОНТОННЫЙ Янв.'!BF53:BG53,'[2]ПОНТОННЫЙ Февр.'!BF53:BG53,'[3]ПОНТОННЫЙ Март'!BF53:BG53,'[4]ПОНТОННЫЙ Апр.'!BF53:BG53,'[5]ПОНТОННЫЙ Май'!BF53:BG53,'[6]ПОНТОННЫЙ Июнь'!BF53:BG53,'[7]ПОНТОННЫЙ Июль'!BF53:BG53,'[8]ПОНТОННЫЙ Авг.'!BF53:BG53,'[9]ПОНТОННЫЙ Сент.'!BF53:BG53,'[10]ПОНТОННЫЙ Окт.'!BF53:BG53,'[11]ПОНТОННЫЙ Нояб.'!BF53:BG53,'[12]ПОНТОННЫЙ Дек.'!BF53:BG53)</f>
        <v>0</v>
      </c>
      <c r="BH67" s="32"/>
      <c r="BI67" s="21">
        <f>SUM('[1]ПОНТОННЫЙ Янв.'!BH53:BI53,'[2]ПОНТОННЫЙ Февр.'!BH53:BI53,'[3]ПОНТОННЫЙ Март'!BH53:BI53,'[4]ПОНТОННЫЙ Апр.'!BH53:BI53,'[5]ПОНТОННЫЙ Май'!BH53:BI53,'[6]ПОНТОННЫЙ Июнь'!BH53:BI53,'[7]ПОНТОННЫЙ Июль'!BH53:BI53,'[8]ПОНТОННЫЙ Авг.'!BH53:BI53,'[9]ПОНТОННЫЙ Сент.'!BH53:BI53,'[10]ПОНТОННЫЙ Окт.'!BH53:BI53,'[11]ПОНТОННЫЙ Нояб.'!BH53:BI53,'[12]ПОНТОННЫЙ Дек.'!BH53:BI53)</f>
        <v>0</v>
      </c>
      <c r="BJ67" s="32"/>
      <c r="BK67" s="21">
        <f>SUM('[1]ПОНТОННЫЙ Янв.'!BJ53:BK53,'[2]ПОНТОННЫЙ Февр.'!BJ53:BK53,'[3]ПОНТОННЫЙ Март'!BJ53:BK53,'[4]ПОНТОННЫЙ Апр.'!BJ53:BK53,'[5]ПОНТОННЫЙ Май'!BJ53:BK53,'[6]ПОНТОННЫЙ Июнь'!BJ53:BK53,'[7]ПОНТОННЫЙ Июль'!BJ53:BK53,'[8]ПОНТОННЫЙ Авг.'!BJ53:BK53,'[9]ПОНТОННЫЙ Сент.'!BJ53:BK53,'[10]ПОНТОННЫЙ Окт.'!BJ53:BK53,'[11]ПОНТОННЫЙ Нояб.'!BJ53:BK53,'[12]ПОНТОННЫЙ Дек.'!BJ53:BK53)</f>
        <v>0</v>
      </c>
      <c r="BL67" s="32"/>
      <c r="BM67" s="21">
        <f>SUM('[1]ПОНТОННЫЙ Янв.'!BL53:BM53,'[2]ПОНТОННЫЙ Февр.'!BL53:BM53,'[3]ПОНТОННЫЙ Март'!BL53:BM53,'[4]ПОНТОННЫЙ Апр.'!BL53:BM53,'[5]ПОНТОННЫЙ Май'!BL53:BM53,'[6]ПОНТОННЫЙ Июнь'!BL53:BM53,'[7]ПОНТОННЫЙ Июль'!BL53:BM53,'[8]ПОНТОННЫЙ Авг.'!BL53:BM53,'[9]ПОНТОННЫЙ Сент.'!BL53:BM53,'[10]ПОНТОННЫЙ Окт.'!BL53:BM53,'[11]ПОНТОННЫЙ Нояб.'!BL53:BM53,'[12]ПОНТОННЫЙ Дек.'!BL53:BM53)</f>
        <v>0</v>
      </c>
      <c r="BN67" s="32"/>
      <c r="BO67" s="21">
        <f>SUM('[1]ПОНТОННЫЙ Янв.'!BN53:BO53,'[2]ПОНТОННЫЙ Февр.'!BN53:BO53,'[3]ПОНТОННЫЙ Март'!BN53:BO53,'[4]ПОНТОННЫЙ Апр.'!BN53:BO53,'[5]ПОНТОННЫЙ Май'!BN53:BO53,'[6]ПОНТОННЫЙ Июнь'!BN53:BO53,'[7]ПОНТОННЫЙ Июль'!BN53:BO53,'[8]ПОНТОННЫЙ Авг.'!BN53:BO53,'[9]ПОНТОННЫЙ Сент.'!BN53:BO53,'[10]ПОНТОННЫЙ Окт.'!BN53:BO53,'[11]ПОНТОННЫЙ Нояб.'!BN53:BO53,'[12]ПОНТОННЫЙ Дек.'!BN53:BO53)</f>
        <v>0</v>
      </c>
      <c r="BP67" s="32"/>
      <c r="BQ67" s="21">
        <f>SUM('[1]ПОНТОННЫЙ Янв.'!BP53:BQ53,'[2]ПОНТОННЫЙ Февр.'!BP53:BQ53,'[3]ПОНТОННЫЙ Март'!BP53:BQ53,'[4]ПОНТОННЫЙ Апр.'!BP53:BQ53,'[5]ПОНТОННЫЙ Май'!BP53:BQ53,'[6]ПОНТОННЫЙ Июнь'!BP53:BQ53,'[7]ПОНТОННЫЙ Июль'!BP53:BQ53,'[8]ПОНТОННЫЙ Авг.'!BP53:BQ53,'[9]ПОНТОННЫЙ Сент.'!BP53:BQ53,'[10]ПОНТОННЫЙ Окт.'!BP53:BQ53,'[11]ПОНТОННЫЙ Нояб.'!BP53:BQ53,'[12]ПОНТОННЫЙ Дек.'!BP53:BQ53)</f>
        <v>0</v>
      </c>
      <c r="BR67" s="32"/>
      <c r="BS67" s="21">
        <f>SUM('[1]ПОНТОННЫЙ Янв.'!BR53:BS53,'[2]ПОНТОННЫЙ Февр.'!BR53:BS53,'[3]ПОНТОННЫЙ Март'!BR53:BS53,'[4]ПОНТОННЫЙ Апр.'!BR53:BS53,'[5]ПОНТОННЫЙ Май'!BR53:BS53,'[6]ПОНТОННЫЙ Июнь'!BR53:BS53,'[7]ПОНТОННЫЙ Июль'!BR53:BS53,'[8]ПОНТОННЫЙ Авг.'!BR53:BS53,'[9]ПОНТОННЫЙ Сент.'!BR53:BS53,'[10]ПОНТОННЫЙ Окт.'!BR53:BS53,'[11]ПОНТОННЫЙ Нояб.'!BR53:BS53,'[12]ПОНТОННЫЙ Дек.'!BR53:BS53)</f>
        <v>0</v>
      </c>
      <c r="BT67" s="32"/>
      <c r="BU67" s="21">
        <f>SUM('[1]ПОНТОННЫЙ Янв.'!BT53:BU53,'[2]ПОНТОННЫЙ Февр.'!BT53:BU53,'[3]ПОНТОННЫЙ Март'!BT53:BU53,'[4]ПОНТОННЫЙ Апр.'!BT53:BU53,'[5]ПОНТОННЫЙ Май'!BT53:BU53,'[6]ПОНТОННЫЙ Июнь'!BT53:BU53,'[7]ПОНТОННЫЙ Июль'!BT53:BU53,'[8]ПОНТОННЫЙ Авг.'!BT53:BU53,'[9]ПОНТОННЫЙ Сент.'!BT53:BU53,'[10]ПОНТОННЫЙ Окт.'!BT53:BU53,'[11]ПОНТОННЫЙ Нояб.'!BT53:BU53,'[12]ПОНТОННЫЙ Дек.'!BT53:BU53)</f>
        <v>0</v>
      </c>
      <c r="BV67" s="32"/>
      <c r="BW67" s="21">
        <f>SUM('[1]ПОНТОННЫЙ Янв.'!BV53:BW53,'[2]ПОНТОННЫЙ Февр.'!BV53:BW53,'[3]ПОНТОННЫЙ Март'!BV53:BW53,'[4]ПОНТОННЫЙ Апр.'!BV53:BW53,'[5]ПОНТОННЫЙ Май'!BV53:BW53,'[6]ПОНТОННЫЙ Июнь'!BV53:BW53,'[7]ПОНТОННЫЙ Июль'!BV53:BW53,'[8]ПОНТОННЫЙ Авг.'!BV53:BW53,'[9]ПОНТОННЫЙ Сент.'!BV53:BW53,'[10]ПОНТОННЫЙ Окт.'!BV53:BW53,'[11]ПОНТОННЫЙ Нояб.'!BV53:BW53,'[12]ПОНТОННЫЙ Дек.'!BV53:BW53)</f>
        <v>0</v>
      </c>
      <c r="BX67" s="150">
        <v>27</v>
      </c>
      <c r="BY67" s="21">
        <f>SUM('[1]ПОНТОННЫЙ Янв.'!BX53:BY53,'[2]ПОНТОННЫЙ Февр.'!BX53:BY53,'[3]ПОНТОННЫЙ Март'!BX53:BY53,'[4]ПОНТОННЫЙ Апр.'!BX53:BY53,'[5]ПОНТОННЫЙ Май'!BX53:BY53,'[6]ПОНТОННЫЙ Июнь'!BX53:BY53,'[7]ПОНТОННЫЙ Июль'!BX53:BY53,'[8]ПОНТОННЫЙ Авг.'!BX53:BY53,'[9]ПОНТОННЫЙ Сент.'!BX53:BY53,'[10]ПОНТОННЫЙ Окт.'!BX53:BY53,'[11]ПОНТОННЫЙ Нояб.'!BX53:BY53,'[12]ПОНТОННЫЙ Дек.'!BX53:BY53)</f>
        <v>8</v>
      </c>
      <c r="BZ67" s="32"/>
      <c r="CA67" s="21">
        <f>SUM('[1]ПОНТОННЫЙ Янв.'!BZ53:CA53,'[2]ПОНТОННЫЙ Февр.'!BZ53:CA53,'[3]ПОНТОННЫЙ Март'!BZ53:CA53,'[4]ПОНТОННЫЙ Апр.'!BZ53:CA53,'[5]ПОНТОННЫЙ Май'!BZ53:CA53,'[6]ПОНТОННЫЙ Июнь'!BZ53:CA53,'[7]ПОНТОННЫЙ Июль'!BZ53:CA53,'[8]ПОНТОННЫЙ Авг.'!BZ53:CA53,'[9]ПОНТОННЫЙ Сент.'!BZ53:CA53,'[10]ПОНТОННЫЙ Окт.'!BZ53:CA53,'[11]ПОНТОННЫЙ Нояб.'!BZ53:CA53,'[12]ПОНТОННЫЙ Дек.'!BZ53:CA53)</f>
        <v>0</v>
      </c>
      <c r="CB67" s="150">
        <v>15</v>
      </c>
      <c r="CC67" s="21">
        <f>SUM('[1]ПОНТОННЫЙ Янв.'!CB53:CC53,'[2]ПОНТОННЫЙ Февр.'!CB53:CC53,'[3]ПОНТОННЫЙ Март'!CB53:CC53,'[4]ПОНТОННЫЙ Апр.'!CB53:CC53,'[5]ПОНТОННЫЙ Май'!CB53:CC53,'[6]ПОНТОННЫЙ Июнь'!CB53:CC53,'[7]ПОНТОННЫЙ Июль'!CB53:CC53,'[8]ПОНТОННЫЙ Авг.'!CB53:CC53,'[9]ПОНТОННЫЙ Сент.'!CB53:CC53,'[10]ПОНТОННЫЙ Окт.'!CB53:CC53,'[11]ПОНТОННЫЙ Нояб.'!CB53:CC53,'[12]ПОНТОННЫЙ Дек.'!CB53:CC53)</f>
        <v>17</v>
      </c>
      <c r="CD67" s="150">
        <v>10</v>
      </c>
      <c r="CE67" s="21">
        <f>SUM('[1]ПОНТОННЫЙ Янв.'!CD53:CE53,'[2]ПОНТОННЫЙ Февр.'!CD53:CE53,'[3]ПОНТОННЫЙ Март'!CD53:CE53,'[4]ПОНТОННЫЙ Апр.'!CD53:CE53,'[5]ПОНТОННЫЙ Май'!CD53:CE53,'[6]ПОНТОННЫЙ Июнь'!CD53:CE53,'[7]ПОНТОННЫЙ Июль'!CD53:CE53,'[8]ПОНТОННЫЙ Авг.'!CD53:CE53,'[9]ПОНТОННЫЙ Сент.'!CD53:CE53,'[10]ПОНТОННЫЙ Окт.'!CD53:CE53,'[11]ПОНТОННЫЙ Нояб.'!CD53:CE53,'[12]ПОНТОННЫЙ Дек.'!CD53:CE53)</f>
        <v>0</v>
      </c>
      <c r="CF67" s="188">
        <v>15</v>
      </c>
      <c r="CG67" s="21">
        <f>SUM('[1]ПОНТОННЫЙ Янв.'!CF53:CG53,'[2]ПОНТОННЫЙ Февр.'!CF53:CG53,'[3]ПОНТОННЫЙ Март'!CF53:CG53,'[4]ПОНТОННЫЙ Апр.'!CF53:CG53,'[5]ПОНТОННЫЙ Май'!CF53:CG53,'[6]ПОНТОННЫЙ Июнь'!CF53:CG53,'[7]ПОНТОННЫЙ Июль'!CF53:CG53,'[8]ПОНТОННЫЙ Авг.'!CF53:CG53,'[9]ПОНТОННЫЙ Сент.'!CF53:CG53,'[10]ПОНТОННЫЙ Окт.'!CF53:CG53,'[11]ПОНТОННЫЙ Нояб.'!CF53:CG53,'[12]ПОНТОННЫЙ Дек.'!CF53:CG53)</f>
        <v>0</v>
      </c>
      <c r="CH67" s="188">
        <v>10</v>
      </c>
      <c r="CI67" s="21">
        <f>SUM('[1]ПОНТОННЫЙ Янв.'!CH53:CI53,'[2]ПОНТОННЫЙ Февр.'!CH53:CI53,'[3]ПОНТОННЫЙ Март'!CH53:CI53,'[4]ПОНТОННЫЙ Апр.'!CH53:CI53,'[5]ПОНТОННЫЙ Май'!CH53:CI53,'[6]ПОНТОННЫЙ Июнь'!CH53:CI53,'[7]ПОНТОННЫЙ Июль'!CH53:CI53,'[8]ПОНТОННЫЙ Авг.'!CH53:CI53,'[9]ПОНТОННЫЙ Сент.'!CH53:CI53,'[10]ПОНТОННЫЙ Окт.'!CH53:CI53,'[11]ПОНТОННЫЙ Нояб.'!CH53:CI53,'[12]ПОНТОННЫЙ Дек.'!CH53:CI53)</f>
        <v>12</v>
      </c>
      <c r="CJ67" s="32"/>
      <c r="CK67" s="21">
        <f>SUM('[1]ПОНТОННЫЙ Янв.'!CJ53:CK53,'[2]ПОНТОННЫЙ Февр.'!CJ53:CK53,'[3]ПОНТОННЫЙ Март'!CJ53:CK53,'[4]ПОНТОННЫЙ Апр.'!CJ53:CK53,'[5]ПОНТОННЫЙ Май'!CJ53:CK53,'[6]ПОНТОННЫЙ Июнь'!CJ53:CK53,'[7]ПОНТОННЫЙ Июль'!CJ53:CK53,'[8]ПОНТОННЫЙ Авг.'!CJ53:CK53,'[9]ПОНТОННЫЙ Сент.'!CJ53:CK53,'[10]ПОНТОННЫЙ Окт.'!CJ53:CK53,'[11]ПОНТОННЫЙ Нояб.'!CJ53:CK53,'[12]ПОНТОННЫЙ Дек.'!CJ53:CK53)</f>
        <v>1</v>
      </c>
      <c r="CL67" s="32"/>
      <c r="CM67" s="21">
        <f>SUM('[1]ПОНТОННЫЙ Янв.'!CL53:CM53,'[2]ПОНТОННЫЙ Февр.'!CL53:CM53,'[3]ПОНТОННЫЙ Март'!CL53:CM53,'[4]ПОНТОННЫЙ Апр.'!CL53:CM53,'[5]ПОНТОННЫЙ Май'!CL53:CM53,'[6]ПОНТОННЫЙ Июнь'!CL53:CM53,'[7]ПОНТОННЫЙ Июль'!CL53:CM53,'[8]ПОНТОННЫЙ Авг.'!CL53:CM53,'[9]ПОНТОННЫЙ Сент.'!CL53:CM53,'[10]ПОНТОННЫЙ Окт.'!CL53:CM53,'[11]ПОНТОННЫЙ Нояб.'!CL53:CM53,'[12]ПОНТОННЫЙ Дек.'!CL53:CM53)</f>
        <v>0</v>
      </c>
      <c r="CN67" s="32"/>
      <c r="CO67" s="21">
        <f>SUM('[1]ПОНТОННЫЙ Янв.'!CN53:CO53,'[2]ПОНТОННЫЙ Февр.'!CN53:CO53,'[3]ПОНТОННЫЙ Март'!CN53:CO53,'[4]ПОНТОННЫЙ Апр.'!CN53:CO53,'[5]ПОНТОННЫЙ Май'!CN53:CO53,'[6]ПОНТОННЫЙ Июнь'!CN53:CO53,'[7]ПОНТОННЫЙ Июль'!CN53:CO53,'[8]ПОНТОННЫЙ Авг.'!CN53:CO53,'[9]ПОНТОННЫЙ Сент.'!CN53:CO53,'[10]ПОНТОННЫЙ Окт.'!CN53:CO53,'[11]ПОНТОННЫЙ Нояб.'!CN53:CO53,'[12]ПОНТОННЫЙ Дек.'!CN53:CO53)</f>
        <v>6</v>
      </c>
      <c r="CP67" s="79"/>
      <c r="CQ67" s="79"/>
      <c r="CR67" s="79"/>
    </row>
    <row r="68" spans="1:96" ht="15.9" customHeight="1" thickBot="1" x14ac:dyDescent="0.35">
      <c r="A68" s="380"/>
      <c r="B68" s="379" t="s">
        <v>17</v>
      </c>
      <c r="C68" s="7" t="s">
        <v>5</v>
      </c>
      <c r="D68" s="32"/>
      <c r="E68" s="21">
        <f>SUM('[1]ПОНТОННЫЙ Янв.'!D54:E54,'[2]ПОНТОННЫЙ Февр.'!D54:E54,'[3]ПОНТОННЫЙ Март'!D54:E54,'[4]ПОНТОННЫЙ Апр.'!D54:E54,'[5]ПОНТОННЫЙ Май'!D54:E54,'[6]ПОНТОННЫЙ Июнь'!D54:E54,'[7]ПОНТОННЫЙ Июль'!D54:E54,'[8]ПОНТОННЫЙ Авг.'!D54:E54,'[9]ПОНТОННЫЙ Сент.'!D54:E54,'[10]ПОНТОННЫЙ Окт.'!D54:E54,'[11]ПОНТОННЫЙ Нояб.'!D54:E54,'[12]ПОНТОННЫЙ Дек.'!D54:E54)</f>
        <v>0</v>
      </c>
      <c r="F68" s="32">
        <v>80</v>
      </c>
      <c r="G68" s="21">
        <f>SUM('[1]ПОНТОННЫЙ Янв.'!F54:G54,'[2]ПОНТОННЫЙ Февр.'!F54:G54,'[3]ПОНТОННЫЙ Март'!F54:G54,'[4]ПОНТОННЫЙ Апр.'!F54:G54,'[5]ПОНТОННЫЙ Май'!F54:G54,'[6]ПОНТОННЫЙ Июнь'!F54:G54,'[7]ПОНТОННЫЙ Июль'!F54:G54,'[8]ПОНТОННЫЙ Авг.'!F54:G54,'[9]ПОНТОННЫЙ Сент.'!F54:G54,'[10]ПОНТОННЫЙ Окт.'!F54:G54,'[11]ПОНТОННЫЙ Нояб.'!F54:G54,'[12]ПОНТОННЫЙ Дек.'!F54:G54)</f>
        <v>95.6</v>
      </c>
      <c r="H68" s="32"/>
      <c r="I68" s="21">
        <f>SUM('[1]ПОНТОННЫЙ Янв.'!H54:I54,'[2]ПОНТОННЫЙ Февр.'!H54:I54,'[3]ПОНТОННЫЙ Март'!H54:I54,'[4]ПОНТОННЫЙ Апр.'!H54:I54,'[5]ПОНТОННЫЙ Май'!H54:I54,'[6]ПОНТОННЫЙ Июнь'!H54:I54,'[7]ПОНТОННЫЙ Июль'!H54:I54,'[8]ПОНТОННЫЙ Авг.'!H54:I54,'[9]ПОНТОННЫЙ Сент.'!H54:I54,'[10]ПОНТОННЫЙ Окт.'!H54:I54,'[11]ПОНТОННЫЙ Нояб.'!H54:I54,'[12]ПОНТОННЫЙ Дек.'!H54:I54)</f>
        <v>0</v>
      </c>
      <c r="J68" s="32"/>
      <c r="K68" s="21">
        <f>SUM('[1]ПОНТОННЫЙ Янв.'!J54:K54,'[2]ПОНТОННЫЙ Февр.'!J54:K54,'[3]ПОНТОННЫЙ Март'!J54:K54,'[4]ПОНТОННЫЙ Апр.'!J54:K54,'[5]ПОНТОННЫЙ Май'!J54:K54,'[6]ПОНТОННЫЙ Июнь'!J54:K54,'[7]ПОНТОННЫЙ Июль'!J54:K54,'[8]ПОНТОННЫЙ Авг.'!J54:K54,'[9]ПОНТОННЫЙ Сент.'!J54:K54,'[10]ПОНТОННЫЙ Окт.'!J54:K54,'[11]ПОНТОННЫЙ Нояб.'!J54:K54,'[12]ПОНТОННЫЙ Дек.'!J54:K54)</f>
        <v>0</v>
      </c>
      <c r="L68" s="32"/>
      <c r="M68" s="21">
        <f>SUM('[1]ПОНТОННЫЙ Янв.'!L54:M54,'[2]ПОНТОННЫЙ Февр.'!L54:M54,'[3]ПОНТОННЫЙ Март'!L54:M54,'[4]ПОНТОННЫЙ Апр.'!L54:M54,'[5]ПОНТОННЫЙ Май'!L54:M54,'[6]ПОНТОННЫЙ Июнь'!L54:M54,'[7]ПОНТОННЫЙ Июль'!L54:M54,'[8]ПОНТОННЫЙ Авг.'!L54:M54,'[9]ПОНТОННЫЙ Сент.'!L54:M54,'[10]ПОНТОННЫЙ Окт.'!L54:M54,'[11]ПОНТОННЫЙ Нояб.'!L54:M54,'[12]ПОНТОННЫЙ Дек.'!L54:M54)</f>
        <v>0</v>
      </c>
      <c r="N68" s="32"/>
      <c r="O68" s="21">
        <f>SUM('[1]ПОНТОННЫЙ Янв.'!N54:O54,'[2]ПОНТОННЫЙ Февр.'!N54:O54,'[3]ПОНТОННЫЙ Март'!N54:O54,'[4]ПОНТОННЫЙ Апр.'!N54:O54,'[5]ПОНТОННЫЙ Май'!N54:O54,'[6]ПОНТОННЫЙ Июнь'!N54:O54,'[7]ПОНТОННЫЙ Июль'!N54:O54,'[8]ПОНТОННЫЙ Авг.'!N54:O54,'[9]ПОНТОННЫЙ Сент.'!N54:O54,'[10]ПОНТОННЫЙ Окт.'!N54:O54,'[11]ПОНТОННЫЙ Нояб.'!N54:O54,'[12]ПОНТОННЫЙ Дек.'!N54:O54)</f>
        <v>0</v>
      </c>
      <c r="P68" s="32"/>
      <c r="Q68" s="21">
        <f>SUM('[1]ПОНТОННЫЙ Янв.'!P54:Q54,'[2]ПОНТОННЫЙ Февр.'!P54:Q54,'[3]ПОНТОННЫЙ Март'!P54:Q54,'[4]ПОНТОННЫЙ Апр.'!P54:Q54,'[5]ПОНТОННЫЙ Май'!P54:Q54,'[6]ПОНТОННЫЙ Июнь'!P54:Q54,'[7]ПОНТОННЫЙ Июль'!P54:Q54,'[8]ПОНТОННЫЙ Авг.'!P54:Q54,'[9]ПОНТОННЫЙ Сент.'!P54:Q54,'[10]ПОНТОННЫЙ Окт.'!P54:Q54,'[11]ПОНТОННЫЙ Нояб.'!P54:Q54,'[12]ПОНТОННЫЙ Дек.'!P54:Q54)</f>
        <v>0</v>
      </c>
      <c r="R68" s="32"/>
      <c r="S68" s="21">
        <f>SUM('[1]ПОНТОННЫЙ Янв.'!R54:S54,'[2]ПОНТОННЫЙ Февр.'!R54:S54,'[3]ПОНТОННЫЙ Март'!R54:S54,'[4]ПОНТОННЫЙ Апр.'!R54:S54,'[5]ПОНТОННЫЙ Май'!R54:S54,'[6]ПОНТОННЫЙ Июнь'!R54:S54,'[7]ПОНТОННЫЙ Июль'!R54:S54,'[8]ПОНТОННЫЙ Авг.'!R54:S54,'[9]ПОНТОННЫЙ Сент.'!R54:S54,'[10]ПОНТОННЫЙ Окт.'!R54:S54,'[11]ПОНТОННЫЙ Нояб.'!R54:S54,'[12]ПОНТОННЫЙ Дек.'!R54:S54)</f>
        <v>0</v>
      </c>
      <c r="T68" s="32"/>
      <c r="U68" s="21">
        <f>SUM('[1]ПОНТОННЫЙ Янв.'!T54:U54,'[2]ПОНТОННЫЙ Февр.'!T54:U54,'[3]ПОНТОННЫЙ Март'!T54:U54,'[4]ПОНТОННЫЙ Апр.'!T54:U54,'[5]ПОНТОННЫЙ Май'!T54:U54,'[6]ПОНТОННЫЙ Июнь'!T54:U54,'[7]ПОНТОННЫЙ Июль'!T54:U54,'[8]ПОНТОННЫЙ Авг.'!T54:U54,'[9]ПОНТОННЫЙ Сент.'!T54:U54,'[10]ПОНТОННЫЙ Окт.'!T54:U54,'[11]ПОНТОННЫЙ Нояб.'!T54:U54,'[12]ПОНТОННЫЙ Дек.'!T54:U54)</f>
        <v>0</v>
      </c>
      <c r="V68" s="32"/>
      <c r="W68" s="21">
        <f>SUM('[1]ПОНТОННЫЙ Янв.'!V54:W54,'[2]ПОНТОННЫЙ Февр.'!V54:W54,'[3]ПОНТОННЫЙ Март'!V54:W54,'[4]ПОНТОННЫЙ Апр.'!V54:W54,'[5]ПОНТОННЫЙ Май'!V54:W54,'[6]ПОНТОННЫЙ Июнь'!V54:W54,'[7]ПОНТОННЫЙ Июль'!V54:W54,'[8]ПОНТОННЫЙ Авг.'!V54:W54,'[9]ПОНТОННЫЙ Сент.'!V54:W54,'[10]ПОНТОННЫЙ Окт.'!V54:W54,'[11]ПОНТОННЫЙ Нояб.'!V54:W54,'[12]ПОНТОННЫЙ Дек.'!V54:W54)</f>
        <v>0</v>
      </c>
      <c r="X68" s="32"/>
      <c r="Y68" s="21">
        <f>SUM('[1]ПОНТОННЫЙ Янв.'!X54:Y54,'[2]ПОНТОННЫЙ Февр.'!X54:Y54,'[3]ПОНТОННЫЙ Март'!X54:Y54,'[4]ПОНТОННЫЙ Апр.'!X54:Y54,'[5]ПОНТОННЫЙ Май'!X54:Y54,'[6]ПОНТОННЫЙ Июнь'!X54:Y54,'[7]ПОНТОННЫЙ Июль'!X54:Y54,'[8]ПОНТОННЫЙ Авг.'!X54:Y54,'[9]ПОНТОННЫЙ Сент.'!X54:Y54,'[10]ПОНТОННЫЙ Окт.'!X54:Y54,'[11]ПОНТОННЫЙ Нояб.'!X54:Y54,'[12]ПОНТОННЫЙ Дек.'!X54:Y54)</f>
        <v>0</v>
      </c>
      <c r="Z68" s="32">
        <v>80</v>
      </c>
      <c r="AA68" s="21">
        <f>SUM('[1]ПОНТОННЫЙ Янв.'!Z54:AA54,'[2]ПОНТОННЫЙ Февр.'!Z54:AA54,'[3]ПОНТОННЫЙ Март'!Z54:AA54,'[4]ПОНТОННЫЙ Апр.'!Z54:AA54,'[5]ПОНТОННЫЙ Май'!Z54:AA54,'[6]ПОНТОННЫЙ Июнь'!Z54:AA54,'[7]ПОНТОННЫЙ Июль'!Z54:AA54,'[8]ПОНТОННЫЙ Авг.'!Z54:AA54,'[9]ПОНТОННЫЙ Сент.'!Z54:AA54,'[10]ПОНТОННЫЙ Окт.'!Z54:AA54,'[11]ПОНТОННЫЙ Нояб.'!Z54:AA54,'[12]ПОНТОННЫЙ Дек.'!Z54:AA54)</f>
        <v>0</v>
      </c>
      <c r="AB68" s="32"/>
      <c r="AC68" s="21">
        <f>SUM('[1]ПОНТОННЫЙ Янв.'!AB54:AC54,'[2]ПОНТОННЫЙ Февр.'!AB54:AC54,'[3]ПОНТОННЫЙ Март'!AB54:AC54,'[4]ПОНТОННЫЙ Апр.'!AB54:AC54,'[5]ПОНТОННЫЙ Май'!AB54:AC54,'[6]ПОНТОННЫЙ Июнь'!AB54:AC54,'[7]ПОНТОННЫЙ Июль'!AB54:AC54,'[8]ПОНТОННЫЙ Авг.'!AB54:AC54,'[9]ПОНТОННЫЙ Сент.'!AB54:AC54,'[10]ПОНТОННЫЙ Окт.'!AB54:AC54,'[11]ПОНТОННЫЙ Нояб.'!AB54:AC54,'[12]ПОНТОННЫЙ Дек.'!AB54:AC54)</f>
        <v>0</v>
      </c>
      <c r="AD68" s="32"/>
      <c r="AE68" s="21">
        <f>SUM('[1]ПОНТОННЫЙ Янв.'!AD54:AE54,'[2]ПОНТОННЫЙ Февр.'!AD54:AE54,'[3]ПОНТОННЫЙ Март'!AD54:AE54,'[4]ПОНТОННЫЙ Апр.'!AD54:AE54,'[5]ПОНТОННЫЙ Май'!AD54:AE54,'[6]ПОНТОННЫЙ Июнь'!AD54:AE54,'[7]ПОНТОННЫЙ Июль'!AD54:AE54,'[8]ПОНТОННЫЙ Авг.'!AD54:AE54,'[9]ПОНТОННЫЙ Сент.'!AD54:AE54,'[10]ПОНТОННЫЙ Окт.'!AD54:AE54,'[11]ПОНТОННЫЙ Нояб.'!AD54:AE54,'[12]ПОНТОННЫЙ Дек.'!AD54:AE54)</f>
        <v>0</v>
      </c>
      <c r="AF68" s="32">
        <v>55</v>
      </c>
      <c r="AG68" s="21">
        <f>SUM('[1]ПОНТОННЫЙ Янв.'!AF54:AG54,'[2]ПОНТОННЫЙ Февр.'!AF54:AG54,'[3]ПОНТОННЫЙ Март'!AF54:AG54,'[4]ПОНТОННЫЙ Апр.'!AF54:AG54,'[5]ПОНТОННЫЙ Май'!AF54:AG54,'[6]ПОНТОННЫЙ Июнь'!AF54:AG54,'[7]ПОНТОННЫЙ Июль'!AF54:AG54,'[8]ПОНТОННЫЙ Авг.'!AF54:AG54,'[9]ПОНТОННЫЙ Сент.'!AF54:AG54,'[10]ПОНТОННЫЙ Окт.'!AF54:AG54,'[11]ПОНТОННЫЙ Нояб.'!AF54:AG54,'[12]ПОНТОННЫЙ Дек.'!AF54:AG54)</f>
        <v>29.736000000000001</v>
      </c>
      <c r="AH68" s="32"/>
      <c r="AI68" s="21">
        <f>SUM('[1]ПОНТОННЫЙ Янв.'!AH54:AI54,'[2]ПОНТОННЫЙ Февр.'!AH54:AI54,'[3]ПОНТОННЫЙ Март'!AH54:AI54,'[4]ПОНТОННЫЙ Апр.'!AH54:AI54,'[5]ПОНТОННЫЙ Май'!AH54:AI54,'[6]ПОНТОННЫЙ Июнь'!AH54:AI54,'[7]ПОНТОННЫЙ Июль'!AH54:AI54,'[8]ПОНТОННЫЙ Авг.'!AH54:AI54,'[9]ПОНТОННЫЙ Сент.'!AH54:AI54,'[10]ПОНТОННЫЙ Окт.'!AH54:AI54,'[11]ПОНТОННЫЙ Нояб.'!AH54:AI54,'[12]ПОНТОННЫЙ Дек.'!AH54:AI54)</f>
        <v>0</v>
      </c>
      <c r="AJ68" s="32"/>
      <c r="AK68" s="21">
        <f>SUM('[1]ПОНТОННЫЙ Янв.'!AJ54:AK54,'[2]ПОНТОННЫЙ Февр.'!AJ54:AK54,'[3]ПОНТОННЫЙ Март'!AJ54:AK54,'[4]ПОНТОННЫЙ Апр.'!AJ54:AK54,'[5]ПОНТОННЫЙ Май'!AJ54:AK54,'[6]ПОНТОННЫЙ Июнь'!AJ54:AK54,'[7]ПОНТОННЫЙ Июль'!AJ54:AK54,'[8]ПОНТОННЫЙ Авг.'!AJ54:AK54,'[9]ПОНТОННЫЙ Сент.'!AJ54:AK54,'[10]ПОНТОННЫЙ Окт.'!AJ54:AK54,'[11]ПОНТОННЫЙ Нояб.'!AJ54:AK54,'[12]ПОНТОННЫЙ Дек.'!AJ54:AK54)</f>
        <v>0</v>
      </c>
      <c r="AL68" s="32"/>
      <c r="AM68" s="21">
        <f>SUM('[1]ПОНТОННЫЙ Янв.'!AL54:AM54,'[2]ПОНТОННЫЙ Февр.'!AL54:AM54,'[3]ПОНТОННЫЙ Март'!AL54:AM54,'[4]ПОНТОННЫЙ Апр.'!AL54:AM54,'[5]ПОНТОННЫЙ Май'!AL54:AM54,'[6]ПОНТОННЫЙ Июнь'!AL54:AM54,'[7]ПОНТОННЫЙ Июль'!AL54:AM54,'[8]ПОНТОННЫЙ Авг.'!AL54:AM54,'[9]ПОНТОННЫЙ Сент.'!AL54:AM54,'[10]ПОНТОННЫЙ Окт.'!AL54:AM54,'[11]ПОНТОННЫЙ Нояб.'!AL54:AM54,'[12]ПОНТОННЫЙ Дек.'!AL54:AM54)</f>
        <v>0</v>
      </c>
      <c r="AN68" s="32">
        <v>16</v>
      </c>
      <c r="AO68" s="21">
        <f>SUM('[1]ПОНТОННЫЙ Янв.'!AN54:AO54,'[2]ПОНТОННЫЙ Февр.'!AN54:AO54,'[3]ПОНТОННЫЙ Март'!AN54:AO54,'[4]ПОНТОННЫЙ Апр.'!AN54:AO54,'[5]ПОНТОННЫЙ Май'!AN54:AO54,'[6]ПОНТОННЫЙ Июнь'!AN54:AO54,'[7]ПОНТОННЫЙ Июль'!AN54:AO54,'[8]ПОНТОННЫЙ Авг.'!AN54:AO54,'[9]ПОНТОННЫЙ Сент.'!AN54:AO54,'[10]ПОНТОННЫЙ Окт.'!AN54:AO54,'[11]ПОНТОННЫЙ Нояб.'!AN54:AO54,'[12]ПОНТОННЫЙ Дек.'!AN54:AO54)</f>
        <v>3.2959999999999998</v>
      </c>
      <c r="AP68" s="32"/>
      <c r="AQ68" s="21">
        <f>SUM('[1]ПОНТОННЫЙ Янв.'!AP54:AQ54,'[2]ПОНТОННЫЙ Февр.'!AP54:AQ54,'[3]ПОНТОННЫЙ Март'!AP54:AQ54,'[4]ПОНТОННЫЙ Апр.'!AP54:AQ54,'[5]ПОНТОННЫЙ Май'!AP54:AQ54,'[6]ПОНТОННЫЙ Июнь'!AP54:AQ54,'[7]ПОНТОННЫЙ Июль'!AP54:AQ54,'[8]ПОНТОННЫЙ Авг.'!AP54:AQ54,'[9]ПОНТОННЫЙ Сент.'!AP54:AQ54,'[10]ПОНТОННЫЙ Окт.'!AP54:AQ54,'[11]ПОНТОННЫЙ Нояб.'!AP54:AQ54,'[12]ПОНТОННЫЙ Дек.'!AP54:AQ54)</f>
        <v>0</v>
      </c>
      <c r="AR68" s="32"/>
      <c r="AS68" s="21">
        <f>SUM('[1]ПОНТОННЫЙ Янв.'!AR54:AS54,'[2]ПОНТОННЫЙ Февр.'!AR54:AS54,'[3]ПОНТОННЫЙ Март'!AR54:AS54,'[4]ПОНТОННЫЙ Апр.'!AR54:AS54,'[5]ПОНТОННЫЙ Май'!AR54:AS54,'[6]ПОНТОННЫЙ Июнь'!AR54:AS54,'[7]ПОНТОННЫЙ Июль'!AR54:AS54,'[8]ПОНТОННЫЙ Авг.'!AR54:AS54,'[9]ПОНТОННЫЙ Сент.'!AR54:AS54,'[10]ПОНТОННЫЙ Окт.'!AR54:AS54,'[11]ПОНТОННЫЙ Нояб.'!AR54:AS54,'[12]ПОНТОННЫЙ Дек.'!AR54:AS54)</f>
        <v>0</v>
      </c>
      <c r="AT68" s="150"/>
      <c r="AU68" s="21">
        <f>SUM('[1]ПОНТОННЫЙ Янв.'!AT54:AU54,'[2]ПОНТОННЫЙ Февр.'!AT54:AU54,'[3]ПОНТОННЫЙ Март'!AT54:AU54,'[4]ПОНТОННЫЙ Апр.'!AT54:AU54,'[5]ПОНТОННЫЙ Май'!AT54:AU54,'[6]ПОНТОННЫЙ Июнь'!AT54:AU54,'[7]ПОНТОННЫЙ Июль'!AT54:AU54,'[8]ПОНТОННЫЙ Авг.'!AT54:AU54,'[9]ПОНТОННЫЙ Сент.'!AT54:AU54,'[10]ПОНТОННЫЙ Окт.'!AT54:AU54,'[11]ПОНТОННЫЙ Нояб.'!AT54:AU54,'[12]ПОНТОННЫЙ Дек.'!AT54:AU54)</f>
        <v>0</v>
      </c>
      <c r="AV68" s="32"/>
      <c r="AW68" s="21">
        <f>SUM('[1]ПОНТОННЫЙ Янв.'!AV54:AW54,'[2]ПОНТОННЫЙ Февр.'!AV54:AW54,'[3]ПОНТОННЫЙ Март'!AV54:AW54,'[4]ПОНТОННЫЙ Апр.'!AV54:AW54,'[5]ПОНТОННЫЙ Май'!AV54:AW54,'[6]ПОНТОННЫЙ Июнь'!AV54:AW54,'[7]ПОНТОННЫЙ Июль'!AV54:AW54,'[8]ПОНТОННЫЙ Авг.'!AV54:AW54,'[9]ПОНТОННЫЙ Сент.'!AV54:AW54,'[10]ПОНТОННЫЙ Окт.'!AV54:AW54,'[11]ПОНТОННЫЙ Нояб.'!AV54:AW54,'[12]ПОНТОННЫЙ Дек.'!AV54:AW54)</f>
        <v>0</v>
      </c>
      <c r="AX68" s="32"/>
      <c r="AY68" s="21">
        <f>SUM('[1]ПОНТОННЫЙ Янв.'!AX54:AY54,'[2]ПОНТОННЫЙ Февр.'!AX54:AY54,'[3]ПОНТОННЫЙ Март'!AX54:AY54,'[4]ПОНТОННЫЙ Апр.'!AX54:AY54,'[5]ПОНТОННЫЙ Май'!AX54:AY54,'[6]ПОНТОННЫЙ Июнь'!AX54:AY54,'[7]ПОНТОННЫЙ Июль'!AX54:AY54,'[8]ПОНТОННЫЙ Авг.'!AX54:AY54,'[9]ПОНТОННЫЙ Сент.'!AX54:AY54,'[10]ПОНТОННЫЙ Окт.'!AX54:AY54,'[11]ПОНТОННЫЙ Нояб.'!AX54:AY54,'[12]ПОНТОННЫЙ Дек.'!AX54:AY54)</f>
        <v>0</v>
      </c>
      <c r="AZ68" s="32"/>
      <c r="BA68" s="21">
        <f>SUM('[1]ПОНТОННЫЙ Янв.'!AZ54:BA54,'[2]ПОНТОННЫЙ Февр.'!AZ54:BA54,'[3]ПОНТОННЫЙ Март'!AZ54:BA54,'[4]ПОНТОННЫЙ Апр.'!AZ54:BA54,'[5]ПОНТОННЫЙ Май'!AZ54:BA54,'[6]ПОНТОННЫЙ Июнь'!AZ54:BA54,'[7]ПОНТОННЫЙ Июль'!AZ54:BA54,'[8]ПОНТОННЫЙ Авг.'!AZ54:BA54,'[9]ПОНТОННЫЙ Сент.'!AZ54:BA54,'[10]ПОНТОННЫЙ Окт.'!AZ54:BA54,'[11]ПОНТОННЫЙ Нояб.'!AZ54:BA54,'[12]ПОНТОННЫЙ Дек.'!AZ54:BA54)</f>
        <v>0</v>
      </c>
      <c r="BB68" s="32"/>
      <c r="BC68" s="21">
        <f>SUM('[1]ПОНТОННЫЙ Янв.'!BB54:BC54,'[2]ПОНТОННЫЙ Февр.'!BB54:BC54,'[3]ПОНТОННЫЙ Март'!BB54:BC54,'[4]ПОНТОННЫЙ Апр.'!BB54:BC54,'[5]ПОНТОННЫЙ Май'!BB54:BC54,'[6]ПОНТОННЫЙ Июнь'!BB54:BC54,'[7]ПОНТОННЫЙ Июль'!BB54:BC54,'[8]ПОНТОННЫЙ Авг.'!BB54:BC54,'[9]ПОНТОННЫЙ Сент.'!BB54:BC54,'[10]ПОНТОННЫЙ Окт.'!BB54:BC54,'[11]ПОНТОННЫЙ Нояб.'!BB54:BC54,'[12]ПОНТОННЫЙ Дек.'!BB54:BC54)</f>
        <v>20.588000000000001</v>
      </c>
      <c r="BD68" s="32"/>
      <c r="BE68" s="21">
        <f>SUM('[1]ПОНТОННЫЙ Янв.'!BD54:BE54,'[2]ПОНТОННЫЙ Февр.'!BD54:BE54,'[3]ПОНТОННЫЙ Март'!BD54:BE54,'[4]ПОНТОННЫЙ Апр.'!BD54:BE54,'[5]ПОНТОННЫЙ Май'!BD54:BE54,'[6]ПОНТОННЫЙ Июнь'!BD54:BE54,'[7]ПОНТОННЫЙ Июль'!BD54:BE54,'[8]ПОНТОННЫЙ Авг.'!BD54:BE54,'[9]ПОНТОННЫЙ Сент.'!BD54:BE54,'[10]ПОНТОННЫЙ Окт.'!BD54:BE54,'[11]ПОНТОННЫЙ Нояб.'!BD54:BE54,'[12]ПОНТОННЫЙ Дек.'!BD54:BE54)</f>
        <v>0</v>
      </c>
      <c r="BF68" s="32"/>
      <c r="BG68" s="21">
        <f>SUM('[1]ПОНТОННЫЙ Янв.'!BF54:BG54,'[2]ПОНТОННЫЙ Февр.'!BF54:BG54,'[3]ПОНТОННЫЙ Март'!BF54:BG54,'[4]ПОНТОННЫЙ Апр.'!BF54:BG54,'[5]ПОНТОННЫЙ Май'!BF54:BG54,'[6]ПОНТОННЫЙ Июнь'!BF54:BG54,'[7]ПОНТОННЫЙ Июль'!BF54:BG54,'[8]ПОНТОННЫЙ Авг.'!BF54:BG54,'[9]ПОНТОННЫЙ Сент.'!BF54:BG54,'[10]ПОНТОННЫЙ Окт.'!BF54:BG54,'[11]ПОНТОННЫЙ Нояб.'!BF54:BG54,'[12]ПОНТОННЫЙ Дек.'!BF54:BG54)</f>
        <v>0</v>
      </c>
      <c r="BH68" s="32"/>
      <c r="BI68" s="21">
        <f>SUM('[1]ПОНТОННЫЙ Янв.'!BH54:BI54,'[2]ПОНТОННЫЙ Февр.'!BH54:BI54,'[3]ПОНТОННЫЙ Март'!BH54:BI54,'[4]ПОНТОННЫЙ Апр.'!BH54:BI54,'[5]ПОНТОННЫЙ Май'!BH54:BI54,'[6]ПОНТОННЫЙ Июнь'!BH54:BI54,'[7]ПОНТОННЫЙ Июль'!BH54:BI54,'[8]ПОНТОННЫЙ Авг.'!BH54:BI54,'[9]ПОНТОННЫЙ Сент.'!BH54:BI54,'[10]ПОНТОННЫЙ Окт.'!BH54:BI54,'[11]ПОНТОННЫЙ Нояб.'!BH54:BI54,'[12]ПОНТОННЫЙ Дек.'!BH54:BI54)</f>
        <v>0</v>
      </c>
      <c r="BJ68" s="32"/>
      <c r="BK68" s="21">
        <f>SUM('[1]ПОНТОННЫЙ Янв.'!BJ54:BK54,'[2]ПОНТОННЫЙ Февр.'!BJ54:BK54,'[3]ПОНТОННЫЙ Март'!BJ54:BK54,'[4]ПОНТОННЫЙ Апр.'!BJ54:BK54,'[5]ПОНТОННЫЙ Май'!BJ54:BK54,'[6]ПОНТОННЫЙ Июнь'!BJ54:BK54,'[7]ПОНТОННЫЙ Июль'!BJ54:BK54,'[8]ПОНТОННЫЙ Авг.'!BJ54:BK54,'[9]ПОНТОННЫЙ Сент.'!BJ54:BK54,'[10]ПОНТОННЫЙ Окт.'!BJ54:BK54,'[11]ПОНТОННЫЙ Нояб.'!BJ54:BK54,'[12]ПОНТОННЫЙ Дек.'!BJ54:BK54)</f>
        <v>0</v>
      </c>
      <c r="BL68" s="32"/>
      <c r="BM68" s="21">
        <f>SUM('[1]ПОНТОННЫЙ Янв.'!BL54:BM54,'[2]ПОНТОННЫЙ Февр.'!BL54:BM54,'[3]ПОНТОННЫЙ Март'!BL54:BM54,'[4]ПОНТОННЫЙ Апр.'!BL54:BM54,'[5]ПОНТОННЫЙ Май'!BL54:BM54,'[6]ПОНТОННЫЙ Июнь'!BL54:BM54,'[7]ПОНТОННЫЙ Июль'!BL54:BM54,'[8]ПОНТОННЫЙ Авг.'!BL54:BM54,'[9]ПОНТОННЫЙ Сент.'!BL54:BM54,'[10]ПОНТОННЫЙ Окт.'!BL54:BM54,'[11]ПОНТОННЫЙ Нояб.'!BL54:BM54,'[12]ПОНТОННЫЙ Дек.'!BL54:BM54)</f>
        <v>0</v>
      </c>
      <c r="BN68" s="32"/>
      <c r="BO68" s="21">
        <f>SUM('[1]ПОНТОННЫЙ Янв.'!BN54:BO54,'[2]ПОНТОННЫЙ Февр.'!BN54:BO54,'[3]ПОНТОННЫЙ Март'!BN54:BO54,'[4]ПОНТОННЫЙ Апр.'!BN54:BO54,'[5]ПОНТОННЫЙ Май'!BN54:BO54,'[6]ПОНТОННЫЙ Июнь'!BN54:BO54,'[7]ПОНТОННЫЙ Июль'!BN54:BO54,'[8]ПОНТОННЫЙ Авг.'!BN54:BO54,'[9]ПОНТОННЫЙ Сент.'!BN54:BO54,'[10]ПОНТОННЫЙ Окт.'!BN54:BO54,'[11]ПОНТОННЫЙ Нояб.'!BN54:BO54,'[12]ПОНТОННЫЙ Дек.'!BN54:BO54)</f>
        <v>0</v>
      </c>
      <c r="BP68" s="32"/>
      <c r="BQ68" s="21">
        <f>SUM('[1]ПОНТОННЫЙ Янв.'!BP54:BQ54,'[2]ПОНТОННЫЙ Февр.'!BP54:BQ54,'[3]ПОНТОННЫЙ Март'!BP54:BQ54,'[4]ПОНТОННЫЙ Апр.'!BP54:BQ54,'[5]ПОНТОННЫЙ Май'!BP54:BQ54,'[6]ПОНТОННЫЙ Июнь'!BP54:BQ54,'[7]ПОНТОННЫЙ Июль'!BP54:BQ54,'[8]ПОНТОННЫЙ Авг.'!BP54:BQ54,'[9]ПОНТОННЫЙ Сент.'!BP54:BQ54,'[10]ПОНТОННЫЙ Окт.'!BP54:BQ54,'[11]ПОНТОННЫЙ Нояб.'!BP54:BQ54,'[12]ПОНТОННЫЙ Дек.'!BP54:BQ54)</f>
        <v>0</v>
      </c>
      <c r="BR68" s="32"/>
      <c r="BS68" s="21">
        <f>SUM('[1]ПОНТОННЫЙ Янв.'!BR54:BS54,'[2]ПОНТОННЫЙ Февр.'!BR54:BS54,'[3]ПОНТОННЫЙ Март'!BR54:BS54,'[4]ПОНТОННЫЙ Апр.'!BR54:BS54,'[5]ПОНТОННЫЙ Май'!BR54:BS54,'[6]ПОНТОННЫЙ Июнь'!BR54:BS54,'[7]ПОНТОННЫЙ Июль'!BR54:BS54,'[8]ПОНТОННЫЙ Авг.'!BR54:BS54,'[9]ПОНТОННЫЙ Сент.'!BR54:BS54,'[10]ПОНТОННЫЙ Окт.'!BR54:BS54,'[11]ПОНТОННЫЙ Нояб.'!BR54:BS54,'[12]ПОНТОННЫЙ Дек.'!BR54:BS54)</f>
        <v>0</v>
      </c>
      <c r="BT68" s="32"/>
      <c r="BU68" s="21">
        <f>SUM('[1]ПОНТОННЫЙ Янв.'!BT54:BU54,'[2]ПОНТОННЫЙ Февр.'!BT54:BU54,'[3]ПОНТОННЫЙ Март'!BT54:BU54,'[4]ПОНТОННЫЙ Апр.'!BT54:BU54,'[5]ПОНТОННЫЙ Май'!BT54:BU54,'[6]ПОНТОННЫЙ Июнь'!BT54:BU54,'[7]ПОНТОННЫЙ Июль'!BT54:BU54,'[8]ПОНТОННЫЙ Авг.'!BT54:BU54,'[9]ПОНТОННЫЙ Сент.'!BT54:BU54,'[10]ПОНТОННЫЙ Окт.'!BT54:BU54,'[11]ПОНТОННЫЙ Нояб.'!BT54:BU54,'[12]ПОНТОННЫЙ Дек.'!BT54:BU54)</f>
        <v>0</v>
      </c>
      <c r="BV68" s="32"/>
      <c r="BW68" s="21">
        <f>SUM('[1]ПОНТОННЫЙ Янв.'!BV54:BW54,'[2]ПОНТОННЫЙ Февр.'!BV54:BW54,'[3]ПОНТОННЫЙ Март'!BV54:BW54,'[4]ПОНТОННЫЙ Апр.'!BV54:BW54,'[5]ПОНТОННЫЙ Май'!BV54:BW54,'[6]ПОНТОННЫЙ Июнь'!BV54:BW54,'[7]ПОНТОННЫЙ Июль'!BV54:BW54,'[8]ПОНТОННЫЙ Авг.'!BV54:BW54,'[9]ПОНТОННЫЙ Сент.'!BV54:BW54,'[10]ПОНТОННЫЙ Окт.'!BV54:BW54,'[11]ПОНТОННЫЙ Нояб.'!BV54:BW54,'[12]ПОНТОННЫЙ Дек.'!BV54:BW54)</f>
        <v>0</v>
      </c>
      <c r="BX68" s="150">
        <v>432</v>
      </c>
      <c r="BY68" s="21">
        <f>SUM('[1]ПОНТОННЫЙ Янв.'!BX54:BY54,'[2]ПОНТОННЫЙ Февр.'!BX54:BY54,'[3]ПОНТОННЫЙ Март'!BX54:BY54,'[4]ПОНТОННЫЙ Апр.'!BX54:BY54,'[5]ПОНТОННЫЙ Май'!BX54:BY54,'[6]ПОНТОННЫЙ Июнь'!BX54:BY54,'[7]ПОНТОННЫЙ Июль'!BX54:BY54,'[8]ПОНТОННЫЙ Авг.'!BX54:BY54,'[9]ПОНТОННЫЙ Сент.'!BX54:BY54,'[10]ПОНТОННЫЙ Окт.'!BX54:BY54,'[11]ПОНТОННЫЙ Нояб.'!BX54:BY54,'[12]ПОНТОННЫЙ Дек.'!BX54:BY54)</f>
        <v>102</v>
      </c>
      <c r="BZ68" s="32"/>
      <c r="CA68" s="21">
        <f>SUM('[1]ПОНТОННЫЙ Янв.'!BZ54:CA54,'[2]ПОНТОННЫЙ Февр.'!BZ54:CA54,'[3]ПОНТОННЫЙ Март'!BZ54:CA54,'[4]ПОНТОННЫЙ Апр.'!BZ54:CA54,'[5]ПОНТОННЫЙ Май'!BZ54:CA54,'[6]ПОНТОННЫЙ Июнь'!BZ54:CA54,'[7]ПОНТОННЫЙ Июль'!BZ54:CA54,'[8]ПОНТОННЫЙ Авг.'!BZ54:CA54,'[9]ПОНТОННЫЙ Сент.'!BZ54:CA54,'[10]ПОНТОННЫЙ Окт.'!BZ54:CA54,'[11]ПОНТОННЫЙ Нояб.'!BZ54:CA54,'[12]ПОНТОННЫЙ Дек.'!BZ54:CA54)</f>
        <v>0</v>
      </c>
      <c r="CB68" s="150">
        <v>225</v>
      </c>
      <c r="CC68" s="21">
        <f>SUM('[1]ПОНТОННЫЙ Янв.'!CB54:CC54,'[2]ПОНТОННЫЙ Февр.'!CB54:CC54,'[3]ПОНТОННЫЙ Март'!CB54:CC54,'[4]ПОНТОННЫЙ Апр.'!CB54:CC54,'[5]ПОНТОННЫЙ Май'!CB54:CC54,'[6]ПОНТОННЫЙ Июнь'!CB54:CC54,'[7]ПОНТОННЫЙ Июль'!CB54:CC54,'[8]ПОНТОННЫЙ Авг.'!CB54:CC54,'[9]ПОНТОННЫЙ Сент.'!CB54:CC54,'[10]ПОНТОННЫЙ Окт.'!CB54:CC54,'[11]ПОНТОННЫЙ Нояб.'!CB54:CC54,'[12]ПОНТОННЫЙ Дек.'!CB54:CC54)</f>
        <v>225</v>
      </c>
      <c r="CD68" s="150">
        <v>160</v>
      </c>
      <c r="CE68" s="21">
        <f>SUM('[1]ПОНТОННЫЙ Янв.'!CD54:CE54,'[2]ПОНТОННЫЙ Февр.'!CD54:CE54,'[3]ПОНТОННЫЙ Март'!CD54:CE54,'[4]ПОНТОННЫЙ Апр.'!CD54:CE54,'[5]ПОНТОННЫЙ Май'!CD54:CE54,'[6]ПОНТОННЫЙ Июнь'!CD54:CE54,'[7]ПОНТОННЫЙ Июль'!CD54:CE54,'[8]ПОНТОННЫЙ Авг.'!CD54:CE54,'[9]ПОНТОННЫЙ Сент.'!CD54:CE54,'[10]ПОНТОННЫЙ Окт.'!CD54:CE54,'[11]ПОНТОННЫЙ Нояб.'!CD54:CE54,'[12]ПОНТОННЫЙ Дек.'!CD54:CE54)</f>
        <v>0</v>
      </c>
      <c r="CF68" s="188">
        <v>240</v>
      </c>
      <c r="CG68" s="21">
        <f>SUM('[1]ПОНТОННЫЙ Янв.'!CF54:CG54,'[2]ПОНТОННЫЙ Февр.'!CF54:CG54,'[3]ПОНТОННЫЙ Март'!CF54:CG54,'[4]ПОНТОННЫЙ Апр.'!CF54:CG54,'[5]ПОНТОННЫЙ Май'!CF54:CG54,'[6]ПОНТОННЫЙ Июнь'!CF54:CG54,'[7]ПОНТОННЫЙ Июль'!CF54:CG54,'[8]ПОНТОННЫЙ Авг.'!CF54:CG54,'[9]ПОНТОННЫЙ Сент.'!CF54:CG54,'[10]ПОНТОННЫЙ Окт.'!CF54:CG54,'[11]ПОНТОННЫЙ Нояб.'!CF54:CG54,'[12]ПОНТОННЫЙ Дек.'!CF54:CG54)</f>
        <v>0</v>
      </c>
      <c r="CH68" s="188">
        <v>160</v>
      </c>
      <c r="CI68" s="21">
        <f>SUM('[1]ПОНТОННЫЙ Янв.'!CH54:CI54,'[2]ПОНТОННЫЙ Февр.'!CH54:CI54,'[3]ПОНТОННЫЙ Март'!CH54:CI54,'[4]ПОНТОННЫЙ Апр.'!CH54:CI54,'[5]ПОНТОННЫЙ Май'!CH54:CI54,'[6]ПОНТОННЫЙ Июнь'!CH54:CI54,'[7]ПОНТОННЫЙ Июль'!CH54:CI54,'[8]ПОНТОННЫЙ Авг.'!CH54:CI54,'[9]ПОНТОННЫЙ Сент.'!CH54:CI54,'[10]ПОНТОННЫЙ Окт.'!CH54:CI54,'[11]ПОНТОННЫЙ Нояб.'!CH54:CI54,'[12]ПОНТОННЫЙ Дек.'!CH54:CI54)</f>
        <v>205.5</v>
      </c>
      <c r="CJ68" s="32"/>
      <c r="CK68" s="21">
        <f>SUM('[1]ПОНТОННЫЙ Янв.'!CJ54:CK54,'[2]ПОНТОННЫЙ Февр.'!CJ54:CK54,'[3]ПОНТОННЫЙ Март'!CJ54:CK54,'[4]ПОНТОННЫЙ Апр.'!CJ54:CK54,'[5]ПОНТОННЫЙ Май'!CJ54:CK54,'[6]ПОНТОННЫЙ Июнь'!CJ54:CK54,'[7]ПОНТОННЫЙ Июль'!CJ54:CK54,'[8]ПОНТОННЫЙ Авг.'!CJ54:CK54,'[9]ПОНТОННЫЙ Сент.'!CJ54:CK54,'[10]ПОНТОННЫЙ Окт.'!CJ54:CK54,'[11]ПОНТОННЫЙ Нояб.'!CJ54:CK54,'[12]ПОНТОННЫЙ Дек.'!CJ54:CK54)</f>
        <v>0.623</v>
      </c>
      <c r="CL68" s="32"/>
      <c r="CM68" s="21">
        <f>SUM('[1]ПОНТОННЫЙ Янв.'!CL54:CM54,'[2]ПОНТОННЫЙ Февр.'!CL54:CM54,'[3]ПОНТОННЫЙ Март'!CL54:CM54,'[4]ПОНТОННЫЙ Апр.'!CL54:CM54,'[5]ПОНТОННЫЙ Май'!CL54:CM54,'[6]ПОНТОННЫЙ Июнь'!CL54:CM54,'[7]ПОНТОННЫЙ Июль'!CL54:CM54,'[8]ПОНТОННЫЙ Авг.'!CL54:CM54,'[9]ПОНТОННЫЙ Сент.'!CL54:CM54,'[10]ПОНТОННЫЙ Окт.'!CL54:CM54,'[11]ПОНТОННЫЙ Нояб.'!CL54:CM54,'[12]ПОНТОННЫЙ Дек.'!CL54:CM54)</f>
        <v>0</v>
      </c>
      <c r="CN68" s="32"/>
      <c r="CO68" s="21">
        <f>SUM('[1]ПОНТОННЫЙ Янв.'!CN54:CO54,'[2]ПОНТОННЫЙ Февр.'!CN54:CO54,'[3]ПОНТОННЫЙ Март'!CN54:CO54,'[4]ПОНТОННЫЙ Апр.'!CN54:CO54,'[5]ПОНТОННЫЙ Май'!CN54:CO54,'[6]ПОНТОННЫЙ Июнь'!CN54:CO54,'[7]ПОНТОННЫЙ Июль'!CN54:CO54,'[8]ПОНТОННЫЙ Авг.'!CN54:CO54,'[9]ПОНТОННЫЙ Сент.'!CN54:CO54,'[10]ПОНТОННЫЙ Окт.'!CN54:CO54,'[11]ПОНТОННЫЙ Нояб.'!CN54:CO54,'[12]ПОНТОННЫЙ Дек.'!CN54:CO54)</f>
        <v>53.027000000000001</v>
      </c>
      <c r="CP68" s="79"/>
      <c r="CQ68" s="79"/>
      <c r="CR68" s="79"/>
    </row>
    <row r="69" spans="1:96" ht="15.9" customHeight="1" thickBot="1" x14ac:dyDescent="0.35">
      <c r="A69" s="380">
        <v>24</v>
      </c>
      <c r="B69" s="379" t="s">
        <v>42</v>
      </c>
      <c r="C69" s="7" t="s">
        <v>8</v>
      </c>
      <c r="D69" s="32"/>
      <c r="E69" s="21">
        <f>SUM('[1]ПОНТОННЫЙ Янв.'!D55:E55,'[2]ПОНТОННЫЙ Февр.'!D55:E55,'[3]ПОНТОННЫЙ Март'!D55:E55,'[4]ПОНТОННЫЙ Апр.'!D55:E55,'[5]ПОНТОННЫЙ Май'!D55:E55,'[6]ПОНТОННЫЙ Июнь'!D55:E55,'[7]ПОНТОННЫЙ Июль'!D55:E55,'[8]ПОНТОННЫЙ Авг.'!D55:E55,'[9]ПОНТОННЫЙ Сент.'!D55:E55,'[10]ПОНТОННЫЙ Окт.'!D55:E55,'[11]ПОНТОННЫЙ Нояб.'!D55:E55,'[12]ПОНТОННЫЙ Дек.'!D55:E55)</f>
        <v>0</v>
      </c>
      <c r="F69" s="32"/>
      <c r="G69" s="21">
        <f>SUM('[1]ПОНТОННЫЙ Янв.'!F55:G55,'[2]ПОНТОННЫЙ Февр.'!F55:G55,'[3]ПОНТОННЫЙ Март'!F55:G55,'[4]ПОНТОННЫЙ Апр.'!F55:G55,'[5]ПОНТОННЫЙ Май'!F55:G55,'[6]ПОНТОННЫЙ Июнь'!F55:G55,'[7]ПОНТОННЫЙ Июль'!F55:G55,'[8]ПОНТОННЫЙ Авг.'!F55:G55,'[9]ПОНТОННЫЙ Сент.'!F55:G55,'[10]ПОНТОННЫЙ Окт.'!F55:G55,'[11]ПОНТОННЫЙ Нояб.'!F55:G55,'[12]ПОНТОННЫЙ Дек.'!F55:G55)</f>
        <v>0</v>
      </c>
      <c r="H69" s="32"/>
      <c r="I69" s="21">
        <f>SUM('[1]ПОНТОННЫЙ Янв.'!H55:I55,'[2]ПОНТОННЫЙ Февр.'!H55:I55,'[3]ПОНТОННЫЙ Март'!H55:I55,'[4]ПОНТОННЫЙ Апр.'!H55:I55,'[5]ПОНТОННЫЙ Май'!H55:I55,'[6]ПОНТОННЫЙ Июнь'!H55:I55,'[7]ПОНТОННЫЙ Июль'!H55:I55,'[8]ПОНТОННЫЙ Авг.'!H55:I55,'[9]ПОНТОННЫЙ Сент.'!H55:I55,'[10]ПОНТОННЫЙ Окт.'!H55:I55,'[11]ПОНТОННЫЙ Нояб.'!H55:I55,'[12]ПОНТОННЫЙ Дек.'!H55:I55)</f>
        <v>0</v>
      </c>
      <c r="J69" s="32"/>
      <c r="K69" s="21">
        <f>SUM('[1]ПОНТОННЫЙ Янв.'!J55:K55,'[2]ПОНТОННЫЙ Февр.'!J55:K55,'[3]ПОНТОННЫЙ Март'!J55:K55,'[4]ПОНТОННЫЙ Апр.'!J55:K55,'[5]ПОНТОННЫЙ Май'!J55:K55,'[6]ПОНТОННЫЙ Июнь'!J55:K55,'[7]ПОНТОННЫЙ Июль'!J55:K55,'[8]ПОНТОННЫЙ Авг.'!J55:K55,'[9]ПОНТОННЫЙ Сент.'!J55:K55,'[10]ПОНТОННЫЙ Окт.'!J55:K55,'[11]ПОНТОННЫЙ Нояб.'!J55:K55,'[12]ПОНТОННЫЙ Дек.'!J55:K55)</f>
        <v>0</v>
      </c>
      <c r="L69" s="32"/>
      <c r="M69" s="21">
        <f>SUM('[1]ПОНТОННЫЙ Янв.'!L55:M55,'[2]ПОНТОННЫЙ Февр.'!L55:M55,'[3]ПОНТОННЫЙ Март'!L55:M55,'[4]ПОНТОННЫЙ Апр.'!L55:M55,'[5]ПОНТОННЫЙ Май'!L55:M55,'[6]ПОНТОННЫЙ Июнь'!L55:M55,'[7]ПОНТОННЫЙ Июль'!L55:M55,'[8]ПОНТОННЫЙ Авг.'!L55:M55,'[9]ПОНТОННЫЙ Сент.'!L55:M55,'[10]ПОНТОННЫЙ Окт.'!L55:M55,'[11]ПОНТОННЫЙ Нояб.'!L55:M55,'[12]ПОНТОННЫЙ Дек.'!L55:M55)</f>
        <v>0</v>
      </c>
      <c r="N69" s="32"/>
      <c r="O69" s="21">
        <f>SUM('[1]ПОНТОННЫЙ Янв.'!N55:O55,'[2]ПОНТОННЫЙ Февр.'!N55:O55,'[3]ПОНТОННЫЙ Март'!N55:O55,'[4]ПОНТОННЫЙ Апр.'!N55:O55,'[5]ПОНТОННЫЙ Май'!N55:O55,'[6]ПОНТОННЫЙ Июнь'!N55:O55,'[7]ПОНТОННЫЙ Июль'!N55:O55,'[8]ПОНТОННЫЙ Авг.'!N55:O55,'[9]ПОНТОННЫЙ Сент.'!N55:O55,'[10]ПОНТОННЫЙ Окт.'!N55:O55,'[11]ПОНТОННЫЙ Нояб.'!N55:O55,'[12]ПОНТОННЫЙ Дек.'!N55:O55)</f>
        <v>0</v>
      </c>
      <c r="P69" s="32"/>
      <c r="Q69" s="21">
        <f>SUM('[1]ПОНТОННЫЙ Янв.'!P55:Q55,'[2]ПОНТОННЫЙ Февр.'!P55:Q55,'[3]ПОНТОННЫЙ Март'!P55:Q55,'[4]ПОНТОННЫЙ Апр.'!P55:Q55,'[5]ПОНТОННЫЙ Май'!P55:Q55,'[6]ПОНТОННЫЙ Июнь'!P55:Q55,'[7]ПОНТОННЫЙ Июль'!P55:Q55,'[8]ПОНТОННЫЙ Авг.'!P55:Q55,'[9]ПОНТОННЫЙ Сент.'!P55:Q55,'[10]ПОНТОННЫЙ Окт.'!P55:Q55,'[11]ПОНТОННЫЙ Нояб.'!P55:Q55,'[12]ПОНТОННЫЙ Дек.'!P55:Q55)</f>
        <v>0</v>
      </c>
      <c r="R69" s="32"/>
      <c r="S69" s="21">
        <f>SUM('[1]ПОНТОННЫЙ Янв.'!R55:S55,'[2]ПОНТОННЫЙ Февр.'!R55:S55,'[3]ПОНТОННЫЙ Март'!R55:S55,'[4]ПОНТОННЫЙ Апр.'!R55:S55,'[5]ПОНТОННЫЙ Май'!R55:S55,'[6]ПОНТОННЫЙ Июнь'!R55:S55,'[7]ПОНТОННЫЙ Июль'!R55:S55,'[8]ПОНТОННЫЙ Авг.'!R55:S55,'[9]ПОНТОННЫЙ Сент.'!R55:S55,'[10]ПОНТОННЫЙ Окт.'!R55:S55,'[11]ПОНТОННЫЙ Нояб.'!R55:S55,'[12]ПОНТОННЫЙ Дек.'!R55:S55)</f>
        <v>0</v>
      </c>
      <c r="T69" s="32"/>
      <c r="U69" s="21">
        <f>SUM('[1]ПОНТОННЫЙ Янв.'!T55:U55,'[2]ПОНТОННЫЙ Февр.'!T55:U55,'[3]ПОНТОННЫЙ Март'!T55:U55,'[4]ПОНТОННЫЙ Апр.'!T55:U55,'[5]ПОНТОННЫЙ Май'!T55:U55,'[6]ПОНТОННЫЙ Июнь'!T55:U55,'[7]ПОНТОННЫЙ Июль'!T55:U55,'[8]ПОНТОННЫЙ Авг.'!T55:U55,'[9]ПОНТОННЫЙ Сент.'!T55:U55,'[10]ПОНТОННЫЙ Окт.'!T55:U55,'[11]ПОНТОННЫЙ Нояб.'!T55:U55,'[12]ПОНТОННЫЙ Дек.'!T55:U55)</f>
        <v>0</v>
      </c>
      <c r="V69" s="32"/>
      <c r="W69" s="21">
        <f>SUM('[1]ПОНТОННЫЙ Янв.'!V55:W55,'[2]ПОНТОННЫЙ Февр.'!V55:W55,'[3]ПОНТОННЫЙ Март'!V55:W55,'[4]ПОНТОННЫЙ Апр.'!V55:W55,'[5]ПОНТОННЫЙ Май'!V55:W55,'[6]ПОНТОННЫЙ Июнь'!V55:W55,'[7]ПОНТОННЫЙ Июль'!V55:W55,'[8]ПОНТОННЫЙ Авг.'!V55:W55,'[9]ПОНТОННЫЙ Сент.'!V55:W55,'[10]ПОНТОННЫЙ Окт.'!V55:W55,'[11]ПОНТОННЫЙ Нояб.'!V55:W55,'[12]ПОНТОННЫЙ Дек.'!V55:W55)</f>
        <v>0</v>
      </c>
      <c r="X69" s="32"/>
      <c r="Y69" s="21">
        <f>SUM('[1]ПОНТОННЫЙ Янв.'!X55:Y55,'[2]ПОНТОННЫЙ Февр.'!X55:Y55,'[3]ПОНТОННЫЙ Март'!X55:Y55,'[4]ПОНТОННЫЙ Апр.'!X55:Y55,'[5]ПОНТОННЫЙ Май'!X55:Y55,'[6]ПОНТОННЫЙ Июнь'!X55:Y55,'[7]ПОНТОННЫЙ Июль'!X55:Y55,'[8]ПОНТОННЫЙ Авг.'!X55:Y55,'[9]ПОНТОННЫЙ Сент.'!X55:Y55,'[10]ПОНТОННЫЙ Окт.'!X55:Y55,'[11]ПОНТОННЫЙ Нояб.'!X55:Y55,'[12]ПОНТОННЫЙ Дек.'!X55:Y55)</f>
        <v>0</v>
      </c>
      <c r="Z69" s="32"/>
      <c r="AA69" s="21">
        <f>SUM('[1]ПОНТОННЫЙ Янв.'!Z55:AA55,'[2]ПОНТОННЫЙ Февр.'!Z55:AA55,'[3]ПОНТОННЫЙ Март'!Z55:AA55,'[4]ПОНТОННЫЙ Апр.'!Z55:AA55,'[5]ПОНТОННЫЙ Май'!Z55:AA55,'[6]ПОНТОННЫЙ Июнь'!Z55:AA55,'[7]ПОНТОННЫЙ Июль'!Z55:AA55,'[8]ПОНТОННЫЙ Авг.'!Z55:AA55,'[9]ПОНТОННЫЙ Сент.'!Z55:AA55,'[10]ПОНТОННЫЙ Окт.'!Z55:AA55,'[11]ПОНТОННЫЙ Нояб.'!Z55:AA55,'[12]ПОНТОННЫЙ Дек.'!Z55:AA55)</f>
        <v>0</v>
      </c>
      <c r="AB69" s="32"/>
      <c r="AC69" s="21">
        <f>SUM('[1]ПОНТОННЫЙ Янв.'!AB55:AC55,'[2]ПОНТОННЫЙ Февр.'!AB55:AC55,'[3]ПОНТОННЫЙ Март'!AB55:AC55,'[4]ПОНТОННЫЙ Апр.'!AB55:AC55,'[5]ПОНТОННЫЙ Май'!AB55:AC55,'[6]ПОНТОННЫЙ Июнь'!AB55:AC55,'[7]ПОНТОННЫЙ Июль'!AB55:AC55,'[8]ПОНТОННЫЙ Авг.'!AB55:AC55,'[9]ПОНТОННЫЙ Сент.'!AB55:AC55,'[10]ПОНТОННЫЙ Окт.'!AB55:AC55,'[11]ПОНТОННЫЙ Нояб.'!AB55:AC55,'[12]ПОНТОННЫЙ Дек.'!AB55:AC55)</f>
        <v>0</v>
      </c>
      <c r="AD69" s="32"/>
      <c r="AE69" s="21">
        <f>SUM('[1]ПОНТОННЫЙ Янв.'!AD55:AE55,'[2]ПОНТОННЫЙ Февр.'!AD55:AE55,'[3]ПОНТОННЫЙ Март'!AD55:AE55,'[4]ПОНТОННЫЙ Апр.'!AD55:AE55,'[5]ПОНТОННЫЙ Май'!AD55:AE55,'[6]ПОНТОННЫЙ Июнь'!AD55:AE55,'[7]ПОНТОННЫЙ Июль'!AD55:AE55,'[8]ПОНТОННЫЙ Авг.'!AD55:AE55,'[9]ПОНТОННЫЙ Сент.'!AD55:AE55,'[10]ПОНТОННЫЙ Окт.'!AD55:AE55,'[11]ПОНТОННЫЙ Нояб.'!AD55:AE55,'[12]ПОНТОННЫЙ Дек.'!AD55:AE55)</f>
        <v>0</v>
      </c>
      <c r="AF69" s="32"/>
      <c r="AG69" s="21">
        <f>SUM('[1]ПОНТОННЫЙ Янв.'!AF55:AG55,'[2]ПОНТОННЫЙ Февр.'!AF55:AG55,'[3]ПОНТОННЫЙ Март'!AF55:AG55,'[4]ПОНТОННЫЙ Апр.'!AF55:AG55,'[5]ПОНТОННЫЙ Май'!AF55:AG55,'[6]ПОНТОННЫЙ Июнь'!AF55:AG55,'[7]ПОНТОННЫЙ Июль'!AF55:AG55,'[8]ПОНТОННЫЙ Авг.'!AF55:AG55,'[9]ПОНТОННЫЙ Сент.'!AF55:AG55,'[10]ПОНТОННЫЙ Окт.'!AF55:AG55,'[11]ПОНТОННЫЙ Нояб.'!AF55:AG55,'[12]ПОНТОННЫЙ Дек.'!AF55:AG55)</f>
        <v>0</v>
      </c>
      <c r="AH69" s="32"/>
      <c r="AI69" s="21">
        <f>SUM('[1]ПОНТОННЫЙ Янв.'!AH55:AI55,'[2]ПОНТОННЫЙ Февр.'!AH55:AI55,'[3]ПОНТОННЫЙ Март'!AH55:AI55,'[4]ПОНТОННЫЙ Апр.'!AH55:AI55,'[5]ПОНТОННЫЙ Май'!AH55:AI55,'[6]ПОНТОННЫЙ Июнь'!AH55:AI55,'[7]ПОНТОННЫЙ Июль'!AH55:AI55,'[8]ПОНТОННЫЙ Авг.'!AH55:AI55,'[9]ПОНТОННЫЙ Сент.'!AH55:AI55,'[10]ПОНТОННЫЙ Окт.'!AH55:AI55,'[11]ПОНТОННЫЙ Нояб.'!AH55:AI55,'[12]ПОНТОННЫЙ Дек.'!AH55:AI55)</f>
        <v>0</v>
      </c>
      <c r="AJ69" s="32"/>
      <c r="AK69" s="21">
        <f>SUM('[1]ПОНТОННЫЙ Янв.'!AJ55:AK55,'[2]ПОНТОННЫЙ Февр.'!AJ55:AK55,'[3]ПОНТОННЫЙ Март'!AJ55:AK55,'[4]ПОНТОННЫЙ Апр.'!AJ55:AK55,'[5]ПОНТОННЫЙ Май'!AJ55:AK55,'[6]ПОНТОННЫЙ Июнь'!AJ55:AK55,'[7]ПОНТОННЫЙ Июль'!AJ55:AK55,'[8]ПОНТОННЫЙ Авг.'!AJ55:AK55,'[9]ПОНТОННЫЙ Сент.'!AJ55:AK55,'[10]ПОНТОННЫЙ Окт.'!AJ55:AK55,'[11]ПОНТОННЫЙ Нояб.'!AJ55:AK55,'[12]ПОНТОННЫЙ Дек.'!AJ55:AK55)</f>
        <v>0</v>
      </c>
      <c r="AL69" s="32"/>
      <c r="AM69" s="21">
        <f>SUM('[1]ПОНТОННЫЙ Янв.'!AL55:AM55,'[2]ПОНТОННЫЙ Февр.'!AL55:AM55,'[3]ПОНТОННЫЙ Март'!AL55:AM55,'[4]ПОНТОННЫЙ Апр.'!AL55:AM55,'[5]ПОНТОННЫЙ Май'!AL55:AM55,'[6]ПОНТОННЫЙ Июнь'!AL55:AM55,'[7]ПОНТОННЫЙ Июль'!AL55:AM55,'[8]ПОНТОННЫЙ Авг.'!AL55:AM55,'[9]ПОНТОННЫЙ Сент.'!AL55:AM55,'[10]ПОНТОННЫЙ Окт.'!AL55:AM55,'[11]ПОНТОННЫЙ Нояб.'!AL55:AM55,'[12]ПОНТОННЫЙ Дек.'!AL55:AM55)</f>
        <v>0</v>
      </c>
      <c r="AN69" s="32"/>
      <c r="AO69" s="21">
        <f>SUM('[1]ПОНТОННЫЙ Янв.'!AN55:AO55,'[2]ПОНТОННЫЙ Февр.'!AN55:AO55,'[3]ПОНТОННЫЙ Март'!AN55:AO55,'[4]ПОНТОННЫЙ Апр.'!AN55:AO55,'[5]ПОНТОННЫЙ Май'!AN55:AO55,'[6]ПОНТОННЫЙ Июнь'!AN55:AO55,'[7]ПОНТОННЫЙ Июль'!AN55:AO55,'[8]ПОНТОННЫЙ Авг.'!AN55:AO55,'[9]ПОНТОННЫЙ Сент.'!AN55:AO55,'[10]ПОНТОННЫЙ Окт.'!AN55:AO55,'[11]ПОНТОННЫЙ Нояб.'!AN55:AO55,'[12]ПОНТОННЫЙ Дек.'!AN55:AO55)</f>
        <v>0</v>
      </c>
      <c r="AP69" s="32"/>
      <c r="AQ69" s="21">
        <f>SUM('[1]ПОНТОННЫЙ Янв.'!AP55:AQ55,'[2]ПОНТОННЫЙ Февр.'!AP55:AQ55,'[3]ПОНТОННЫЙ Март'!AP55:AQ55,'[4]ПОНТОННЫЙ Апр.'!AP55:AQ55,'[5]ПОНТОННЫЙ Май'!AP55:AQ55,'[6]ПОНТОННЫЙ Июнь'!AP55:AQ55,'[7]ПОНТОННЫЙ Июль'!AP55:AQ55,'[8]ПОНТОННЫЙ Авг.'!AP55:AQ55,'[9]ПОНТОННЫЙ Сент.'!AP55:AQ55,'[10]ПОНТОННЫЙ Окт.'!AP55:AQ55,'[11]ПОНТОННЫЙ Нояб.'!AP55:AQ55,'[12]ПОНТОННЫЙ Дек.'!AP55:AQ55)</f>
        <v>0</v>
      </c>
      <c r="AR69" s="32"/>
      <c r="AS69" s="21">
        <f>SUM('[1]ПОНТОННЫЙ Янв.'!AR55:AS55,'[2]ПОНТОННЫЙ Февр.'!AR55:AS55,'[3]ПОНТОННЫЙ Март'!AR55:AS55,'[4]ПОНТОННЫЙ Апр.'!AR55:AS55,'[5]ПОНТОННЫЙ Май'!AR55:AS55,'[6]ПОНТОННЫЙ Июнь'!AR55:AS55,'[7]ПОНТОННЫЙ Июль'!AR55:AS55,'[8]ПОНТОННЫЙ Авг.'!AR55:AS55,'[9]ПОНТОННЫЙ Сент.'!AR55:AS55,'[10]ПОНТОННЫЙ Окт.'!AR55:AS55,'[11]ПОНТОННЫЙ Нояб.'!AR55:AS55,'[12]ПОНТОННЫЙ Дек.'!AR55:AS55)</f>
        <v>0</v>
      </c>
      <c r="AT69" s="32"/>
      <c r="AU69" s="21">
        <f>SUM('[1]ПОНТОННЫЙ Янв.'!AT55:AU55,'[2]ПОНТОННЫЙ Февр.'!AT55:AU55,'[3]ПОНТОННЫЙ Март'!AT55:AU55,'[4]ПОНТОННЫЙ Апр.'!AT55:AU55,'[5]ПОНТОННЫЙ Май'!AT55:AU55,'[6]ПОНТОННЫЙ Июнь'!AT55:AU55,'[7]ПОНТОННЫЙ Июль'!AT55:AU55,'[8]ПОНТОННЫЙ Авг.'!AT55:AU55,'[9]ПОНТОННЫЙ Сент.'!AT55:AU55,'[10]ПОНТОННЫЙ Окт.'!AT55:AU55,'[11]ПОНТОННЫЙ Нояб.'!AT55:AU55,'[12]ПОНТОННЫЙ Дек.'!AT55:AU55)</f>
        <v>0</v>
      </c>
      <c r="AV69" s="32"/>
      <c r="AW69" s="21">
        <f>SUM('[1]ПОНТОННЫЙ Янв.'!AV55:AW55,'[2]ПОНТОННЫЙ Февр.'!AV55:AW55,'[3]ПОНТОННЫЙ Март'!AV55:AW55,'[4]ПОНТОННЫЙ Апр.'!AV55:AW55,'[5]ПОНТОННЫЙ Май'!AV55:AW55,'[6]ПОНТОННЫЙ Июнь'!AV55:AW55,'[7]ПОНТОННЫЙ Июль'!AV55:AW55,'[8]ПОНТОННЫЙ Авг.'!AV55:AW55,'[9]ПОНТОННЫЙ Сент.'!AV55:AW55,'[10]ПОНТОННЫЙ Окт.'!AV55:AW55,'[11]ПОНТОННЫЙ Нояб.'!AV55:AW55,'[12]ПОНТОННЫЙ Дек.'!AV55:AW55)</f>
        <v>0</v>
      </c>
      <c r="AX69" s="32"/>
      <c r="AY69" s="21">
        <f>SUM('[1]ПОНТОННЫЙ Янв.'!AX55:AY55,'[2]ПОНТОННЫЙ Февр.'!AX55:AY55,'[3]ПОНТОННЫЙ Март'!AX55:AY55,'[4]ПОНТОННЫЙ Апр.'!AX55:AY55,'[5]ПОНТОННЫЙ Май'!AX55:AY55,'[6]ПОНТОННЫЙ Июнь'!AX55:AY55,'[7]ПОНТОННЫЙ Июль'!AX55:AY55,'[8]ПОНТОННЫЙ Авг.'!AX55:AY55,'[9]ПОНТОННЫЙ Сент.'!AX55:AY55,'[10]ПОНТОННЫЙ Окт.'!AX55:AY55,'[11]ПОНТОННЫЙ Нояб.'!AX55:AY55,'[12]ПОНТОННЫЙ Дек.'!AX55:AY55)</f>
        <v>0</v>
      </c>
      <c r="AZ69" s="32"/>
      <c r="BA69" s="21">
        <f>SUM('[1]ПОНТОННЫЙ Янв.'!AZ55:BA55,'[2]ПОНТОННЫЙ Февр.'!AZ55:BA55,'[3]ПОНТОННЫЙ Март'!AZ55:BA55,'[4]ПОНТОННЫЙ Апр.'!AZ55:BA55,'[5]ПОНТОННЫЙ Май'!AZ55:BA55,'[6]ПОНТОННЫЙ Июнь'!AZ55:BA55,'[7]ПОНТОННЫЙ Июль'!AZ55:BA55,'[8]ПОНТОННЫЙ Авг.'!AZ55:BA55,'[9]ПОНТОННЫЙ Сент.'!AZ55:BA55,'[10]ПОНТОННЫЙ Окт.'!AZ55:BA55,'[11]ПОНТОННЫЙ Нояб.'!AZ55:BA55,'[12]ПОНТОННЫЙ Дек.'!AZ55:BA55)</f>
        <v>0</v>
      </c>
      <c r="BB69" s="32"/>
      <c r="BC69" s="21">
        <f>SUM('[1]ПОНТОННЫЙ Янв.'!BB55:BC55,'[2]ПОНТОННЫЙ Февр.'!BB55:BC55,'[3]ПОНТОННЫЙ Март'!BB55:BC55,'[4]ПОНТОННЫЙ Апр.'!BB55:BC55,'[5]ПОНТОННЫЙ Май'!BB55:BC55,'[6]ПОНТОННЫЙ Июнь'!BB55:BC55,'[7]ПОНТОННЫЙ Июль'!BB55:BC55,'[8]ПОНТОННЫЙ Авг.'!BB55:BC55,'[9]ПОНТОННЫЙ Сент.'!BB55:BC55,'[10]ПОНТОННЫЙ Окт.'!BB55:BC55,'[11]ПОНТОННЫЙ Нояб.'!BB55:BC55,'[12]ПОНТОННЫЙ Дек.'!BB55:BC55)</f>
        <v>0</v>
      </c>
      <c r="BD69" s="32"/>
      <c r="BE69" s="21">
        <f>SUM('[1]ПОНТОННЫЙ Янв.'!BD55:BE55,'[2]ПОНТОННЫЙ Февр.'!BD55:BE55,'[3]ПОНТОННЫЙ Март'!BD55:BE55,'[4]ПОНТОННЫЙ Апр.'!BD55:BE55,'[5]ПОНТОННЫЙ Май'!BD55:BE55,'[6]ПОНТОННЫЙ Июнь'!BD55:BE55,'[7]ПОНТОННЫЙ Июль'!BD55:BE55,'[8]ПОНТОННЫЙ Авг.'!BD55:BE55,'[9]ПОНТОННЫЙ Сент.'!BD55:BE55,'[10]ПОНТОННЫЙ Окт.'!BD55:BE55,'[11]ПОНТОННЫЙ Нояб.'!BD55:BE55,'[12]ПОНТОННЫЙ Дек.'!BD55:BE55)</f>
        <v>0</v>
      </c>
      <c r="BF69" s="32"/>
      <c r="BG69" s="21">
        <f>SUM('[1]ПОНТОННЫЙ Янв.'!BF55:BG55,'[2]ПОНТОННЫЙ Февр.'!BF55:BG55,'[3]ПОНТОННЫЙ Март'!BF55:BG55,'[4]ПОНТОННЫЙ Апр.'!BF55:BG55,'[5]ПОНТОННЫЙ Май'!BF55:BG55,'[6]ПОНТОННЫЙ Июнь'!BF55:BG55,'[7]ПОНТОННЫЙ Июль'!BF55:BG55,'[8]ПОНТОННЫЙ Авг.'!BF55:BG55,'[9]ПОНТОННЫЙ Сент.'!BF55:BG55,'[10]ПОНТОННЫЙ Окт.'!BF55:BG55,'[11]ПОНТОННЫЙ Нояб.'!BF55:BG55,'[12]ПОНТОННЫЙ Дек.'!BF55:BG55)</f>
        <v>0</v>
      </c>
      <c r="BH69" s="32"/>
      <c r="BI69" s="21">
        <f>SUM('[1]ПОНТОННЫЙ Янв.'!BH55:BI55,'[2]ПОНТОННЫЙ Февр.'!BH55:BI55,'[3]ПОНТОННЫЙ Март'!BH55:BI55,'[4]ПОНТОННЫЙ Апр.'!BH55:BI55,'[5]ПОНТОННЫЙ Май'!BH55:BI55,'[6]ПОНТОННЫЙ Июнь'!BH55:BI55,'[7]ПОНТОННЫЙ Июль'!BH55:BI55,'[8]ПОНТОННЫЙ Авг.'!BH55:BI55,'[9]ПОНТОННЫЙ Сент.'!BH55:BI55,'[10]ПОНТОННЫЙ Окт.'!BH55:BI55,'[11]ПОНТОННЫЙ Нояб.'!BH55:BI55,'[12]ПОНТОННЫЙ Дек.'!BH55:BI55)</f>
        <v>0</v>
      </c>
      <c r="BJ69" s="32"/>
      <c r="BK69" s="21">
        <f>SUM('[1]ПОНТОННЫЙ Янв.'!BJ55:BK55,'[2]ПОНТОННЫЙ Февр.'!BJ55:BK55,'[3]ПОНТОННЫЙ Март'!BJ55:BK55,'[4]ПОНТОННЫЙ Апр.'!BJ55:BK55,'[5]ПОНТОННЫЙ Май'!BJ55:BK55,'[6]ПОНТОННЫЙ Июнь'!BJ55:BK55,'[7]ПОНТОННЫЙ Июль'!BJ55:BK55,'[8]ПОНТОННЫЙ Авг.'!BJ55:BK55,'[9]ПОНТОННЫЙ Сент.'!BJ55:BK55,'[10]ПОНТОННЫЙ Окт.'!BJ55:BK55,'[11]ПОНТОННЫЙ Нояб.'!BJ55:BK55,'[12]ПОНТОННЫЙ Дек.'!BJ55:BK55)</f>
        <v>0</v>
      </c>
      <c r="BL69" s="32"/>
      <c r="BM69" s="21">
        <f>SUM('[1]ПОНТОННЫЙ Янв.'!BL55:BM55,'[2]ПОНТОННЫЙ Февр.'!BL55:BM55,'[3]ПОНТОННЫЙ Март'!BL55:BM55,'[4]ПОНТОННЫЙ Апр.'!BL55:BM55,'[5]ПОНТОННЫЙ Май'!BL55:BM55,'[6]ПОНТОННЫЙ Июнь'!BL55:BM55,'[7]ПОНТОННЫЙ Июль'!BL55:BM55,'[8]ПОНТОННЫЙ Авг.'!BL55:BM55,'[9]ПОНТОННЫЙ Сент.'!BL55:BM55,'[10]ПОНТОННЫЙ Окт.'!BL55:BM55,'[11]ПОНТОННЫЙ Нояб.'!BL55:BM55,'[12]ПОНТОННЫЙ Дек.'!BL55:BM55)</f>
        <v>0</v>
      </c>
      <c r="BN69" s="32"/>
      <c r="BO69" s="21">
        <f>SUM('[1]ПОНТОННЫЙ Янв.'!BN55:BO55,'[2]ПОНТОННЫЙ Февр.'!BN55:BO55,'[3]ПОНТОННЫЙ Март'!BN55:BO55,'[4]ПОНТОННЫЙ Апр.'!BN55:BO55,'[5]ПОНТОННЫЙ Май'!BN55:BO55,'[6]ПОНТОННЫЙ Июнь'!BN55:BO55,'[7]ПОНТОННЫЙ Июль'!BN55:BO55,'[8]ПОНТОННЫЙ Авг.'!BN55:BO55,'[9]ПОНТОННЫЙ Сент.'!BN55:BO55,'[10]ПОНТОННЫЙ Окт.'!BN55:BO55,'[11]ПОНТОННЫЙ Нояб.'!BN55:BO55,'[12]ПОНТОННЫЙ Дек.'!BN55:BO55)</f>
        <v>0</v>
      </c>
      <c r="BP69" s="32"/>
      <c r="BQ69" s="21">
        <f>SUM('[1]ПОНТОННЫЙ Янв.'!BP55:BQ55,'[2]ПОНТОННЫЙ Февр.'!BP55:BQ55,'[3]ПОНТОННЫЙ Март'!BP55:BQ55,'[4]ПОНТОННЫЙ Апр.'!BP55:BQ55,'[5]ПОНТОННЫЙ Май'!BP55:BQ55,'[6]ПОНТОННЫЙ Июнь'!BP55:BQ55,'[7]ПОНТОННЫЙ Июль'!BP55:BQ55,'[8]ПОНТОННЫЙ Авг.'!BP55:BQ55,'[9]ПОНТОННЫЙ Сент.'!BP55:BQ55,'[10]ПОНТОННЫЙ Окт.'!BP55:BQ55,'[11]ПОНТОННЫЙ Нояб.'!BP55:BQ55,'[12]ПОНТОННЫЙ Дек.'!BP55:BQ55)</f>
        <v>0</v>
      </c>
      <c r="BR69" s="32"/>
      <c r="BS69" s="21">
        <f>SUM('[1]ПОНТОННЫЙ Янв.'!BR55:BS55,'[2]ПОНТОННЫЙ Февр.'!BR55:BS55,'[3]ПОНТОННЫЙ Март'!BR55:BS55,'[4]ПОНТОННЫЙ Апр.'!BR55:BS55,'[5]ПОНТОННЫЙ Май'!BR55:BS55,'[6]ПОНТОННЫЙ Июнь'!BR55:BS55,'[7]ПОНТОННЫЙ Июль'!BR55:BS55,'[8]ПОНТОННЫЙ Авг.'!BR55:BS55,'[9]ПОНТОННЫЙ Сент.'!BR55:BS55,'[10]ПОНТОННЫЙ Окт.'!BR55:BS55,'[11]ПОНТОННЫЙ Нояб.'!BR55:BS55,'[12]ПОНТОННЫЙ Дек.'!BR55:BS55)</f>
        <v>0</v>
      </c>
      <c r="BT69" s="32"/>
      <c r="BU69" s="21">
        <f>SUM('[1]ПОНТОННЫЙ Янв.'!BT55:BU55,'[2]ПОНТОННЫЙ Февр.'!BT55:BU55,'[3]ПОНТОННЫЙ Март'!BT55:BU55,'[4]ПОНТОННЫЙ Апр.'!BT55:BU55,'[5]ПОНТОННЫЙ Май'!BT55:BU55,'[6]ПОНТОННЫЙ Июнь'!BT55:BU55,'[7]ПОНТОННЫЙ Июль'!BT55:BU55,'[8]ПОНТОННЫЙ Авг.'!BT55:BU55,'[9]ПОНТОННЫЙ Сент.'!BT55:BU55,'[10]ПОНТОННЫЙ Окт.'!BT55:BU55,'[11]ПОНТОННЫЙ Нояб.'!BT55:BU55,'[12]ПОНТОННЫЙ Дек.'!BT55:BU55)</f>
        <v>0</v>
      </c>
      <c r="BV69" s="32"/>
      <c r="BW69" s="21">
        <f>SUM('[1]ПОНТОННЫЙ Янв.'!BV55:BW55,'[2]ПОНТОННЫЙ Февр.'!BV55:BW55,'[3]ПОНТОННЫЙ Март'!BV55:BW55,'[4]ПОНТОННЫЙ Апр.'!BV55:BW55,'[5]ПОНТОННЫЙ Май'!BV55:BW55,'[6]ПОНТОННЫЙ Июнь'!BV55:BW55,'[7]ПОНТОННЫЙ Июль'!BV55:BW55,'[8]ПОНТОННЫЙ Авг.'!BV55:BW55,'[9]ПОНТОННЫЙ Сент.'!BV55:BW55,'[10]ПОНТОННЫЙ Окт.'!BV55:BW55,'[11]ПОНТОННЫЙ Нояб.'!BV55:BW55,'[12]ПОНТОННЫЙ Дек.'!BV55:BW55)</f>
        <v>0</v>
      </c>
      <c r="BX69" s="32"/>
      <c r="BY69" s="21">
        <f>SUM('[1]ПОНТОННЫЙ Янв.'!BX55:BY55,'[2]ПОНТОННЫЙ Февр.'!BX55:BY55,'[3]ПОНТОННЫЙ Март'!BX55:BY55,'[4]ПОНТОННЫЙ Апр.'!BX55:BY55,'[5]ПОНТОННЫЙ Май'!BX55:BY55,'[6]ПОНТОННЫЙ Июнь'!BX55:BY55,'[7]ПОНТОННЫЙ Июль'!BX55:BY55,'[8]ПОНТОННЫЙ Авг.'!BX55:BY55,'[9]ПОНТОННЫЙ Сент.'!BX55:BY55,'[10]ПОНТОННЫЙ Окт.'!BX55:BY55,'[11]ПОНТОННЫЙ Нояб.'!BX55:BY55,'[12]ПОНТОННЫЙ Дек.'!BX55:BY55)</f>
        <v>0</v>
      </c>
      <c r="BZ69" s="32"/>
      <c r="CA69" s="21">
        <f>SUM('[1]ПОНТОННЫЙ Янв.'!BZ55:CA55,'[2]ПОНТОННЫЙ Февр.'!BZ55:CA55,'[3]ПОНТОННЫЙ Март'!BZ55:CA55,'[4]ПОНТОННЫЙ Апр.'!BZ55:CA55,'[5]ПОНТОННЫЙ Май'!BZ55:CA55,'[6]ПОНТОННЫЙ Июнь'!BZ55:CA55,'[7]ПОНТОННЫЙ Июль'!BZ55:CA55,'[8]ПОНТОННЫЙ Авг.'!BZ55:CA55,'[9]ПОНТОННЫЙ Сент.'!BZ55:CA55,'[10]ПОНТОННЫЙ Окт.'!BZ55:CA55,'[11]ПОНТОННЫЙ Нояб.'!BZ55:CA55,'[12]ПОНТОННЫЙ Дек.'!BZ55:CA55)</f>
        <v>0</v>
      </c>
      <c r="CB69" s="32"/>
      <c r="CC69" s="21">
        <f>SUM('[1]ПОНТОННЫЙ Янв.'!CB55:CC55,'[2]ПОНТОННЫЙ Февр.'!CB55:CC55,'[3]ПОНТОННЫЙ Март'!CB55:CC55,'[4]ПОНТОННЫЙ Апр.'!CB55:CC55,'[5]ПОНТОННЫЙ Май'!CB55:CC55,'[6]ПОНТОННЫЙ Июнь'!CB55:CC55,'[7]ПОНТОННЫЙ Июль'!CB55:CC55,'[8]ПОНТОННЫЙ Авг.'!CB55:CC55,'[9]ПОНТОННЫЙ Сент.'!CB55:CC55,'[10]ПОНТОННЫЙ Окт.'!CB55:CC55,'[11]ПОНТОННЫЙ Нояб.'!CB55:CC55,'[12]ПОНТОННЫЙ Дек.'!CB55:CC55)</f>
        <v>0</v>
      </c>
      <c r="CD69" s="32"/>
      <c r="CE69" s="21">
        <f>SUM('[1]ПОНТОННЫЙ Янв.'!CD55:CE55,'[2]ПОНТОННЫЙ Февр.'!CD55:CE55,'[3]ПОНТОННЫЙ Март'!CD55:CE55,'[4]ПОНТОННЫЙ Апр.'!CD55:CE55,'[5]ПОНТОННЫЙ Май'!CD55:CE55,'[6]ПОНТОННЫЙ Июнь'!CD55:CE55,'[7]ПОНТОННЫЙ Июль'!CD55:CE55,'[8]ПОНТОННЫЙ Авг.'!CD55:CE55,'[9]ПОНТОННЫЙ Сент.'!CD55:CE55,'[10]ПОНТОННЫЙ Окт.'!CD55:CE55,'[11]ПОНТОННЫЙ Нояб.'!CD55:CE55,'[12]ПОНТОННЫЙ Дек.'!CD55:CE55)</f>
        <v>0</v>
      </c>
      <c r="CF69" s="32"/>
      <c r="CG69" s="21">
        <f>SUM('[1]ПОНТОННЫЙ Янв.'!CF55:CG55,'[2]ПОНТОННЫЙ Февр.'!CF55:CG55,'[3]ПОНТОННЫЙ Март'!CF55:CG55,'[4]ПОНТОННЫЙ Апр.'!CF55:CG55,'[5]ПОНТОННЫЙ Май'!CF55:CG55,'[6]ПОНТОННЫЙ Июнь'!CF55:CG55,'[7]ПОНТОННЫЙ Июль'!CF55:CG55,'[8]ПОНТОННЫЙ Авг.'!CF55:CG55,'[9]ПОНТОННЫЙ Сент.'!CF55:CG55,'[10]ПОНТОННЫЙ Окт.'!CF55:CG55,'[11]ПОНТОННЫЙ Нояб.'!CF55:CG55,'[12]ПОНТОННЫЙ Дек.'!CF55:CG55)</f>
        <v>0</v>
      </c>
      <c r="CH69" s="32"/>
      <c r="CI69" s="21">
        <f>SUM('[1]ПОНТОННЫЙ Янв.'!CH55:CI55,'[2]ПОНТОННЫЙ Февр.'!CH55:CI55,'[3]ПОНТОННЫЙ Март'!CH55:CI55,'[4]ПОНТОННЫЙ Апр.'!CH55:CI55,'[5]ПОНТОННЫЙ Май'!CH55:CI55,'[6]ПОНТОННЫЙ Июнь'!CH55:CI55,'[7]ПОНТОННЫЙ Июль'!CH55:CI55,'[8]ПОНТОННЫЙ Авг.'!CH55:CI55,'[9]ПОНТОННЫЙ Сент.'!CH55:CI55,'[10]ПОНТОННЫЙ Окт.'!CH55:CI55,'[11]ПОНТОННЫЙ Нояб.'!CH55:CI55,'[12]ПОНТОННЫЙ Дек.'!CH55:CI55)</f>
        <v>0</v>
      </c>
      <c r="CJ69" s="32"/>
      <c r="CK69" s="21">
        <f>SUM('[1]ПОНТОННЫЙ Янв.'!CJ55:CK55,'[2]ПОНТОННЫЙ Февр.'!CJ55:CK55,'[3]ПОНТОННЫЙ Март'!CJ55:CK55,'[4]ПОНТОННЫЙ Апр.'!CJ55:CK55,'[5]ПОНТОННЫЙ Май'!CJ55:CK55,'[6]ПОНТОННЫЙ Июнь'!CJ55:CK55,'[7]ПОНТОННЫЙ Июль'!CJ55:CK55,'[8]ПОНТОННЫЙ Авг.'!CJ55:CK55,'[9]ПОНТОННЫЙ Сент.'!CJ55:CK55,'[10]ПОНТОННЫЙ Окт.'!CJ55:CK55,'[11]ПОНТОННЫЙ Нояб.'!CJ55:CK55,'[12]ПОНТОННЫЙ Дек.'!CJ55:CK55)</f>
        <v>0</v>
      </c>
      <c r="CL69" s="32"/>
      <c r="CM69" s="21">
        <f>SUM('[1]ПОНТОННЫЙ Янв.'!CL55:CM55,'[2]ПОНТОННЫЙ Февр.'!CL55:CM55,'[3]ПОНТОННЫЙ Март'!CL55:CM55,'[4]ПОНТОННЫЙ Апр.'!CL55:CM55,'[5]ПОНТОННЫЙ Май'!CL55:CM55,'[6]ПОНТОННЫЙ Июнь'!CL55:CM55,'[7]ПОНТОННЫЙ Июль'!CL55:CM55,'[8]ПОНТОННЫЙ Авг.'!CL55:CM55,'[9]ПОНТОННЫЙ Сент.'!CL55:CM55,'[10]ПОНТОННЫЙ Окт.'!CL55:CM55,'[11]ПОНТОННЫЙ Нояб.'!CL55:CM55,'[12]ПОНТОННЫЙ Дек.'!CL55:CM55)</f>
        <v>0</v>
      </c>
      <c r="CN69" s="32"/>
      <c r="CO69" s="21">
        <f>SUM('[1]ПОНТОННЫЙ Янв.'!CN55:CO55,'[2]ПОНТОННЫЙ Февр.'!CN55:CO55,'[3]ПОНТОННЫЙ Март'!CN55:CO55,'[4]ПОНТОННЫЙ Апр.'!CN55:CO55,'[5]ПОНТОННЫЙ Май'!CN55:CO55,'[6]ПОНТОННЫЙ Июнь'!CN55:CO55,'[7]ПОНТОННЫЙ Июль'!CN55:CO55,'[8]ПОНТОННЫЙ Авг.'!CN55:CO55,'[9]ПОНТОННЫЙ Сент.'!CN55:CO55,'[10]ПОНТОННЫЙ Окт.'!CN55:CO55,'[11]ПОНТОННЫЙ Нояб.'!CN55:CO55,'[12]ПОНТОННЫЙ Дек.'!CN55:CO55)</f>
        <v>0</v>
      </c>
      <c r="CP69" s="79"/>
      <c r="CQ69" s="79"/>
      <c r="CR69" s="79"/>
    </row>
    <row r="70" spans="1:96" ht="15.9" customHeight="1" thickBot="1" x14ac:dyDescent="0.35">
      <c r="A70" s="380"/>
      <c r="B70" s="379" t="s">
        <v>18</v>
      </c>
      <c r="C70" s="7" t="s">
        <v>5</v>
      </c>
      <c r="D70" s="32"/>
      <c r="E70" s="21">
        <f>SUM('[1]ПОНТОННЫЙ Янв.'!D56:E56,'[2]ПОНТОННЫЙ Февр.'!D56:E56,'[3]ПОНТОННЫЙ Март'!D56:E56,'[4]ПОНТОННЫЙ Апр.'!D56:E56,'[5]ПОНТОННЫЙ Май'!D56:E56,'[6]ПОНТОННЫЙ Июнь'!D56:E56,'[7]ПОНТОННЫЙ Июль'!D56:E56,'[8]ПОНТОННЫЙ Авг.'!D56:E56,'[9]ПОНТОННЫЙ Сент.'!D56:E56,'[10]ПОНТОННЫЙ Окт.'!D56:E56,'[11]ПОНТОННЫЙ Нояб.'!D56:E56,'[12]ПОНТОННЫЙ Дек.'!D56:E56)</f>
        <v>0</v>
      </c>
      <c r="F70" s="32"/>
      <c r="G70" s="21">
        <f>SUM('[1]ПОНТОННЫЙ Янв.'!F56:G56,'[2]ПОНТОННЫЙ Февр.'!F56:G56,'[3]ПОНТОННЫЙ Март'!F56:G56,'[4]ПОНТОННЫЙ Апр.'!F56:G56,'[5]ПОНТОННЫЙ Май'!F56:G56,'[6]ПОНТОННЫЙ Июнь'!F56:G56,'[7]ПОНТОННЫЙ Июль'!F56:G56,'[8]ПОНТОННЫЙ Авг.'!F56:G56,'[9]ПОНТОННЫЙ Сент.'!F56:G56,'[10]ПОНТОННЫЙ Окт.'!F56:G56,'[11]ПОНТОННЫЙ Нояб.'!F56:G56,'[12]ПОНТОННЫЙ Дек.'!F56:G56)</f>
        <v>0</v>
      </c>
      <c r="H70" s="32"/>
      <c r="I70" s="21">
        <f>SUM('[1]ПОНТОННЫЙ Янв.'!H56:I56,'[2]ПОНТОННЫЙ Февр.'!H56:I56,'[3]ПОНТОННЫЙ Март'!H56:I56,'[4]ПОНТОННЫЙ Апр.'!H56:I56,'[5]ПОНТОННЫЙ Май'!H56:I56,'[6]ПОНТОННЫЙ Июнь'!H56:I56,'[7]ПОНТОННЫЙ Июль'!H56:I56,'[8]ПОНТОННЫЙ Авг.'!H56:I56,'[9]ПОНТОННЫЙ Сент.'!H56:I56,'[10]ПОНТОННЫЙ Окт.'!H56:I56,'[11]ПОНТОННЫЙ Нояб.'!H56:I56,'[12]ПОНТОННЫЙ Дек.'!H56:I56)</f>
        <v>0</v>
      </c>
      <c r="J70" s="32"/>
      <c r="K70" s="21">
        <f>SUM('[1]ПОНТОННЫЙ Янв.'!J56:K56,'[2]ПОНТОННЫЙ Февр.'!J56:K56,'[3]ПОНТОННЫЙ Март'!J56:K56,'[4]ПОНТОННЫЙ Апр.'!J56:K56,'[5]ПОНТОННЫЙ Май'!J56:K56,'[6]ПОНТОННЫЙ Июнь'!J56:K56,'[7]ПОНТОННЫЙ Июль'!J56:K56,'[8]ПОНТОННЫЙ Авг.'!J56:K56,'[9]ПОНТОННЫЙ Сент.'!J56:K56,'[10]ПОНТОННЫЙ Окт.'!J56:K56,'[11]ПОНТОННЫЙ Нояб.'!J56:K56,'[12]ПОНТОННЫЙ Дек.'!J56:K56)</f>
        <v>0</v>
      </c>
      <c r="L70" s="32"/>
      <c r="M70" s="21">
        <f>SUM('[1]ПОНТОННЫЙ Янв.'!L56:M56,'[2]ПОНТОННЫЙ Февр.'!L56:M56,'[3]ПОНТОННЫЙ Март'!L56:M56,'[4]ПОНТОННЫЙ Апр.'!L56:M56,'[5]ПОНТОННЫЙ Май'!L56:M56,'[6]ПОНТОННЫЙ Июнь'!L56:M56,'[7]ПОНТОННЫЙ Июль'!L56:M56,'[8]ПОНТОННЫЙ Авг.'!L56:M56,'[9]ПОНТОННЫЙ Сент.'!L56:M56,'[10]ПОНТОННЫЙ Окт.'!L56:M56,'[11]ПОНТОННЫЙ Нояб.'!L56:M56,'[12]ПОНТОННЫЙ Дек.'!L56:M56)</f>
        <v>0</v>
      </c>
      <c r="N70" s="32"/>
      <c r="O70" s="21">
        <f>SUM('[1]ПОНТОННЫЙ Янв.'!N56:O56,'[2]ПОНТОННЫЙ Февр.'!N56:O56,'[3]ПОНТОННЫЙ Март'!N56:O56,'[4]ПОНТОННЫЙ Апр.'!N56:O56,'[5]ПОНТОННЫЙ Май'!N56:O56,'[6]ПОНТОННЫЙ Июнь'!N56:O56,'[7]ПОНТОННЫЙ Июль'!N56:O56,'[8]ПОНТОННЫЙ Авг.'!N56:O56,'[9]ПОНТОННЫЙ Сент.'!N56:O56,'[10]ПОНТОННЫЙ Окт.'!N56:O56,'[11]ПОНТОННЫЙ Нояб.'!N56:O56,'[12]ПОНТОННЫЙ Дек.'!N56:O56)</f>
        <v>0</v>
      </c>
      <c r="P70" s="32"/>
      <c r="Q70" s="21">
        <f>SUM('[1]ПОНТОННЫЙ Янв.'!P56:Q56,'[2]ПОНТОННЫЙ Февр.'!P56:Q56,'[3]ПОНТОННЫЙ Март'!P56:Q56,'[4]ПОНТОННЫЙ Апр.'!P56:Q56,'[5]ПОНТОННЫЙ Май'!P56:Q56,'[6]ПОНТОННЫЙ Июнь'!P56:Q56,'[7]ПОНТОННЫЙ Июль'!P56:Q56,'[8]ПОНТОННЫЙ Авг.'!P56:Q56,'[9]ПОНТОННЫЙ Сент.'!P56:Q56,'[10]ПОНТОННЫЙ Окт.'!P56:Q56,'[11]ПОНТОННЫЙ Нояб.'!P56:Q56,'[12]ПОНТОННЫЙ Дек.'!P56:Q56)</f>
        <v>0</v>
      </c>
      <c r="R70" s="32"/>
      <c r="S70" s="21">
        <f>SUM('[1]ПОНТОННЫЙ Янв.'!R56:S56,'[2]ПОНТОННЫЙ Февр.'!R56:S56,'[3]ПОНТОННЫЙ Март'!R56:S56,'[4]ПОНТОННЫЙ Апр.'!R56:S56,'[5]ПОНТОННЫЙ Май'!R56:S56,'[6]ПОНТОННЫЙ Июнь'!R56:S56,'[7]ПОНТОННЫЙ Июль'!R56:S56,'[8]ПОНТОННЫЙ Авг.'!R56:S56,'[9]ПОНТОННЫЙ Сент.'!R56:S56,'[10]ПОНТОННЫЙ Окт.'!R56:S56,'[11]ПОНТОННЫЙ Нояб.'!R56:S56,'[12]ПОНТОННЫЙ Дек.'!R56:S56)</f>
        <v>0</v>
      </c>
      <c r="T70" s="32"/>
      <c r="U70" s="21">
        <f>SUM('[1]ПОНТОННЫЙ Янв.'!T56:U56,'[2]ПОНТОННЫЙ Февр.'!T56:U56,'[3]ПОНТОННЫЙ Март'!T56:U56,'[4]ПОНТОННЫЙ Апр.'!T56:U56,'[5]ПОНТОННЫЙ Май'!T56:U56,'[6]ПОНТОННЫЙ Июнь'!T56:U56,'[7]ПОНТОННЫЙ Июль'!T56:U56,'[8]ПОНТОННЫЙ Авг.'!T56:U56,'[9]ПОНТОННЫЙ Сент.'!T56:U56,'[10]ПОНТОННЫЙ Окт.'!T56:U56,'[11]ПОНТОННЫЙ Нояб.'!T56:U56,'[12]ПОНТОННЫЙ Дек.'!T56:U56)</f>
        <v>0</v>
      </c>
      <c r="V70" s="32"/>
      <c r="W70" s="21">
        <f>SUM('[1]ПОНТОННЫЙ Янв.'!V56:W56,'[2]ПОНТОННЫЙ Февр.'!V56:W56,'[3]ПОНТОННЫЙ Март'!V56:W56,'[4]ПОНТОННЫЙ Апр.'!V56:W56,'[5]ПОНТОННЫЙ Май'!V56:W56,'[6]ПОНТОННЫЙ Июнь'!V56:W56,'[7]ПОНТОННЫЙ Июль'!V56:W56,'[8]ПОНТОННЫЙ Авг.'!V56:W56,'[9]ПОНТОННЫЙ Сент.'!V56:W56,'[10]ПОНТОННЫЙ Окт.'!V56:W56,'[11]ПОНТОННЫЙ Нояб.'!V56:W56,'[12]ПОНТОННЫЙ Дек.'!V56:W56)</f>
        <v>0</v>
      </c>
      <c r="X70" s="32"/>
      <c r="Y70" s="21">
        <f>SUM('[1]ПОНТОННЫЙ Янв.'!X56:Y56,'[2]ПОНТОННЫЙ Февр.'!X56:Y56,'[3]ПОНТОННЫЙ Март'!X56:Y56,'[4]ПОНТОННЫЙ Апр.'!X56:Y56,'[5]ПОНТОННЫЙ Май'!X56:Y56,'[6]ПОНТОННЫЙ Июнь'!X56:Y56,'[7]ПОНТОННЫЙ Июль'!X56:Y56,'[8]ПОНТОННЫЙ Авг.'!X56:Y56,'[9]ПОНТОННЫЙ Сент.'!X56:Y56,'[10]ПОНТОННЫЙ Окт.'!X56:Y56,'[11]ПОНТОННЫЙ Нояб.'!X56:Y56,'[12]ПОНТОННЫЙ Дек.'!X56:Y56)</f>
        <v>0</v>
      </c>
      <c r="Z70" s="32"/>
      <c r="AA70" s="21">
        <f>SUM('[1]ПОНТОННЫЙ Янв.'!Z56:AA56,'[2]ПОНТОННЫЙ Февр.'!Z56:AA56,'[3]ПОНТОННЫЙ Март'!Z56:AA56,'[4]ПОНТОННЫЙ Апр.'!Z56:AA56,'[5]ПОНТОННЫЙ Май'!Z56:AA56,'[6]ПОНТОННЫЙ Июнь'!Z56:AA56,'[7]ПОНТОННЫЙ Июль'!Z56:AA56,'[8]ПОНТОННЫЙ Авг.'!Z56:AA56,'[9]ПОНТОННЫЙ Сент.'!Z56:AA56,'[10]ПОНТОННЫЙ Окт.'!Z56:AA56,'[11]ПОНТОННЫЙ Нояб.'!Z56:AA56,'[12]ПОНТОННЫЙ Дек.'!Z56:AA56)</f>
        <v>0</v>
      </c>
      <c r="AB70" s="32"/>
      <c r="AC70" s="21">
        <f>SUM('[1]ПОНТОННЫЙ Янв.'!AB56:AC56,'[2]ПОНТОННЫЙ Февр.'!AB56:AC56,'[3]ПОНТОННЫЙ Март'!AB56:AC56,'[4]ПОНТОННЫЙ Апр.'!AB56:AC56,'[5]ПОНТОННЫЙ Май'!AB56:AC56,'[6]ПОНТОННЫЙ Июнь'!AB56:AC56,'[7]ПОНТОННЫЙ Июль'!AB56:AC56,'[8]ПОНТОННЫЙ Авг.'!AB56:AC56,'[9]ПОНТОННЫЙ Сент.'!AB56:AC56,'[10]ПОНТОННЫЙ Окт.'!AB56:AC56,'[11]ПОНТОННЫЙ Нояб.'!AB56:AC56,'[12]ПОНТОННЫЙ Дек.'!AB56:AC56)</f>
        <v>0</v>
      </c>
      <c r="AD70" s="32"/>
      <c r="AE70" s="21">
        <f>SUM('[1]ПОНТОННЫЙ Янв.'!AD56:AE56,'[2]ПОНТОННЫЙ Февр.'!AD56:AE56,'[3]ПОНТОННЫЙ Март'!AD56:AE56,'[4]ПОНТОННЫЙ Апр.'!AD56:AE56,'[5]ПОНТОННЫЙ Май'!AD56:AE56,'[6]ПОНТОННЫЙ Июнь'!AD56:AE56,'[7]ПОНТОННЫЙ Июль'!AD56:AE56,'[8]ПОНТОННЫЙ Авг.'!AD56:AE56,'[9]ПОНТОННЫЙ Сент.'!AD56:AE56,'[10]ПОНТОННЫЙ Окт.'!AD56:AE56,'[11]ПОНТОННЫЙ Нояб.'!AD56:AE56,'[12]ПОНТОННЫЙ Дек.'!AD56:AE56)</f>
        <v>0</v>
      </c>
      <c r="AF70" s="32"/>
      <c r="AG70" s="21">
        <f>SUM('[1]ПОНТОННЫЙ Янв.'!AF56:AG56,'[2]ПОНТОННЫЙ Февр.'!AF56:AG56,'[3]ПОНТОННЫЙ Март'!AF56:AG56,'[4]ПОНТОННЫЙ Апр.'!AF56:AG56,'[5]ПОНТОННЫЙ Май'!AF56:AG56,'[6]ПОНТОННЫЙ Июнь'!AF56:AG56,'[7]ПОНТОННЫЙ Июль'!AF56:AG56,'[8]ПОНТОННЫЙ Авг.'!AF56:AG56,'[9]ПОНТОННЫЙ Сент.'!AF56:AG56,'[10]ПОНТОННЫЙ Окт.'!AF56:AG56,'[11]ПОНТОННЫЙ Нояб.'!AF56:AG56,'[12]ПОНТОННЫЙ Дек.'!AF56:AG56)</f>
        <v>0</v>
      </c>
      <c r="AH70" s="32"/>
      <c r="AI70" s="21">
        <f>SUM('[1]ПОНТОННЫЙ Янв.'!AH56:AI56,'[2]ПОНТОННЫЙ Февр.'!AH56:AI56,'[3]ПОНТОННЫЙ Март'!AH56:AI56,'[4]ПОНТОННЫЙ Апр.'!AH56:AI56,'[5]ПОНТОННЫЙ Май'!AH56:AI56,'[6]ПОНТОННЫЙ Июнь'!AH56:AI56,'[7]ПОНТОННЫЙ Июль'!AH56:AI56,'[8]ПОНТОННЫЙ Авг.'!AH56:AI56,'[9]ПОНТОННЫЙ Сент.'!AH56:AI56,'[10]ПОНТОННЫЙ Окт.'!AH56:AI56,'[11]ПОНТОННЫЙ Нояб.'!AH56:AI56,'[12]ПОНТОННЫЙ Дек.'!AH56:AI56)</f>
        <v>0</v>
      </c>
      <c r="AJ70" s="32"/>
      <c r="AK70" s="21">
        <f>SUM('[1]ПОНТОННЫЙ Янв.'!AJ56:AK56,'[2]ПОНТОННЫЙ Февр.'!AJ56:AK56,'[3]ПОНТОННЫЙ Март'!AJ56:AK56,'[4]ПОНТОННЫЙ Апр.'!AJ56:AK56,'[5]ПОНТОННЫЙ Май'!AJ56:AK56,'[6]ПОНТОННЫЙ Июнь'!AJ56:AK56,'[7]ПОНТОННЫЙ Июль'!AJ56:AK56,'[8]ПОНТОННЫЙ Авг.'!AJ56:AK56,'[9]ПОНТОННЫЙ Сент.'!AJ56:AK56,'[10]ПОНТОННЫЙ Окт.'!AJ56:AK56,'[11]ПОНТОННЫЙ Нояб.'!AJ56:AK56,'[12]ПОНТОННЫЙ Дек.'!AJ56:AK56)</f>
        <v>0</v>
      </c>
      <c r="AL70" s="32"/>
      <c r="AM70" s="21">
        <f>SUM('[1]ПОНТОННЫЙ Янв.'!AL56:AM56,'[2]ПОНТОННЫЙ Февр.'!AL56:AM56,'[3]ПОНТОННЫЙ Март'!AL56:AM56,'[4]ПОНТОННЫЙ Апр.'!AL56:AM56,'[5]ПОНТОННЫЙ Май'!AL56:AM56,'[6]ПОНТОННЫЙ Июнь'!AL56:AM56,'[7]ПОНТОННЫЙ Июль'!AL56:AM56,'[8]ПОНТОННЫЙ Авг.'!AL56:AM56,'[9]ПОНТОННЫЙ Сент.'!AL56:AM56,'[10]ПОНТОННЫЙ Окт.'!AL56:AM56,'[11]ПОНТОННЫЙ Нояб.'!AL56:AM56,'[12]ПОНТОННЫЙ Дек.'!AL56:AM56)</f>
        <v>0</v>
      </c>
      <c r="AN70" s="32"/>
      <c r="AO70" s="21">
        <f>SUM('[1]ПОНТОННЫЙ Янв.'!AN56:AO56,'[2]ПОНТОННЫЙ Февр.'!AN56:AO56,'[3]ПОНТОННЫЙ Март'!AN56:AO56,'[4]ПОНТОННЫЙ Апр.'!AN56:AO56,'[5]ПОНТОННЫЙ Май'!AN56:AO56,'[6]ПОНТОННЫЙ Июнь'!AN56:AO56,'[7]ПОНТОННЫЙ Июль'!AN56:AO56,'[8]ПОНТОННЫЙ Авг.'!AN56:AO56,'[9]ПОНТОННЫЙ Сент.'!AN56:AO56,'[10]ПОНТОННЫЙ Окт.'!AN56:AO56,'[11]ПОНТОННЫЙ Нояб.'!AN56:AO56,'[12]ПОНТОННЫЙ Дек.'!AN56:AO56)</f>
        <v>0</v>
      </c>
      <c r="AP70" s="32"/>
      <c r="AQ70" s="21">
        <f>SUM('[1]ПОНТОННЫЙ Янв.'!AP56:AQ56,'[2]ПОНТОННЫЙ Февр.'!AP56:AQ56,'[3]ПОНТОННЫЙ Март'!AP56:AQ56,'[4]ПОНТОННЫЙ Апр.'!AP56:AQ56,'[5]ПОНТОННЫЙ Май'!AP56:AQ56,'[6]ПОНТОННЫЙ Июнь'!AP56:AQ56,'[7]ПОНТОННЫЙ Июль'!AP56:AQ56,'[8]ПОНТОННЫЙ Авг.'!AP56:AQ56,'[9]ПОНТОННЫЙ Сент.'!AP56:AQ56,'[10]ПОНТОННЫЙ Окт.'!AP56:AQ56,'[11]ПОНТОННЫЙ Нояб.'!AP56:AQ56,'[12]ПОНТОННЫЙ Дек.'!AP56:AQ56)</f>
        <v>0</v>
      </c>
      <c r="AR70" s="32"/>
      <c r="AS70" s="21">
        <f>SUM('[1]ПОНТОННЫЙ Янв.'!AR56:AS56,'[2]ПОНТОННЫЙ Февр.'!AR56:AS56,'[3]ПОНТОННЫЙ Март'!AR56:AS56,'[4]ПОНТОННЫЙ Апр.'!AR56:AS56,'[5]ПОНТОННЫЙ Май'!AR56:AS56,'[6]ПОНТОННЫЙ Июнь'!AR56:AS56,'[7]ПОНТОННЫЙ Июль'!AR56:AS56,'[8]ПОНТОННЫЙ Авг.'!AR56:AS56,'[9]ПОНТОННЫЙ Сент.'!AR56:AS56,'[10]ПОНТОННЫЙ Окт.'!AR56:AS56,'[11]ПОНТОННЫЙ Нояб.'!AR56:AS56,'[12]ПОНТОННЫЙ Дек.'!AR56:AS56)</f>
        <v>0</v>
      </c>
      <c r="AT70" s="32"/>
      <c r="AU70" s="21">
        <f>SUM('[1]ПОНТОННЫЙ Янв.'!AT56:AU56,'[2]ПОНТОННЫЙ Февр.'!AT56:AU56,'[3]ПОНТОННЫЙ Март'!AT56:AU56,'[4]ПОНТОННЫЙ Апр.'!AT56:AU56,'[5]ПОНТОННЫЙ Май'!AT56:AU56,'[6]ПОНТОННЫЙ Июнь'!AT56:AU56,'[7]ПОНТОННЫЙ Июль'!AT56:AU56,'[8]ПОНТОННЫЙ Авг.'!AT56:AU56,'[9]ПОНТОННЫЙ Сент.'!AT56:AU56,'[10]ПОНТОННЫЙ Окт.'!AT56:AU56,'[11]ПОНТОННЫЙ Нояб.'!AT56:AU56,'[12]ПОНТОННЫЙ Дек.'!AT56:AU56)</f>
        <v>0</v>
      </c>
      <c r="AV70" s="32"/>
      <c r="AW70" s="21">
        <f>SUM('[1]ПОНТОННЫЙ Янв.'!AV56:AW56,'[2]ПОНТОННЫЙ Февр.'!AV56:AW56,'[3]ПОНТОННЫЙ Март'!AV56:AW56,'[4]ПОНТОННЫЙ Апр.'!AV56:AW56,'[5]ПОНТОННЫЙ Май'!AV56:AW56,'[6]ПОНТОННЫЙ Июнь'!AV56:AW56,'[7]ПОНТОННЫЙ Июль'!AV56:AW56,'[8]ПОНТОННЫЙ Авг.'!AV56:AW56,'[9]ПОНТОННЫЙ Сент.'!AV56:AW56,'[10]ПОНТОННЫЙ Окт.'!AV56:AW56,'[11]ПОНТОННЫЙ Нояб.'!AV56:AW56,'[12]ПОНТОННЫЙ Дек.'!AV56:AW56)</f>
        <v>0</v>
      </c>
      <c r="AX70" s="32"/>
      <c r="AY70" s="21">
        <f>SUM('[1]ПОНТОННЫЙ Янв.'!AX56:AY56,'[2]ПОНТОННЫЙ Февр.'!AX56:AY56,'[3]ПОНТОННЫЙ Март'!AX56:AY56,'[4]ПОНТОННЫЙ Апр.'!AX56:AY56,'[5]ПОНТОННЫЙ Май'!AX56:AY56,'[6]ПОНТОННЫЙ Июнь'!AX56:AY56,'[7]ПОНТОННЫЙ Июль'!AX56:AY56,'[8]ПОНТОННЫЙ Авг.'!AX56:AY56,'[9]ПОНТОННЫЙ Сент.'!AX56:AY56,'[10]ПОНТОННЫЙ Окт.'!AX56:AY56,'[11]ПОНТОННЫЙ Нояб.'!AX56:AY56,'[12]ПОНТОННЫЙ Дек.'!AX56:AY56)</f>
        <v>0</v>
      </c>
      <c r="AZ70" s="32"/>
      <c r="BA70" s="21">
        <f>SUM('[1]ПОНТОННЫЙ Янв.'!AZ56:BA56,'[2]ПОНТОННЫЙ Февр.'!AZ56:BA56,'[3]ПОНТОННЫЙ Март'!AZ56:BA56,'[4]ПОНТОННЫЙ Апр.'!AZ56:BA56,'[5]ПОНТОННЫЙ Май'!AZ56:BA56,'[6]ПОНТОННЫЙ Июнь'!AZ56:BA56,'[7]ПОНТОННЫЙ Июль'!AZ56:BA56,'[8]ПОНТОННЫЙ Авг.'!AZ56:BA56,'[9]ПОНТОННЫЙ Сент.'!AZ56:BA56,'[10]ПОНТОННЫЙ Окт.'!AZ56:BA56,'[11]ПОНТОННЫЙ Нояб.'!AZ56:BA56,'[12]ПОНТОННЫЙ Дек.'!AZ56:BA56)</f>
        <v>0</v>
      </c>
      <c r="BB70" s="32"/>
      <c r="BC70" s="21">
        <f>SUM('[1]ПОНТОННЫЙ Янв.'!BB56:BC56,'[2]ПОНТОННЫЙ Февр.'!BB56:BC56,'[3]ПОНТОННЫЙ Март'!BB56:BC56,'[4]ПОНТОННЫЙ Апр.'!BB56:BC56,'[5]ПОНТОННЫЙ Май'!BB56:BC56,'[6]ПОНТОННЫЙ Июнь'!BB56:BC56,'[7]ПОНТОННЫЙ Июль'!BB56:BC56,'[8]ПОНТОННЫЙ Авг.'!BB56:BC56,'[9]ПОНТОННЫЙ Сент.'!BB56:BC56,'[10]ПОНТОННЫЙ Окт.'!BB56:BC56,'[11]ПОНТОННЫЙ Нояб.'!BB56:BC56,'[12]ПОНТОННЫЙ Дек.'!BB56:BC56)</f>
        <v>0</v>
      </c>
      <c r="BD70" s="32"/>
      <c r="BE70" s="21">
        <f>SUM('[1]ПОНТОННЫЙ Янв.'!BD56:BE56,'[2]ПОНТОННЫЙ Февр.'!BD56:BE56,'[3]ПОНТОННЫЙ Март'!BD56:BE56,'[4]ПОНТОННЫЙ Апр.'!BD56:BE56,'[5]ПОНТОННЫЙ Май'!BD56:BE56,'[6]ПОНТОННЫЙ Июнь'!BD56:BE56,'[7]ПОНТОННЫЙ Июль'!BD56:BE56,'[8]ПОНТОННЫЙ Авг.'!BD56:BE56,'[9]ПОНТОННЫЙ Сент.'!BD56:BE56,'[10]ПОНТОННЫЙ Окт.'!BD56:BE56,'[11]ПОНТОННЫЙ Нояб.'!BD56:BE56,'[12]ПОНТОННЫЙ Дек.'!BD56:BE56)</f>
        <v>0</v>
      </c>
      <c r="BF70" s="32"/>
      <c r="BG70" s="21">
        <f>SUM('[1]ПОНТОННЫЙ Янв.'!BF56:BG56,'[2]ПОНТОННЫЙ Февр.'!BF56:BG56,'[3]ПОНТОННЫЙ Март'!BF56:BG56,'[4]ПОНТОННЫЙ Апр.'!BF56:BG56,'[5]ПОНТОННЫЙ Май'!BF56:BG56,'[6]ПОНТОННЫЙ Июнь'!BF56:BG56,'[7]ПОНТОННЫЙ Июль'!BF56:BG56,'[8]ПОНТОННЫЙ Авг.'!BF56:BG56,'[9]ПОНТОННЫЙ Сент.'!BF56:BG56,'[10]ПОНТОННЫЙ Окт.'!BF56:BG56,'[11]ПОНТОННЫЙ Нояб.'!BF56:BG56,'[12]ПОНТОННЫЙ Дек.'!BF56:BG56)</f>
        <v>0</v>
      </c>
      <c r="BH70" s="32"/>
      <c r="BI70" s="21">
        <f>SUM('[1]ПОНТОННЫЙ Янв.'!BH56:BI56,'[2]ПОНТОННЫЙ Февр.'!BH56:BI56,'[3]ПОНТОННЫЙ Март'!BH56:BI56,'[4]ПОНТОННЫЙ Апр.'!BH56:BI56,'[5]ПОНТОННЫЙ Май'!BH56:BI56,'[6]ПОНТОННЫЙ Июнь'!BH56:BI56,'[7]ПОНТОННЫЙ Июль'!BH56:BI56,'[8]ПОНТОННЫЙ Авг.'!BH56:BI56,'[9]ПОНТОННЫЙ Сент.'!BH56:BI56,'[10]ПОНТОННЫЙ Окт.'!BH56:BI56,'[11]ПОНТОННЫЙ Нояб.'!BH56:BI56,'[12]ПОНТОННЫЙ Дек.'!BH56:BI56)</f>
        <v>0</v>
      </c>
      <c r="BJ70" s="32"/>
      <c r="BK70" s="21">
        <f>SUM('[1]ПОНТОННЫЙ Янв.'!BJ56:BK56,'[2]ПОНТОННЫЙ Февр.'!BJ56:BK56,'[3]ПОНТОННЫЙ Март'!BJ56:BK56,'[4]ПОНТОННЫЙ Апр.'!BJ56:BK56,'[5]ПОНТОННЫЙ Май'!BJ56:BK56,'[6]ПОНТОННЫЙ Июнь'!BJ56:BK56,'[7]ПОНТОННЫЙ Июль'!BJ56:BK56,'[8]ПОНТОННЫЙ Авг.'!BJ56:BK56,'[9]ПОНТОННЫЙ Сент.'!BJ56:BK56,'[10]ПОНТОННЫЙ Окт.'!BJ56:BK56,'[11]ПОНТОННЫЙ Нояб.'!BJ56:BK56,'[12]ПОНТОННЫЙ Дек.'!BJ56:BK56)</f>
        <v>0</v>
      </c>
      <c r="BL70" s="32"/>
      <c r="BM70" s="21">
        <f>SUM('[1]ПОНТОННЫЙ Янв.'!BL56:BM56,'[2]ПОНТОННЫЙ Февр.'!BL56:BM56,'[3]ПОНТОННЫЙ Март'!BL56:BM56,'[4]ПОНТОННЫЙ Апр.'!BL56:BM56,'[5]ПОНТОННЫЙ Май'!BL56:BM56,'[6]ПОНТОННЫЙ Июнь'!BL56:BM56,'[7]ПОНТОННЫЙ Июль'!BL56:BM56,'[8]ПОНТОННЫЙ Авг.'!BL56:BM56,'[9]ПОНТОННЫЙ Сент.'!BL56:BM56,'[10]ПОНТОННЫЙ Окт.'!BL56:BM56,'[11]ПОНТОННЫЙ Нояб.'!BL56:BM56,'[12]ПОНТОННЫЙ Дек.'!BL56:BM56)</f>
        <v>0</v>
      </c>
      <c r="BN70" s="32"/>
      <c r="BO70" s="21">
        <f>SUM('[1]ПОНТОННЫЙ Янв.'!BN56:BO56,'[2]ПОНТОННЫЙ Февр.'!BN56:BO56,'[3]ПОНТОННЫЙ Март'!BN56:BO56,'[4]ПОНТОННЫЙ Апр.'!BN56:BO56,'[5]ПОНТОННЫЙ Май'!BN56:BO56,'[6]ПОНТОННЫЙ Июнь'!BN56:BO56,'[7]ПОНТОННЫЙ Июль'!BN56:BO56,'[8]ПОНТОННЫЙ Авг.'!BN56:BO56,'[9]ПОНТОННЫЙ Сент.'!BN56:BO56,'[10]ПОНТОННЫЙ Окт.'!BN56:BO56,'[11]ПОНТОННЫЙ Нояб.'!BN56:BO56,'[12]ПОНТОННЫЙ Дек.'!BN56:BO56)</f>
        <v>0</v>
      </c>
      <c r="BP70" s="32"/>
      <c r="BQ70" s="21">
        <f>SUM('[1]ПОНТОННЫЙ Янв.'!BP56:BQ56,'[2]ПОНТОННЫЙ Февр.'!BP56:BQ56,'[3]ПОНТОННЫЙ Март'!BP56:BQ56,'[4]ПОНТОННЫЙ Апр.'!BP56:BQ56,'[5]ПОНТОННЫЙ Май'!BP56:BQ56,'[6]ПОНТОННЫЙ Июнь'!BP56:BQ56,'[7]ПОНТОННЫЙ Июль'!BP56:BQ56,'[8]ПОНТОННЫЙ Авг.'!BP56:BQ56,'[9]ПОНТОННЫЙ Сент.'!BP56:BQ56,'[10]ПОНТОННЫЙ Окт.'!BP56:BQ56,'[11]ПОНТОННЫЙ Нояб.'!BP56:BQ56,'[12]ПОНТОННЫЙ Дек.'!BP56:BQ56)</f>
        <v>0</v>
      </c>
      <c r="BR70" s="32"/>
      <c r="BS70" s="21">
        <f>SUM('[1]ПОНТОННЫЙ Янв.'!BR56:BS56,'[2]ПОНТОННЫЙ Февр.'!BR56:BS56,'[3]ПОНТОННЫЙ Март'!BR56:BS56,'[4]ПОНТОННЫЙ Апр.'!BR56:BS56,'[5]ПОНТОННЫЙ Май'!BR56:BS56,'[6]ПОНТОННЫЙ Июнь'!BR56:BS56,'[7]ПОНТОННЫЙ Июль'!BR56:BS56,'[8]ПОНТОННЫЙ Авг.'!BR56:BS56,'[9]ПОНТОННЫЙ Сент.'!BR56:BS56,'[10]ПОНТОННЫЙ Окт.'!BR56:BS56,'[11]ПОНТОННЫЙ Нояб.'!BR56:BS56,'[12]ПОНТОННЫЙ Дек.'!BR56:BS56)</f>
        <v>0</v>
      </c>
      <c r="BT70" s="32"/>
      <c r="BU70" s="21">
        <f>SUM('[1]ПОНТОННЫЙ Янв.'!BT56:BU56,'[2]ПОНТОННЫЙ Февр.'!BT56:BU56,'[3]ПОНТОННЫЙ Март'!BT56:BU56,'[4]ПОНТОННЫЙ Апр.'!BT56:BU56,'[5]ПОНТОННЫЙ Май'!BT56:BU56,'[6]ПОНТОННЫЙ Июнь'!BT56:BU56,'[7]ПОНТОННЫЙ Июль'!BT56:BU56,'[8]ПОНТОННЫЙ Авг.'!BT56:BU56,'[9]ПОНТОННЫЙ Сент.'!BT56:BU56,'[10]ПОНТОННЫЙ Окт.'!BT56:BU56,'[11]ПОНТОННЫЙ Нояб.'!BT56:BU56,'[12]ПОНТОННЫЙ Дек.'!BT56:BU56)</f>
        <v>0</v>
      </c>
      <c r="BV70" s="32"/>
      <c r="BW70" s="21">
        <f>SUM('[1]ПОНТОННЫЙ Янв.'!BV56:BW56,'[2]ПОНТОННЫЙ Февр.'!BV56:BW56,'[3]ПОНТОННЫЙ Март'!BV56:BW56,'[4]ПОНТОННЫЙ Апр.'!BV56:BW56,'[5]ПОНТОННЫЙ Май'!BV56:BW56,'[6]ПОНТОННЫЙ Июнь'!BV56:BW56,'[7]ПОНТОННЫЙ Июль'!BV56:BW56,'[8]ПОНТОННЫЙ Авг.'!BV56:BW56,'[9]ПОНТОННЫЙ Сент.'!BV56:BW56,'[10]ПОНТОННЫЙ Окт.'!BV56:BW56,'[11]ПОНТОННЫЙ Нояб.'!BV56:BW56,'[12]ПОНТОННЫЙ Дек.'!BV56:BW56)</f>
        <v>0</v>
      </c>
      <c r="BX70" s="32"/>
      <c r="BY70" s="21">
        <f>SUM('[1]ПОНТОННЫЙ Янв.'!BX56:BY56,'[2]ПОНТОННЫЙ Февр.'!BX56:BY56,'[3]ПОНТОННЫЙ Март'!BX56:BY56,'[4]ПОНТОННЫЙ Апр.'!BX56:BY56,'[5]ПОНТОННЫЙ Май'!BX56:BY56,'[6]ПОНТОННЫЙ Июнь'!BX56:BY56,'[7]ПОНТОННЫЙ Июль'!BX56:BY56,'[8]ПОНТОННЫЙ Авг.'!BX56:BY56,'[9]ПОНТОННЫЙ Сент.'!BX56:BY56,'[10]ПОНТОННЫЙ Окт.'!BX56:BY56,'[11]ПОНТОННЫЙ Нояб.'!BX56:BY56,'[12]ПОНТОННЫЙ Дек.'!BX56:BY56)</f>
        <v>0</v>
      </c>
      <c r="BZ70" s="32"/>
      <c r="CA70" s="21">
        <f>SUM('[1]ПОНТОННЫЙ Янв.'!BZ56:CA56,'[2]ПОНТОННЫЙ Февр.'!BZ56:CA56,'[3]ПОНТОННЫЙ Март'!BZ56:CA56,'[4]ПОНТОННЫЙ Апр.'!BZ56:CA56,'[5]ПОНТОННЫЙ Май'!BZ56:CA56,'[6]ПОНТОННЫЙ Июнь'!BZ56:CA56,'[7]ПОНТОННЫЙ Июль'!BZ56:CA56,'[8]ПОНТОННЫЙ Авг.'!BZ56:CA56,'[9]ПОНТОННЫЙ Сент.'!BZ56:CA56,'[10]ПОНТОННЫЙ Окт.'!BZ56:CA56,'[11]ПОНТОННЫЙ Нояб.'!BZ56:CA56,'[12]ПОНТОННЫЙ Дек.'!BZ56:CA56)</f>
        <v>0</v>
      </c>
      <c r="CB70" s="32"/>
      <c r="CC70" s="21">
        <f>SUM('[1]ПОНТОННЫЙ Янв.'!CB56:CC56,'[2]ПОНТОННЫЙ Февр.'!CB56:CC56,'[3]ПОНТОННЫЙ Март'!CB56:CC56,'[4]ПОНТОННЫЙ Апр.'!CB56:CC56,'[5]ПОНТОННЫЙ Май'!CB56:CC56,'[6]ПОНТОННЫЙ Июнь'!CB56:CC56,'[7]ПОНТОННЫЙ Июль'!CB56:CC56,'[8]ПОНТОННЫЙ Авг.'!CB56:CC56,'[9]ПОНТОННЫЙ Сент.'!CB56:CC56,'[10]ПОНТОННЫЙ Окт.'!CB56:CC56,'[11]ПОНТОННЫЙ Нояб.'!CB56:CC56,'[12]ПОНТОННЫЙ Дек.'!CB56:CC56)</f>
        <v>0</v>
      </c>
      <c r="CD70" s="32"/>
      <c r="CE70" s="21">
        <f>SUM('[1]ПОНТОННЫЙ Янв.'!CD56:CE56,'[2]ПОНТОННЫЙ Февр.'!CD56:CE56,'[3]ПОНТОННЫЙ Март'!CD56:CE56,'[4]ПОНТОННЫЙ Апр.'!CD56:CE56,'[5]ПОНТОННЫЙ Май'!CD56:CE56,'[6]ПОНТОННЫЙ Июнь'!CD56:CE56,'[7]ПОНТОННЫЙ Июль'!CD56:CE56,'[8]ПОНТОННЫЙ Авг.'!CD56:CE56,'[9]ПОНТОННЫЙ Сент.'!CD56:CE56,'[10]ПОНТОННЫЙ Окт.'!CD56:CE56,'[11]ПОНТОННЫЙ Нояб.'!CD56:CE56,'[12]ПОНТОННЫЙ Дек.'!CD56:CE56)</f>
        <v>0</v>
      </c>
      <c r="CF70" s="32"/>
      <c r="CG70" s="21">
        <f>SUM('[1]ПОНТОННЫЙ Янв.'!CF56:CG56,'[2]ПОНТОННЫЙ Февр.'!CF56:CG56,'[3]ПОНТОННЫЙ Март'!CF56:CG56,'[4]ПОНТОННЫЙ Апр.'!CF56:CG56,'[5]ПОНТОННЫЙ Май'!CF56:CG56,'[6]ПОНТОННЫЙ Июнь'!CF56:CG56,'[7]ПОНТОННЫЙ Июль'!CF56:CG56,'[8]ПОНТОННЫЙ Авг.'!CF56:CG56,'[9]ПОНТОННЫЙ Сент.'!CF56:CG56,'[10]ПОНТОННЫЙ Окт.'!CF56:CG56,'[11]ПОНТОННЫЙ Нояб.'!CF56:CG56,'[12]ПОНТОННЫЙ Дек.'!CF56:CG56)</f>
        <v>0</v>
      </c>
      <c r="CH70" s="32"/>
      <c r="CI70" s="21">
        <f>SUM('[1]ПОНТОННЫЙ Янв.'!CH56:CI56,'[2]ПОНТОННЫЙ Февр.'!CH56:CI56,'[3]ПОНТОННЫЙ Март'!CH56:CI56,'[4]ПОНТОННЫЙ Апр.'!CH56:CI56,'[5]ПОНТОННЫЙ Май'!CH56:CI56,'[6]ПОНТОННЫЙ Июнь'!CH56:CI56,'[7]ПОНТОННЫЙ Июль'!CH56:CI56,'[8]ПОНТОННЫЙ Авг.'!CH56:CI56,'[9]ПОНТОННЫЙ Сент.'!CH56:CI56,'[10]ПОНТОННЫЙ Окт.'!CH56:CI56,'[11]ПОНТОННЫЙ Нояб.'!CH56:CI56,'[12]ПОНТОННЫЙ Дек.'!CH56:CI56)</f>
        <v>0</v>
      </c>
      <c r="CJ70" s="32"/>
      <c r="CK70" s="21">
        <f>SUM('[1]ПОНТОННЫЙ Янв.'!CJ56:CK56,'[2]ПОНТОННЫЙ Февр.'!CJ56:CK56,'[3]ПОНТОННЫЙ Март'!CJ56:CK56,'[4]ПОНТОННЫЙ Апр.'!CJ56:CK56,'[5]ПОНТОННЫЙ Май'!CJ56:CK56,'[6]ПОНТОННЫЙ Июнь'!CJ56:CK56,'[7]ПОНТОННЫЙ Июль'!CJ56:CK56,'[8]ПОНТОННЫЙ Авг.'!CJ56:CK56,'[9]ПОНТОННЫЙ Сент.'!CJ56:CK56,'[10]ПОНТОННЫЙ Окт.'!CJ56:CK56,'[11]ПОНТОННЫЙ Нояб.'!CJ56:CK56,'[12]ПОНТОННЫЙ Дек.'!CJ56:CK56)</f>
        <v>0</v>
      </c>
      <c r="CL70" s="32"/>
      <c r="CM70" s="21">
        <f>SUM('[1]ПОНТОННЫЙ Янв.'!CL56:CM56,'[2]ПОНТОННЫЙ Февр.'!CL56:CM56,'[3]ПОНТОННЫЙ Март'!CL56:CM56,'[4]ПОНТОННЫЙ Апр.'!CL56:CM56,'[5]ПОНТОННЫЙ Май'!CL56:CM56,'[6]ПОНТОННЫЙ Июнь'!CL56:CM56,'[7]ПОНТОННЫЙ Июль'!CL56:CM56,'[8]ПОНТОННЫЙ Авг.'!CL56:CM56,'[9]ПОНТОННЫЙ Сент.'!CL56:CM56,'[10]ПОНТОННЫЙ Окт.'!CL56:CM56,'[11]ПОНТОННЫЙ Нояб.'!CL56:CM56,'[12]ПОНТОННЫЙ Дек.'!CL56:CM56)</f>
        <v>0</v>
      </c>
      <c r="CN70" s="32"/>
      <c r="CO70" s="21">
        <f>SUM('[1]ПОНТОННЫЙ Янв.'!CN56:CO56,'[2]ПОНТОННЫЙ Февр.'!CN56:CO56,'[3]ПОНТОННЫЙ Март'!CN56:CO56,'[4]ПОНТОННЫЙ Апр.'!CN56:CO56,'[5]ПОНТОННЫЙ Май'!CN56:CO56,'[6]ПОНТОННЫЙ Июнь'!CN56:CO56,'[7]ПОНТОННЫЙ Июль'!CN56:CO56,'[8]ПОНТОННЫЙ Авг.'!CN56:CO56,'[9]ПОНТОННЫЙ Сент.'!CN56:CO56,'[10]ПОНТОННЫЙ Окт.'!CN56:CO56,'[11]ПОНТОННЫЙ Нояб.'!CN56:CO56,'[12]ПОНТОННЫЙ Дек.'!CN56:CO56)</f>
        <v>0</v>
      </c>
      <c r="CP70" s="79"/>
      <c r="CQ70" s="79"/>
      <c r="CR70" s="79"/>
    </row>
    <row r="71" spans="1:96" ht="32.1" customHeight="1" thickBot="1" x14ac:dyDescent="0.35">
      <c r="A71" s="380">
        <v>25</v>
      </c>
      <c r="B71" s="379" t="s">
        <v>19</v>
      </c>
      <c r="C71" s="9" t="s">
        <v>8</v>
      </c>
      <c r="D71" s="32"/>
      <c r="E71" s="21">
        <f>SUM('[1]ПОНТОННЫЙ Янв.'!D57:E57,'[2]ПОНТОННЫЙ Февр.'!D57:E57,'[3]ПОНТОННЫЙ Март'!D57:E57,'[4]ПОНТОННЫЙ Апр.'!D57:E57,'[5]ПОНТОННЫЙ Май'!D57:E57,'[6]ПОНТОННЫЙ Июнь'!D57:E57,'[7]ПОНТОННЫЙ Июль'!D57:E57,'[8]ПОНТОННЫЙ Авг.'!D57:E57,'[9]ПОНТОННЫЙ Сент.'!D57:E57,'[10]ПОНТОННЫЙ Окт.'!D57:E57,'[11]ПОНТОННЫЙ Нояб.'!D57:E57,'[12]ПОНТОННЫЙ Дек.'!D57:E57)</f>
        <v>0</v>
      </c>
      <c r="F71" s="32"/>
      <c r="G71" s="21">
        <f>SUM('[1]ПОНТОННЫЙ Янв.'!F57:G57,'[2]ПОНТОННЫЙ Февр.'!F57:G57,'[3]ПОНТОННЫЙ Март'!F57:G57,'[4]ПОНТОННЫЙ Апр.'!F57:G57,'[5]ПОНТОННЫЙ Май'!F57:G57,'[6]ПОНТОННЫЙ Июнь'!F57:G57,'[7]ПОНТОННЫЙ Июль'!F57:G57,'[8]ПОНТОННЫЙ Авг.'!F57:G57,'[9]ПОНТОННЫЙ Сент.'!F57:G57,'[10]ПОНТОННЫЙ Окт.'!F57:G57,'[11]ПОНТОННЫЙ Нояб.'!F57:G57,'[12]ПОНТОННЫЙ Дек.'!F57:G57)</f>
        <v>0</v>
      </c>
      <c r="H71" s="32"/>
      <c r="I71" s="21">
        <f>SUM('[1]ПОНТОННЫЙ Янв.'!H57:I57,'[2]ПОНТОННЫЙ Февр.'!H57:I57,'[3]ПОНТОННЫЙ Март'!H57:I57,'[4]ПОНТОННЫЙ Апр.'!H57:I57,'[5]ПОНТОННЫЙ Май'!H57:I57,'[6]ПОНТОННЫЙ Июнь'!H57:I57,'[7]ПОНТОННЫЙ Июль'!H57:I57,'[8]ПОНТОННЫЙ Авг.'!H57:I57,'[9]ПОНТОННЫЙ Сент.'!H57:I57,'[10]ПОНТОННЫЙ Окт.'!H57:I57,'[11]ПОНТОННЫЙ Нояб.'!H57:I57,'[12]ПОНТОННЫЙ Дек.'!H57:I57)</f>
        <v>0</v>
      </c>
      <c r="J71" s="32"/>
      <c r="K71" s="21">
        <f>SUM('[1]ПОНТОННЫЙ Янв.'!J57:K57,'[2]ПОНТОННЫЙ Февр.'!J57:K57,'[3]ПОНТОННЫЙ Март'!J57:K57,'[4]ПОНТОННЫЙ Апр.'!J57:K57,'[5]ПОНТОННЫЙ Май'!J57:K57,'[6]ПОНТОННЫЙ Июнь'!J57:K57,'[7]ПОНТОННЫЙ Июль'!J57:K57,'[8]ПОНТОННЫЙ Авг.'!J57:K57,'[9]ПОНТОННЫЙ Сент.'!J57:K57,'[10]ПОНТОННЫЙ Окт.'!J57:K57,'[11]ПОНТОННЫЙ Нояб.'!J57:K57,'[12]ПОНТОННЫЙ Дек.'!J57:K57)</f>
        <v>0</v>
      </c>
      <c r="L71" s="32"/>
      <c r="M71" s="21">
        <f>SUM('[1]ПОНТОННЫЙ Янв.'!L57:M57,'[2]ПОНТОННЫЙ Февр.'!L57:M57,'[3]ПОНТОННЫЙ Март'!L57:M57,'[4]ПОНТОННЫЙ Апр.'!L57:M57,'[5]ПОНТОННЫЙ Май'!L57:M57,'[6]ПОНТОННЫЙ Июнь'!L57:M57,'[7]ПОНТОННЫЙ Июль'!L57:M57,'[8]ПОНТОННЫЙ Авг.'!L57:M57,'[9]ПОНТОННЫЙ Сент.'!L57:M57,'[10]ПОНТОННЫЙ Окт.'!L57:M57,'[11]ПОНТОННЫЙ Нояб.'!L57:M57,'[12]ПОНТОННЫЙ Дек.'!L57:M57)</f>
        <v>0</v>
      </c>
      <c r="N71" s="32"/>
      <c r="O71" s="21">
        <f>SUM('[1]ПОНТОННЫЙ Янв.'!N57:O57,'[2]ПОНТОННЫЙ Февр.'!N57:O57,'[3]ПОНТОННЫЙ Март'!N57:O57,'[4]ПОНТОННЫЙ Апр.'!N57:O57,'[5]ПОНТОННЫЙ Май'!N57:O57,'[6]ПОНТОННЫЙ Июнь'!N57:O57,'[7]ПОНТОННЫЙ Июль'!N57:O57,'[8]ПОНТОННЫЙ Авг.'!N57:O57,'[9]ПОНТОННЫЙ Сент.'!N57:O57,'[10]ПОНТОННЫЙ Окт.'!N57:O57,'[11]ПОНТОННЫЙ Нояб.'!N57:O57,'[12]ПОНТОННЫЙ Дек.'!N57:O57)</f>
        <v>0</v>
      </c>
      <c r="P71" s="32"/>
      <c r="Q71" s="21">
        <f>SUM('[1]ПОНТОННЫЙ Янв.'!P57:Q57,'[2]ПОНТОННЫЙ Февр.'!P57:Q57,'[3]ПОНТОННЫЙ Март'!P57:Q57,'[4]ПОНТОННЫЙ Апр.'!P57:Q57,'[5]ПОНТОННЫЙ Май'!P57:Q57,'[6]ПОНТОННЫЙ Июнь'!P57:Q57,'[7]ПОНТОННЫЙ Июль'!P57:Q57,'[8]ПОНТОННЫЙ Авг.'!P57:Q57,'[9]ПОНТОННЫЙ Сент.'!P57:Q57,'[10]ПОНТОННЫЙ Окт.'!P57:Q57,'[11]ПОНТОННЫЙ Нояб.'!P57:Q57,'[12]ПОНТОННЫЙ Дек.'!P57:Q57)</f>
        <v>0</v>
      </c>
      <c r="R71" s="32"/>
      <c r="S71" s="21">
        <f>SUM('[1]ПОНТОННЫЙ Янв.'!R57:S57,'[2]ПОНТОННЫЙ Февр.'!R57:S57,'[3]ПОНТОННЫЙ Март'!R57:S57,'[4]ПОНТОННЫЙ Апр.'!R57:S57,'[5]ПОНТОННЫЙ Май'!R57:S57,'[6]ПОНТОННЫЙ Июнь'!R57:S57,'[7]ПОНТОННЫЙ Июль'!R57:S57,'[8]ПОНТОННЫЙ Авг.'!R57:S57,'[9]ПОНТОННЫЙ Сент.'!R57:S57,'[10]ПОНТОННЫЙ Окт.'!R57:S57,'[11]ПОНТОННЫЙ Нояб.'!R57:S57,'[12]ПОНТОННЫЙ Дек.'!R57:S57)</f>
        <v>0</v>
      </c>
      <c r="T71" s="32"/>
      <c r="U71" s="21">
        <f>SUM('[1]ПОНТОННЫЙ Янв.'!T57:U57,'[2]ПОНТОННЫЙ Февр.'!T57:U57,'[3]ПОНТОННЫЙ Март'!T57:U57,'[4]ПОНТОННЫЙ Апр.'!T57:U57,'[5]ПОНТОННЫЙ Май'!T57:U57,'[6]ПОНТОННЫЙ Июнь'!T57:U57,'[7]ПОНТОННЫЙ Июль'!T57:U57,'[8]ПОНТОННЫЙ Авг.'!T57:U57,'[9]ПОНТОННЫЙ Сент.'!T57:U57,'[10]ПОНТОННЫЙ Окт.'!T57:U57,'[11]ПОНТОННЫЙ Нояб.'!T57:U57,'[12]ПОНТОННЫЙ Дек.'!T57:U57)</f>
        <v>0</v>
      </c>
      <c r="V71" s="32"/>
      <c r="W71" s="21">
        <f>SUM('[1]ПОНТОННЫЙ Янв.'!V57:W57,'[2]ПОНТОННЫЙ Февр.'!V57:W57,'[3]ПОНТОННЫЙ Март'!V57:W57,'[4]ПОНТОННЫЙ Апр.'!V57:W57,'[5]ПОНТОННЫЙ Май'!V57:W57,'[6]ПОНТОННЫЙ Июнь'!V57:W57,'[7]ПОНТОННЫЙ Июль'!V57:W57,'[8]ПОНТОННЫЙ Авг.'!V57:W57,'[9]ПОНТОННЫЙ Сент.'!V57:W57,'[10]ПОНТОННЫЙ Окт.'!V57:W57,'[11]ПОНТОННЫЙ Нояб.'!V57:W57,'[12]ПОНТОННЫЙ Дек.'!V57:W57)</f>
        <v>0</v>
      </c>
      <c r="X71" s="32"/>
      <c r="Y71" s="21">
        <f>SUM('[1]ПОНТОННЫЙ Янв.'!X57:Y57,'[2]ПОНТОННЫЙ Февр.'!X57:Y57,'[3]ПОНТОННЫЙ Март'!X57:Y57,'[4]ПОНТОННЫЙ Апр.'!X57:Y57,'[5]ПОНТОННЫЙ Май'!X57:Y57,'[6]ПОНТОННЫЙ Июнь'!X57:Y57,'[7]ПОНТОННЫЙ Июль'!X57:Y57,'[8]ПОНТОННЫЙ Авг.'!X57:Y57,'[9]ПОНТОННЫЙ Сент.'!X57:Y57,'[10]ПОНТОННЫЙ Окт.'!X57:Y57,'[11]ПОНТОННЫЙ Нояб.'!X57:Y57,'[12]ПОНТОННЫЙ Дек.'!X57:Y57)</f>
        <v>0</v>
      </c>
      <c r="Z71" s="32"/>
      <c r="AA71" s="21">
        <f>SUM('[1]ПОНТОННЫЙ Янв.'!Z57:AA57,'[2]ПОНТОННЫЙ Февр.'!Z57:AA57,'[3]ПОНТОННЫЙ Март'!Z57:AA57,'[4]ПОНТОННЫЙ Апр.'!Z57:AA57,'[5]ПОНТОННЫЙ Май'!Z57:AA57,'[6]ПОНТОННЫЙ Июнь'!Z57:AA57,'[7]ПОНТОННЫЙ Июль'!Z57:AA57,'[8]ПОНТОННЫЙ Авг.'!Z57:AA57,'[9]ПОНТОННЫЙ Сент.'!Z57:AA57,'[10]ПОНТОННЫЙ Окт.'!Z57:AA57,'[11]ПОНТОННЫЙ Нояб.'!Z57:AA57,'[12]ПОНТОННЫЙ Дек.'!Z57:AA57)</f>
        <v>0</v>
      </c>
      <c r="AB71" s="32"/>
      <c r="AC71" s="21">
        <f>SUM('[1]ПОНТОННЫЙ Янв.'!AB57:AC57,'[2]ПОНТОННЫЙ Февр.'!AB57:AC57,'[3]ПОНТОННЫЙ Март'!AB57:AC57,'[4]ПОНТОННЫЙ Апр.'!AB57:AC57,'[5]ПОНТОННЫЙ Май'!AB57:AC57,'[6]ПОНТОННЫЙ Июнь'!AB57:AC57,'[7]ПОНТОННЫЙ Июль'!AB57:AC57,'[8]ПОНТОННЫЙ Авг.'!AB57:AC57,'[9]ПОНТОННЫЙ Сент.'!AB57:AC57,'[10]ПОНТОННЫЙ Окт.'!AB57:AC57,'[11]ПОНТОННЫЙ Нояб.'!AB57:AC57,'[12]ПОНТОННЫЙ Дек.'!AB57:AC57)</f>
        <v>0</v>
      </c>
      <c r="AD71" s="32"/>
      <c r="AE71" s="21">
        <f>SUM('[1]ПОНТОННЫЙ Янв.'!AD57:AE57,'[2]ПОНТОННЫЙ Февр.'!AD57:AE57,'[3]ПОНТОННЫЙ Март'!AD57:AE57,'[4]ПОНТОННЫЙ Апр.'!AD57:AE57,'[5]ПОНТОННЫЙ Май'!AD57:AE57,'[6]ПОНТОННЫЙ Июнь'!AD57:AE57,'[7]ПОНТОННЫЙ Июль'!AD57:AE57,'[8]ПОНТОННЫЙ Авг.'!AD57:AE57,'[9]ПОНТОННЫЙ Сент.'!AD57:AE57,'[10]ПОНТОННЫЙ Окт.'!AD57:AE57,'[11]ПОНТОННЫЙ Нояб.'!AD57:AE57,'[12]ПОНТОННЫЙ Дек.'!AD57:AE57)</f>
        <v>0</v>
      </c>
      <c r="AF71" s="32"/>
      <c r="AG71" s="21">
        <f>SUM('[1]ПОНТОННЫЙ Янв.'!AF57:AG57,'[2]ПОНТОННЫЙ Февр.'!AF57:AG57,'[3]ПОНТОННЫЙ Март'!AF57:AG57,'[4]ПОНТОННЫЙ Апр.'!AF57:AG57,'[5]ПОНТОННЫЙ Май'!AF57:AG57,'[6]ПОНТОННЫЙ Июнь'!AF57:AG57,'[7]ПОНТОННЫЙ Июль'!AF57:AG57,'[8]ПОНТОННЫЙ Авг.'!AF57:AG57,'[9]ПОНТОННЫЙ Сент.'!AF57:AG57,'[10]ПОНТОННЫЙ Окт.'!AF57:AG57,'[11]ПОНТОННЫЙ Нояб.'!AF57:AG57,'[12]ПОНТОННЫЙ Дек.'!AF57:AG57)</f>
        <v>0</v>
      </c>
      <c r="AH71" s="32"/>
      <c r="AI71" s="21">
        <f>SUM('[1]ПОНТОННЫЙ Янв.'!AH57:AI57,'[2]ПОНТОННЫЙ Февр.'!AH57:AI57,'[3]ПОНТОННЫЙ Март'!AH57:AI57,'[4]ПОНТОННЫЙ Апр.'!AH57:AI57,'[5]ПОНТОННЫЙ Май'!AH57:AI57,'[6]ПОНТОННЫЙ Июнь'!AH57:AI57,'[7]ПОНТОННЫЙ Июль'!AH57:AI57,'[8]ПОНТОННЫЙ Авг.'!AH57:AI57,'[9]ПОНТОННЫЙ Сент.'!AH57:AI57,'[10]ПОНТОННЫЙ Окт.'!AH57:AI57,'[11]ПОНТОННЫЙ Нояб.'!AH57:AI57,'[12]ПОНТОННЫЙ Дек.'!AH57:AI57)</f>
        <v>0</v>
      </c>
      <c r="AJ71" s="32"/>
      <c r="AK71" s="21">
        <f>SUM('[1]ПОНТОННЫЙ Янв.'!AJ57:AK57,'[2]ПОНТОННЫЙ Февр.'!AJ57:AK57,'[3]ПОНТОННЫЙ Март'!AJ57:AK57,'[4]ПОНТОННЫЙ Апр.'!AJ57:AK57,'[5]ПОНТОННЫЙ Май'!AJ57:AK57,'[6]ПОНТОННЫЙ Июнь'!AJ57:AK57,'[7]ПОНТОННЫЙ Июль'!AJ57:AK57,'[8]ПОНТОННЫЙ Авг.'!AJ57:AK57,'[9]ПОНТОННЫЙ Сент.'!AJ57:AK57,'[10]ПОНТОННЫЙ Окт.'!AJ57:AK57,'[11]ПОНТОННЫЙ Нояб.'!AJ57:AK57,'[12]ПОНТОННЫЙ Дек.'!AJ57:AK57)</f>
        <v>0</v>
      </c>
      <c r="AL71" s="32"/>
      <c r="AM71" s="21">
        <f>SUM('[1]ПОНТОННЫЙ Янв.'!AL57:AM57,'[2]ПОНТОННЫЙ Февр.'!AL57:AM57,'[3]ПОНТОННЫЙ Март'!AL57:AM57,'[4]ПОНТОННЫЙ Апр.'!AL57:AM57,'[5]ПОНТОННЫЙ Май'!AL57:AM57,'[6]ПОНТОННЫЙ Июнь'!AL57:AM57,'[7]ПОНТОННЫЙ Июль'!AL57:AM57,'[8]ПОНТОННЫЙ Авг.'!AL57:AM57,'[9]ПОНТОННЫЙ Сент.'!AL57:AM57,'[10]ПОНТОННЫЙ Окт.'!AL57:AM57,'[11]ПОНТОННЫЙ Нояб.'!AL57:AM57,'[12]ПОНТОННЫЙ Дек.'!AL57:AM57)</f>
        <v>0</v>
      </c>
      <c r="AN71" s="32"/>
      <c r="AO71" s="21">
        <f>SUM('[1]ПОНТОННЫЙ Янв.'!AN57:AO57,'[2]ПОНТОННЫЙ Февр.'!AN57:AO57,'[3]ПОНТОННЫЙ Март'!AN57:AO57,'[4]ПОНТОННЫЙ Апр.'!AN57:AO57,'[5]ПОНТОННЫЙ Май'!AN57:AO57,'[6]ПОНТОННЫЙ Июнь'!AN57:AO57,'[7]ПОНТОННЫЙ Июль'!AN57:AO57,'[8]ПОНТОННЫЙ Авг.'!AN57:AO57,'[9]ПОНТОННЫЙ Сент.'!AN57:AO57,'[10]ПОНТОННЫЙ Окт.'!AN57:AO57,'[11]ПОНТОННЫЙ Нояб.'!AN57:AO57,'[12]ПОНТОННЫЙ Дек.'!AN57:AO57)</f>
        <v>0</v>
      </c>
      <c r="AP71" s="32"/>
      <c r="AQ71" s="21">
        <f>SUM('[1]ПОНТОННЫЙ Янв.'!AP57:AQ57,'[2]ПОНТОННЫЙ Февр.'!AP57:AQ57,'[3]ПОНТОННЫЙ Март'!AP57:AQ57,'[4]ПОНТОННЫЙ Апр.'!AP57:AQ57,'[5]ПОНТОННЫЙ Май'!AP57:AQ57,'[6]ПОНТОННЫЙ Июнь'!AP57:AQ57,'[7]ПОНТОННЫЙ Июль'!AP57:AQ57,'[8]ПОНТОННЫЙ Авг.'!AP57:AQ57,'[9]ПОНТОННЫЙ Сент.'!AP57:AQ57,'[10]ПОНТОННЫЙ Окт.'!AP57:AQ57,'[11]ПОНТОННЫЙ Нояб.'!AP57:AQ57,'[12]ПОНТОННЫЙ Дек.'!AP57:AQ57)</f>
        <v>0</v>
      </c>
      <c r="AR71" s="32"/>
      <c r="AS71" s="21">
        <f>SUM('[1]ПОНТОННЫЙ Янв.'!AR57:AS57,'[2]ПОНТОННЫЙ Февр.'!AR57:AS57,'[3]ПОНТОННЫЙ Март'!AR57:AS57,'[4]ПОНТОННЫЙ Апр.'!AR57:AS57,'[5]ПОНТОННЫЙ Май'!AR57:AS57,'[6]ПОНТОННЫЙ Июнь'!AR57:AS57,'[7]ПОНТОННЫЙ Июль'!AR57:AS57,'[8]ПОНТОННЫЙ Авг.'!AR57:AS57,'[9]ПОНТОННЫЙ Сент.'!AR57:AS57,'[10]ПОНТОННЫЙ Окт.'!AR57:AS57,'[11]ПОНТОННЫЙ Нояб.'!AR57:AS57,'[12]ПОНТОННЫЙ Дек.'!AR57:AS57)</f>
        <v>0</v>
      </c>
      <c r="AT71" s="32"/>
      <c r="AU71" s="21">
        <f>SUM('[1]ПОНТОННЫЙ Янв.'!AT57:AU57,'[2]ПОНТОННЫЙ Февр.'!AT57:AU57,'[3]ПОНТОННЫЙ Март'!AT57:AU57,'[4]ПОНТОННЫЙ Апр.'!AT57:AU57,'[5]ПОНТОННЫЙ Май'!AT57:AU57,'[6]ПОНТОННЫЙ Июнь'!AT57:AU57,'[7]ПОНТОННЫЙ Июль'!AT57:AU57,'[8]ПОНТОННЫЙ Авг.'!AT57:AU57,'[9]ПОНТОННЫЙ Сент.'!AT57:AU57,'[10]ПОНТОННЫЙ Окт.'!AT57:AU57,'[11]ПОНТОННЫЙ Нояб.'!AT57:AU57,'[12]ПОНТОННЫЙ Дек.'!AT57:AU57)</f>
        <v>0</v>
      </c>
      <c r="AV71" s="32"/>
      <c r="AW71" s="21">
        <f>SUM('[1]ПОНТОННЫЙ Янв.'!AV57:AW57,'[2]ПОНТОННЫЙ Февр.'!AV57:AW57,'[3]ПОНТОННЫЙ Март'!AV57:AW57,'[4]ПОНТОННЫЙ Апр.'!AV57:AW57,'[5]ПОНТОННЫЙ Май'!AV57:AW57,'[6]ПОНТОННЫЙ Июнь'!AV57:AW57,'[7]ПОНТОННЫЙ Июль'!AV57:AW57,'[8]ПОНТОННЫЙ Авг.'!AV57:AW57,'[9]ПОНТОННЫЙ Сент.'!AV57:AW57,'[10]ПОНТОННЫЙ Окт.'!AV57:AW57,'[11]ПОНТОННЫЙ Нояб.'!AV57:AW57,'[12]ПОНТОННЫЙ Дек.'!AV57:AW57)</f>
        <v>0</v>
      </c>
      <c r="AX71" s="32"/>
      <c r="AY71" s="21">
        <f>SUM('[1]ПОНТОННЫЙ Янв.'!AX57:AY57,'[2]ПОНТОННЫЙ Февр.'!AX57:AY57,'[3]ПОНТОННЫЙ Март'!AX57:AY57,'[4]ПОНТОННЫЙ Апр.'!AX57:AY57,'[5]ПОНТОННЫЙ Май'!AX57:AY57,'[6]ПОНТОННЫЙ Июнь'!AX57:AY57,'[7]ПОНТОННЫЙ Июль'!AX57:AY57,'[8]ПОНТОННЫЙ Авг.'!AX57:AY57,'[9]ПОНТОННЫЙ Сент.'!AX57:AY57,'[10]ПОНТОННЫЙ Окт.'!AX57:AY57,'[11]ПОНТОННЫЙ Нояб.'!AX57:AY57,'[12]ПОНТОННЫЙ Дек.'!AX57:AY57)</f>
        <v>0</v>
      </c>
      <c r="AZ71" s="32"/>
      <c r="BA71" s="21">
        <f>SUM('[1]ПОНТОННЫЙ Янв.'!AZ57:BA57,'[2]ПОНТОННЫЙ Февр.'!AZ57:BA57,'[3]ПОНТОННЫЙ Март'!AZ57:BA57,'[4]ПОНТОННЫЙ Апр.'!AZ57:BA57,'[5]ПОНТОННЫЙ Май'!AZ57:BA57,'[6]ПОНТОННЫЙ Июнь'!AZ57:BA57,'[7]ПОНТОННЫЙ Июль'!AZ57:BA57,'[8]ПОНТОННЫЙ Авг.'!AZ57:BA57,'[9]ПОНТОННЫЙ Сент.'!AZ57:BA57,'[10]ПОНТОННЫЙ Окт.'!AZ57:BA57,'[11]ПОНТОННЫЙ Нояб.'!AZ57:BA57,'[12]ПОНТОННЫЙ Дек.'!AZ57:BA57)</f>
        <v>0</v>
      </c>
      <c r="BB71" s="32"/>
      <c r="BC71" s="21">
        <f>SUM('[1]ПОНТОННЫЙ Янв.'!BB57:BC57,'[2]ПОНТОННЫЙ Февр.'!BB57:BC57,'[3]ПОНТОННЫЙ Март'!BB57:BC57,'[4]ПОНТОННЫЙ Апр.'!BB57:BC57,'[5]ПОНТОННЫЙ Май'!BB57:BC57,'[6]ПОНТОННЫЙ Июнь'!BB57:BC57,'[7]ПОНТОННЫЙ Июль'!BB57:BC57,'[8]ПОНТОННЫЙ Авг.'!BB57:BC57,'[9]ПОНТОННЫЙ Сент.'!BB57:BC57,'[10]ПОНТОННЫЙ Окт.'!BB57:BC57,'[11]ПОНТОННЫЙ Нояб.'!BB57:BC57,'[12]ПОНТОННЫЙ Дек.'!BB57:BC57)</f>
        <v>0</v>
      </c>
      <c r="BD71" s="32"/>
      <c r="BE71" s="21">
        <f>SUM('[1]ПОНТОННЫЙ Янв.'!BD57:BE57,'[2]ПОНТОННЫЙ Февр.'!BD57:BE57,'[3]ПОНТОННЫЙ Март'!BD57:BE57,'[4]ПОНТОННЫЙ Апр.'!BD57:BE57,'[5]ПОНТОННЫЙ Май'!BD57:BE57,'[6]ПОНТОННЫЙ Июнь'!BD57:BE57,'[7]ПОНТОННЫЙ Июль'!BD57:BE57,'[8]ПОНТОННЫЙ Авг.'!BD57:BE57,'[9]ПОНТОННЫЙ Сент.'!BD57:BE57,'[10]ПОНТОННЫЙ Окт.'!BD57:BE57,'[11]ПОНТОННЫЙ Нояб.'!BD57:BE57,'[12]ПОНТОННЫЙ Дек.'!BD57:BE57)</f>
        <v>0</v>
      </c>
      <c r="BF71" s="32"/>
      <c r="BG71" s="21">
        <f>SUM('[1]ПОНТОННЫЙ Янв.'!BF57:BG57,'[2]ПОНТОННЫЙ Февр.'!BF57:BG57,'[3]ПОНТОННЫЙ Март'!BF57:BG57,'[4]ПОНТОННЫЙ Апр.'!BF57:BG57,'[5]ПОНТОННЫЙ Май'!BF57:BG57,'[6]ПОНТОННЫЙ Июнь'!BF57:BG57,'[7]ПОНТОННЫЙ Июль'!BF57:BG57,'[8]ПОНТОННЫЙ Авг.'!BF57:BG57,'[9]ПОНТОННЫЙ Сент.'!BF57:BG57,'[10]ПОНТОННЫЙ Окт.'!BF57:BG57,'[11]ПОНТОННЫЙ Нояб.'!BF57:BG57,'[12]ПОНТОННЫЙ Дек.'!BF57:BG57)</f>
        <v>0</v>
      </c>
      <c r="BH71" s="32"/>
      <c r="BI71" s="21">
        <f>SUM('[1]ПОНТОННЫЙ Янв.'!BH57:BI57,'[2]ПОНТОННЫЙ Февр.'!BH57:BI57,'[3]ПОНТОННЫЙ Март'!BH57:BI57,'[4]ПОНТОННЫЙ Апр.'!BH57:BI57,'[5]ПОНТОННЫЙ Май'!BH57:BI57,'[6]ПОНТОННЫЙ Июнь'!BH57:BI57,'[7]ПОНТОННЫЙ Июль'!BH57:BI57,'[8]ПОНТОННЫЙ Авг.'!BH57:BI57,'[9]ПОНТОННЫЙ Сент.'!BH57:BI57,'[10]ПОНТОННЫЙ Окт.'!BH57:BI57,'[11]ПОНТОННЫЙ Нояб.'!BH57:BI57,'[12]ПОНТОННЫЙ Дек.'!BH57:BI57)</f>
        <v>0</v>
      </c>
      <c r="BJ71" s="32"/>
      <c r="BK71" s="21">
        <f>SUM('[1]ПОНТОННЫЙ Янв.'!BJ57:BK57,'[2]ПОНТОННЫЙ Февр.'!BJ57:BK57,'[3]ПОНТОННЫЙ Март'!BJ57:BK57,'[4]ПОНТОННЫЙ Апр.'!BJ57:BK57,'[5]ПОНТОННЫЙ Май'!BJ57:BK57,'[6]ПОНТОННЫЙ Июнь'!BJ57:BK57,'[7]ПОНТОННЫЙ Июль'!BJ57:BK57,'[8]ПОНТОННЫЙ Авг.'!BJ57:BK57,'[9]ПОНТОННЫЙ Сент.'!BJ57:BK57,'[10]ПОНТОННЫЙ Окт.'!BJ57:BK57,'[11]ПОНТОННЫЙ Нояб.'!BJ57:BK57,'[12]ПОНТОННЫЙ Дек.'!BJ57:BK57)</f>
        <v>0</v>
      </c>
      <c r="BL71" s="32"/>
      <c r="BM71" s="21">
        <f>SUM('[1]ПОНТОННЫЙ Янв.'!BL57:BM57,'[2]ПОНТОННЫЙ Февр.'!BL57:BM57,'[3]ПОНТОННЫЙ Март'!BL57:BM57,'[4]ПОНТОННЫЙ Апр.'!BL57:BM57,'[5]ПОНТОННЫЙ Май'!BL57:BM57,'[6]ПОНТОННЫЙ Июнь'!BL57:BM57,'[7]ПОНТОННЫЙ Июль'!BL57:BM57,'[8]ПОНТОННЫЙ Авг.'!BL57:BM57,'[9]ПОНТОННЫЙ Сент.'!BL57:BM57,'[10]ПОНТОННЫЙ Окт.'!BL57:BM57,'[11]ПОНТОННЫЙ Нояб.'!BL57:BM57,'[12]ПОНТОННЫЙ Дек.'!BL57:BM57)</f>
        <v>0</v>
      </c>
      <c r="BN71" s="32"/>
      <c r="BO71" s="21">
        <f>SUM('[1]ПОНТОННЫЙ Янв.'!BN57:BO57,'[2]ПОНТОННЫЙ Февр.'!BN57:BO57,'[3]ПОНТОННЫЙ Март'!BN57:BO57,'[4]ПОНТОННЫЙ Апр.'!BN57:BO57,'[5]ПОНТОННЫЙ Май'!BN57:BO57,'[6]ПОНТОННЫЙ Июнь'!BN57:BO57,'[7]ПОНТОННЫЙ Июль'!BN57:BO57,'[8]ПОНТОННЫЙ Авг.'!BN57:BO57,'[9]ПОНТОННЫЙ Сент.'!BN57:BO57,'[10]ПОНТОННЫЙ Окт.'!BN57:BO57,'[11]ПОНТОННЫЙ Нояб.'!BN57:BO57,'[12]ПОНТОННЫЙ Дек.'!BN57:BO57)</f>
        <v>0</v>
      </c>
      <c r="BP71" s="32"/>
      <c r="BQ71" s="21">
        <f>SUM('[1]ПОНТОННЫЙ Янв.'!BP57:BQ57,'[2]ПОНТОННЫЙ Февр.'!BP57:BQ57,'[3]ПОНТОННЫЙ Март'!BP57:BQ57,'[4]ПОНТОННЫЙ Апр.'!BP57:BQ57,'[5]ПОНТОННЫЙ Май'!BP57:BQ57,'[6]ПОНТОННЫЙ Июнь'!BP57:BQ57,'[7]ПОНТОННЫЙ Июль'!BP57:BQ57,'[8]ПОНТОННЫЙ Авг.'!BP57:BQ57,'[9]ПОНТОННЫЙ Сент.'!BP57:BQ57,'[10]ПОНТОННЫЙ Окт.'!BP57:BQ57,'[11]ПОНТОННЫЙ Нояб.'!BP57:BQ57,'[12]ПОНТОННЫЙ Дек.'!BP57:BQ57)</f>
        <v>0</v>
      </c>
      <c r="BR71" s="32"/>
      <c r="BS71" s="21">
        <f>SUM('[1]ПОНТОННЫЙ Янв.'!BR57:BS57,'[2]ПОНТОННЫЙ Февр.'!BR57:BS57,'[3]ПОНТОННЫЙ Март'!BR57:BS57,'[4]ПОНТОННЫЙ Апр.'!BR57:BS57,'[5]ПОНТОННЫЙ Май'!BR57:BS57,'[6]ПОНТОННЫЙ Июнь'!BR57:BS57,'[7]ПОНТОННЫЙ Июль'!BR57:BS57,'[8]ПОНТОННЫЙ Авг.'!BR57:BS57,'[9]ПОНТОННЫЙ Сент.'!BR57:BS57,'[10]ПОНТОННЫЙ Окт.'!BR57:BS57,'[11]ПОНТОННЫЙ Нояб.'!BR57:BS57,'[12]ПОНТОННЫЙ Дек.'!BR57:BS57)</f>
        <v>0</v>
      </c>
      <c r="BT71" s="32"/>
      <c r="BU71" s="21">
        <f>SUM('[1]ПОНТОННЫЙ Янв.'!BT57:BU57,'[2]ПОНТОННЫЙ Февр.'!BT57:BU57,'[3]ПОНТОННЫЙ Март'!BT57:BU57,'[4]ПОНТОННЫЙ Апр.'!BT57:BU57,'[5]ПОНТОННЫЙ Май'!BT57:BU57,'[6]ПОНТОННЫЙ Июнь'!BT57:BU57,'[7]ПОНТОННЫЙ Июль'!BT57:BU57,'[8]ПОНТОННЫЙ Авг.'!BT57:BU57,'[9]ПОНТОННЫЙ Сент.'!BT57:BU57,'[10]ПОНТОННЫЙ Окт.'!BT57:BU57,'[11]ПОНТОННЫЙ Нояб.'!BT57:BU57,'[12]ПОНТОННЫЙ Дек.'!BT57:BU57)</f>
        <v>0</v>
      </c>
      <c r="BV71" s="32"/>
      <c r="BW71" s="21">
        <f>SUM('[1]ПОНТОННЫЙ Янв.'!BV57:BW57,'[2]ПОНТОННЫЙ Февр.'!BV57:BW57,'[3]ПОНТОННЫЙ Март'!BV57:BW57,'[4]ПОНТОННЫЙ Апр.'!BV57:BW57,'[5]ПОНТОННЫЙ Май'!BV57:BW57,'[6]ПОНТОННЫЙ Июнь'!BV57:BW57,'[7]ПОНТОННЫЙ Июль'!BV57:BW57,'[8]ПОНТОННЫЙ Авг.'!BV57:BW57,'[9]ПОНТОННЫЙ Сент.'!BV57:BW57,'[10]ПОНТОННЫЙ Окт.'!BV57:BW57,'[11]ПОНТОННЫЙ Нояб.'!BV57:BW57,'[12]ПОНТОННЫЙ Дек.'!BV57:BW57)</f>
        <v>0</v>
      </c>
      <c r="BX71" s="32"/>
      <c r="BY71" s="21">
        <f>SUM('[1]ПОНТОННЫЙ Янв.'!BX57:BY57,'[2]ПОНТОННЫЙ Февр.'!BX57:BY57,'[3]ПОНТОННЫЙ Март'!BX57:BY57,'[4]ПОНТОННЫЙ Апр.'!BX57:BY57,'[5]ПОНТОННЫЙ Май'!BX57:BY57,'[6]ПОНТОННЫЙ Июнь'!BX57:BY57,'[7]ПОНТОННЫЙ Июль'!BX57:BY57,'[8]ПОНТОННЫЙ Авг.'!BX57:BY57,'[9]ПОНТОННЫЙ Сент.'!BX57:BY57,'[10]ПОНТОННЫЙ Окт.'!BX57:BY57,'[11]ПОНТОННЫЙ Нояб.'!BX57:BY57,'[12]ПОНТОННЫЙ Дек.'!BX57:BY57)</f>
        <v>0</v>
      </c>
      <c r="BZ71" s="32"/>
      <c r="CA71" s="21">
        <f>SUM('[1]ПОНТОННЫЙ Янв.'!BZ57:CA57,'[2]ПОНТОННЫЙ Февр.'!BZ57:CA57,'[3]ПОНТОННЫЙ Март'!BZ57:CA57,'[4]ПОНТОННЫЙ Апр.'!BZ57:CA57,'[5]ПОНТОННЫЙ Май'!BZ57:CA57,'[6]ПОНТОННЫЙ Июнь'!BZ57:CA57,'[7]ПОНТОННЫЙ Июль'!BZ57:CA57,'[8]ПОНТОННЫЙ Авг.'!BZ57:CA57,'[9]ПОНТОННЫЙ Сент.'!BZ57:CA57,'[10]ПОНТОННЫЙ Окт.'!BZ57:CA57,'[11]ПОНТОННЫЙ Нояб.'!BZ57:CA57,'[12]ПОНТОННЫЙ Дек.'!BZ57:CA57)</f>
        <v>0</v>
      </c>
      <c r="CB71" s="32"/>
      <c r="CC71" s="21">
        <f>SUM('[1]ПОНТОННЫЙ Янв.'!CB57:CC57,'[2]ПОНТОННЫЙ Февр.'!CB57:CC57,'[3]ПОНТОННЫЙ Март'!CB57:CC57,'[4]ПОНТОННЫЙ Апр.'!CB57:CC57,'[5]ПОНТОННЫЙ Май'!CB57:CC57,'[6]ПОНТОННЫЙ Июнь'!CB57:CC57,'[7]ПОНТОННЫЙ Июль'!CB57:CC57,'[8]ПОНТОННЫЙ Авг.'!CB57:CC57,'[9]ПОНТОННЫЙ Сент.'!CB57:CC57,'[10]ПОНТОННЫЙ Окт.'!CB57:CC57,'[11]ПОНТОННЫЙ Нояб.'!CB57:CC57,'[12]ПОНТОННЫЙ Дек.'!CB57:CC57)</f>
        <v>0</v>
      </c>
      <c r="CD71" s="32"/>
      <c r="CE71" s="21">
        <f>SUM('[1]ПОНТОННЫЙ Янв.'!CD57:CE57,'[2]ПОНТОННЫЙ Февр.'!CD57:CE57,'[3]ПОНТОННЫЙ Март'!CD57:CE57,'[4]ПОНТОННЫЙ Апр.'!CD57:CE57,'[5]ПОНТОННЫЙ Май'!CD57:CE57,'[6]ПОНТОННЫЙ Июнь'!CD57:CE57,'[7]ПОНТОННЫЙ Июль'!CD57:CE57,'[8]ПОНТОННЫЙ Авг.'!CD57:CE57,'[9]ПОНТОННЫЙ Сент.'!CD57:CE57,'[10]ПОНТОННЫЙ Окт.'!CD57:CE57,'[11]ПОНТОННЫЙ Нояб.'!CD57:CE57,'[12]ПОНТОННЫЙ Дек.'!CD57:CE57)</f>
        <v>0</v>
      </c>
      <c r="CF71" s="32"/>
      <c r="CG71" s="21">
        <f>SUM('[1]ПОНТОННЫЙ Янв.'!CF57:CG57,'[2]ПОНТОННЫЙ Февр.'!CF57:CG57,'[3]ПОНТОННЫЙ Март'!CF57:CG57,'[4]ПОНТОННЫЙ Апр.'!CF57:CG57,'[5]ПОНТОННЫЙ Май'!CF57:CG57,'[6]ПОНТОННЫЙ Июнь'!CF57:CG57,'[7]ПОНТОННЫЙ Июль'!CF57:CG57,'[8]ПОНТОННЫЙ Авг.'!CF57:CG57,'[9]ПОНТОННЫЙ Сент.'!CF57:CG57,'[10]ПОНТОННЫЙ Окт.'!CF57:CG57,'[11]ПОНТОННЫЙ Нояб.'!CF57:CG57,'[12]ПОНТОННЫЙ Дек.'!CF57:CG57)</f>
        <v>0</v>
      </c>
      <c r="CH71" s="32"/>
      <c r="CI71" s="21">
        <f>SUM('[1]ПОНТОННЫЙ Янв.'!CH57:CI57,'[2]ПОНТОННЫЙ Февр.'!CH57:CI57,'[3]ПОНТОННЫЙ Март'!CH57:CI57,'[4]ПОНТОННЫЙ Апр.'!CH57:CI57,'[5]ПОНТОННЫЙ Май'!CH57:CI57,'[6]ПОНТОННЫЙ Июнь'!CH57:CI57,'[7]ПОНТОННЫЙ Июль'!CH57:CI57,'[8]ПОНТОННЫЙ Авг.'!CH57:CI57,'[9]ПОНТОННЫЙ Сент.'!CH57:CI57,'[10]ПОНТОННЫЙ Окт.'!CH57:CI57,'[11]ПОНТОННЫЙ Нояб.'!CH57:CI57,'[12]ПОНТОННЫЙ Дек.'!CH57:CI57)</f>
        <v>0</v>
      </c>
      <c r="CJ71" s="32"/>
      <c r="CK71" s="21">
        <f>SUM('[1]ПОНТОННЫЙ Янв.'!CJ57:CK57,'[2]ПОНТОННЫЙ Февр.'!CJ57:CK57,'[3]ПОНТОННЫЙ Март'!CJ57:CK57,'[4]ПОНТОННЫЙ Апр.'!CJ57:CK57,'[5]ПОНТОННЫЙ Май'!CJ57:CK57,'[6]ПОНТОННЫЙ Июнь'!CJ57:CK57,'[7]ПОНТОННЫЙ Июль'!CJ57:CK57,'[8]ПОНТОННЫЙ Авг.'!CJ57:CK57,'[9]ПОНТОННЫЙ Сент.'!CJ57:CK57,'[10]ПОНТОННЫЙ Окт.'!CJ57:CK57,'[11]ПОНТОННЫЙ Нояб.'!CJ57:CK57,'[12]ПОНТОННЫЙ Дек.'!CJ57:CK57)</f>
        <v>0</v>
      </c>
      <c r="CL71" s="32"/>
      <c r="CM71" s="21">
        <f>SUM('[1]ПОНТОННЫЙ Янв.'!CL57:CM57,'[2]ПОНТОННЫЙ Февр.'!CL57:CM57,'[3]ПОНТОННЫЙ Март'!CL57:CM57,'[4]ПОНТОННЫЙ Апр.'!CL57:CM57,'[5]ПОНТОННЫЙ Май'!CL57:CM57,'[6]ПОНТОННЫЙ Июнь'!CL57:CM57,'[7]ПОНТОННЫЙ Июль'!CL57:CM57,'[8]ПОНТОННЫЙ Авг.'!CL57:CM57,'[9]ПОНТОННЫЙ Сент.'!CL57:CM57,'[10]ПОНТОННЫЙ Окт.'!CL57:CM57,'[11]ПОНТОННЫЙ Нояб.'!CL57:CM57,'[12]ПОНТОННЫЙ Дек.'!CL57:CM57)</f>
        <v>0</v>
      </c>
      <c r="CN71" s="32"/>
      <c r="CO71" s="21">
        <f>SUM('[1]ПОНТОННЫЙ Янв.'!CN57:CO57,'[2]ПОНТОННЫЙ Февр.'!CN57:CO57,'[3]ПОНТОННЫЙ Март'!CN57:CO57,'[4]ПОНТОННЫЙ Апр.'!CN57:CO57,'[5]ПОНТОННЫЙ Май'!CN57:CO57,'[6]ПОНТОННЫЙ Июнь'!CN57:CO57,'[7]ПОНТОННЫЙ Июль'!CN57:CO57,'[8]ПОНТОННЫЙ Авг.'!CN57:CO57,'[9]ПОНТОННЫЙ Сент.'!CN57:CO57,'[10]ПОНТОННЫЙ Окт.'!CN57:CO57,'[11]ПОНТОННЫЙ Нояб.'!CN57:CO57,'[12]ПОНТОННЫЙ Дек.'!CN57:CO57)</f>
        <v>0</v>
      </c>
      <c r="CP71" s="79"/>
      <c r="CQ71" s="79"/>
      <c r="CR71" s="80">
        <f>BE81+BG81+BI81+BK81+BM81+BO81+BQ81+BS81+BU81+BW81+BY81+CA81+CC81+CE81+CG81+CI81+CK81+CM81+CO81</f>
        <v>2188.4050000000002</v>
      </c>
    </row>
    <row r="72" spans="1:96" ht="15.9" customHeight="1" thickBot="1" x14ac:dyDescent="0.35">
      <c r="A72" s="380"/>
      <c r="B72" s="379"/>
      <c r="C72" s="7" t="s">
        <v>13</v>
      </c>
      <c r="D72" s="32"/>
      <c r="E72" s="21">
        <f>SUM('[1]ПОНТОННЫЙ Янв.'!D58:E58,'[2]ПОНТОННЫЙ Февр.'!D58:E58,'[3]ПОНТОННЫЙ Март'!D58:E58,'[4]ПОНТОННЫЙ Апр.'!D58:E58,'[5]ПОНТОННЫЙ Май'!D58:E58,'[6]ПОНТОННЫЙ Июнь'!D58:E58,'[7]ПОНТОННЫЙ Июль'!D58:E58,'[8]ПОНТОННЫЙ Авг.'!D58:E58,'[9]ПОНТОННЫЙ Сент.'!D58:E58,'[10]ПОНТОННЫЙ Окт.'!D58:E58,'[11]ПОНТОННЫЙ Нояб.'!D58:E58,'[12]ПОНТОННЫЙ Дек.'!D58:E58)</f>
        <v>0</v>
      </c>
      <c r="F72" s="32"/>
      <c r="G72" s="21">
        <f>SUM('[1]ПОНТОННЫЙ Янв.'!F58:G58,'[2]ПОНТОННЫЙ Февр.'!F58:G58,'[3]ПОНТОННЫЙ Март'!F58:G58,'[4]ПОНТОННЫЙ Апр.'!F58:G58,'[5]ПОНТОННЫЙ Май'!F58:G58,'[6]ПОНТОННЫЙ Июнь'!F58:G58,'[7]ПОНТОННЫЙ Июль'!F58:G58,'[8]ПОНТОННЫЙ Авг.'!F58:G58,'[9]ПОНТОННЫЙ Сент.'!F58:G58,'[10]ПОНТОННЫЙ Окт.'!F58:G58,'[11]ПОНТОННЫЙ Нояб.'!F58:G58,'[12]ПОНТОННЫЙ Дек.'!F58:G58)</f>
        <v>0</v>
      </c>
      <c r="H72" s="32"/>
      <c r="I72" s="21">
        <f>SUM('[1]ПОНТОННЫЙ Янв.'!H58:I58,'[2]ПОНТОННЫЙ Февр.'!H58:I58,'[3]ПОНТОННЫЙ Март'!H58:I58,'[4]ПОНТОННЫЙ Апр.'!H58:I58,'[5]ПОНТОННЫЙ Май'!H58:I58,'[6]ПОНТОННЫЙ Июнь'!H58:I58,'[7]ПОНТОННЫЙ Июль'!H58:I58,'[8]ПОНТОННЫЙ Авг.'!H58:I58,'[9]ПОНТОННЫЙ Сент.'!H58:I58,'[10]ПОНТОННЫЙ Окт.'!H58:I58,'[11]ПОНТОННЫЙ Нояб.'!H58:I58,'[12]ПОНТОННЫЙ Дек.'!H58:I58)</f>
        <v>0</v>
      </c>
      <c r="J72" s="32"/>
      <c r="K72" s="21">
        <f>SUM('[1]ПОНТОННЫЙ Янв.'!J58:K58,'[2]ПОНТОННЫЙ Февр.'!J58:K58,'[3]ПОНТОННЫЙ Март'!J58:K58,'[4]ПОНТОННЫЙ Апр.'!J58:K58,'[5]ПОНТОННЫЙ Май'!J58:K58,'[6]ПОНТОННЫЙ Июнь'!J58:K58,'[7]ПОНТОННЫЙ Июль'!J58:K58,'[8]ПОНТОННЫЙ Авг.'!J58:K58,'[9]ПОНТОННЫЙ Сент.'!J58:K58,'[10]ПОНТОННЫЙ Окт.'!J58:K58,'[11]ПОНТОННЫЙ Нояб.'!J58:K58,'[12]ПОНТОННЫЙ Дек.'!J58:K58)</f>
        <v>0</v>
      </c>
      <c r="L72" s="32"/>
      <c r="M72" s="21">
        <f>SUM('[1]ПОНТОННЫЙ Янв.'!L58:M58,'[2]ПОНТОННЫЙ Февр.'!L58:M58,'[3]ПОНТОННЫЙ Март'!L58:M58,'[4]ПОНТОННЫЙ Апр.'!L58:M58,'[5]ПОНТОННЫЙ Май'!L58:M58,'[6]ПОНТОННЫЙ Июнь'!L58:M58,'[7]ПОНТОННЫЙ Июль'!L58:M58,'[8]ПОНТОННЫЙ Авг.'!L58:M58,'[9]ПОНТОННЫЙ Сент.'!L58:M58,'[10]ПОНТОННЫЙ Окт.'!L58:M58,'[11]ПОНТОННЫЙ Нояб.'!L58:M58,'[12]ПОНТОННЫЙ Дек.'!L58:M58)</f>
        <v>0</v>
      </c>
      <c r="N72" s="32"/>
      <c r="O72" s="21">
        <f>SUM('[1]ПОНТОННЫЙ Янв.'!N58:O58,'[2]ПОНТОННЫЙ Февр.'!N58:O58,'[3]ПОНТОННЫЙ Март'!N58:O58,'[4]ПОНТОННЫЙ Апр.'!N58:O58,'[5]ПОНТОННЫЙ Май'!N58:O58,'[6]ПОНТОННЫЙ Июнь'!N58:O58,'[7]ПОНТОННЫЙ Июль'!N58:O58,'[8]ПОНТОННЫЙ Авг.'!N58:O58,'[9]ПОНТОННЫЙ Сент.'!N58:O58,'[10]ПОНТОННЫЙ Окт.'!N58:O58,'[11]ПОНТОННЫЙ Нояб.'!N58:O58,'[12]ПОНТОННЫЙ Дек.'!N58:O58)</f>
        <v>0</v>
      </c>
      <c r="P72" s="32"/>
      <c r="Q72" s="21">
        <f>SUM('[1]ПОНТОННЫЙ Янв.'!P58:Q58,'[2]ПОНТОННЫЙ Февр.'!P58:Q58,'[3]ПОНТОННЫЙ Март'!P58:Q58,'[4]ПОНТОННЫЙ Апр.'!P58:Q58,'[5]ПОНТОННЫЙ Май'!P58:Q58,'[6]ПОНТОННЫЙ Июнь'!P58:Q58,'[7]ПОНТОННЫЙ Июль'!P58:Q58,'[8]ПОНТОННЫЙ Авг.'!P58:Q58,'[9]ПОНТОННЫЙ Сент.'!P58:Q58,'[10]ПОНТОННЫЙ Окт.'!P58:Q58,'[11]ПОНТОННЫЙ Нояб.'!P58:Q58,'[12]ПОНТОННЫЙ Дек.'!P58:Q58)</f>
        <v>0</v>
      </c>
      <c r="R72" s="32"/>
      <c r="S72" s="21">
        <f>SUM('[1]ПОНТОННЫЙ Янв.'!R58:S58,'[2]ПОНТОННЫЙ Февр.'!R58:S58,'[3]ПОНТОННЫЙ Март'!R58:S58,'[4]ПОНТОННЫЙ Апр.'!R58:S58,'[5]ПОНТОННЫЙ Май'!R58:S58,'[6]ПОНТОННЫЙ Июнь'!R58:S58,'[7]ПОНТОННЫЙ Июль'!R58:S58,'[8]ПОНТОННЫЙ Авг.'!R58:S58,'[9]ПОНТОННЫЙ Сент.'!R58:S58,'[10]ПОНТОННЫЙ Окт.'!R58:S58,'[11]ПОНТОННЫЙ Нояб.'!R58:S58,'[12]ПОНТОННЫЙ Дек.'!R58:S58)</f>
        <v>0</v>
      </c>
      <c r="T72" s="32"/>
      <c r="U72" s="21">
        <f>SUM('[1]ПОНТОННЫЙ Янв.'!T58:U58,'[2]ПОНТОННЫЙ Февр.'!T58:U58,'[3]ПОНТОННЫЙ Март'!T58:U58,'[4]ПОНТОННЫЙ Апр.'!T58:U58,'[5]ПОНТОННЫЙ Май'!T58:U58,'[6]ПОНТОННЫЙ Июнь'!T58:U58,'[7]ПОНТОННЫЙ Июль'!T58:U58,'[8]ПОНТОННЫЙ Авг.'!T58:U58,'[9]ПОНТОННЫЙ Сент.'!T58:U58,'[10]ПОНТОННЫЙ Окт.'!T58:U58,'[11]ПОНТОННЫЙ Нояб.'!T58:U58,'[12]ПОНТОННЫЙ Дек.'!T58:U58)</f>
        <v>0</v>
      </c>
      <c r="V72" s="32"/>
      <c r="W72" s="21">
        <f>SUM('[1]ПОНТОННЫЙ Янв.'!V58:W58,'[2]ПОНТОННЫЙ Февр.'!V58:W58,'[3]ПОНТОННЫЙ Март'!V58:W58,'[4]ПОНТОННЫЙ Апр.'!V58:W58,'[5]ПОНТОННЫЙ Май'!V58:W58,'[6]ПОНТОННЫЙ Июнь'!V58:W58,'[7]ПОНТОННЫЙ Июль'!V58:W58,'[8]ПОНТОННЫЙ Авг.'!V58:W58,'[9]ПОНТОННЫЙ Сент.'!V58:W58,'[10]ПОНТОННЫЙ Окт.'!V58:W58,'[11]ПОНТОННЫЙ Нояб.'!V58:W58,'[12]ПОНТОННЫЙ Дек.'!V58:W58)</f>
        <v>0</v>
      </c>
      <c r="X72" s="32"/>
      <c r="Y72" s="21">
        <f>SUM('[1]ПОНТОННЫЙ Янв.'!X58:Y58,'[2]ПОНТОННЫЙ Февр.'!X58:Y58,'[3]ПОНТОННЫЙ Март'!X58:Y58,'[4]ПОНТОННЫЙ Апр.'!X58:Y58,'[5]ПОНТОННЫЙ Май'!X58:Y58,'[6]ПОНТОННЫЙ Июнь'!X58:Y58,'[7]ПОНТОННЫЙ Июль'!X58:Y58,'[8]ПОНТОННЫЙ Авг.'!X58:Y58,'[9]ПОНТОННЫЙ Сент.'!X58:Y58,'[10]ПОНТОННЫЙ Окт.'!X58:Y58,'[11]ПОНТОННЫЙ Нояб.'!X58:Y58,'[12]ПОНТОННЫЙ Дек.'!X58:Y58)</f>
        <v>0</v>
      </c>
      <c r="Z72" s="32"/>
      <c r="AA72" s="21">
        <f>SUM('[1]ПОНТОННЫЙ Янв.'!Z58:AA58,'[2]ПОНТОННЫЙ Февр.'!Z58:AA58,'[3]ПОНТОННЫЙ Март'!Z58:AA58,'[4]ПОНТОННЫЙ Апр.'!Z58:AA58,'[5]ПОНТОННЫЙ Май'!Z58:AA58,'[6]ПОНТОННЫЙ Июнь'!Z58:AA58,'[7]ПОНТОННЫЙ Июль'!Z58:AA58,'[8]ПОНТОННЫЙ Авг.'!Z58:AA58,'[9]ПОНТОННЫЙ Сент.'!Z58:AA58,'[10]ПОНТОННЫЙ Окт.'!Z58:AA58,'[11]ПОНТОННЫЙ Нояб.'!Z58:AA58,'[12]ПОНТОННЫЙ Дек.'!Z58:AA58)</f>
        <v>0</v>
      </c>
      <c r="AB72" s="32"/>
      <c r="AC72" s="21">
        <f>SUM('[1]ПОНТОННЫЙ Янв.'!AB58:AC58,'[2]ПОНТОННЫЙ Февр.'!AB58:AC58,'[3]ПОНТОННЫЙ Март'!AB58:AC58,'[4]ПОНТОННЫЙ Апр.'!AB58:AC58,'[5]ПОНТОННЫЙ Май'!AB58:AC58,'[6]ПОНТОННЫЙ Июнь'!AB58:AC58,'[7]ПОНТОННЫЙ Июль'!AB58:AC58,'[8]ПОНТОННЫЙ Авг.'!AB58:AC58,'[9]ПОНТОННЫЙ Сент.'!AB58:AC58,'[10]ПОНТОННЫЙ Окт.'!AB58:AC58,'[11]ПОНТОННЫЙ Нояб.'!AB58:AC58,'[12]ПОНТОННЫЙ Дек.'!AB58:AC58)</f>
        <v>0</v>
      </c>
      <c r="AD72" s="32"/>
      <c r="AE72" s="21">
        <f>SUM('[1]ПОНТОННЫЙ Янв.'!AD58:AE58,'[2]ПОНТОННЫЙ Февр.'!AD58:AE58,'[3]ПОНТОННЫЙ Март'!AD58:AE58,'[4]ПОНТОННЫЙ Апр.'!AD58:AE58,'[5]ПОНТОННЫЙ Май'!AD58:AE58,'[6]ПОНТОННЫЙ Июнь'!AD58:AE58,'[7]ПОНТОННЫЙ Июль'!AD58:AE58,'[8]ПОНТОННЫЙ Авг.'!AD58:AE58,'[9]ПОНТОННЫЙ Сент.'!AD58:AE58,'[10]ПОНТОННЫЙ Окт.'!AD58:AE58,'[11]ПОНТОННЫЙ Нояб.'!AD58:AE58,'[12]ПОНТОННЫЙ Дек.'!AD58:AE58)</f>
        <v>0</v>
      </c>
      <c r="AF72" s="32"/>
      <c r="AG72" s="21">
        <f>SUM('[1]ПОНТОННЫЙ Янв.'!AF58:AG58,'[2]ПОНТОННЫЙ Февр.'!AF58:AG58,'[3]ПОНТОННЫЙ Март'!AF58:AG58,'[4]ПОНТОННЫЙ Апр.'!AF58:AG58,'[5]ПОНТОННЫЙ Май'!AF58:AG58,'[6]ПОНТОННЫЙ Июнь'!AF58:AG58,'[7]ПОНТОННЫЙ Июль'!AF58:AG58,'[8]ПОНТОННЫЙ Авг.'!AF58:AG58,'[9]ПОНТОННЫЙ Сент.'!AF58:AG58,'[10]ПОНТОННЫЙ Окт.'!AF58:AG58,'[11]ПОНТОННЫЙ Нояб.'!AF58:AG58,'[12]ПОНТОННЫЙ Дек.'!AF58:AG58)</f>
        <v>0</v>
      </c>
      <c r="AH72" s="32"/>
      <c r="AI72" s="21">
        <f>SUM('[1]ПОНТОННЫЙ Янв.'!AH58:AI58,'[2]ПОНТОННЫЙ Февр.'!AH58:AI58,'[3]ПОНТОННЫЙ Март'!AH58:AI58,'[4]ПОНТОННЫЙ Апр.'!AH58:AI58,'[5]ПОНТОННЫЙ Май'!AH58:AI58,'[6]ПОНТОННЫЙ Июнь'!AH58:AI58,'[7]ПОНТОННЫЙ Июль'!AH58:AI58,'[8]ПОНТОННЫЙ Авг.'!AH58:AI58,'[9]ПОНТОННЫЙ Сент.'!AH58:AI58,'[10]ПОНТОННЫЙ Окт.'!AH58:AI58,'[11]ПОНТОННЫЙ Нояб.'!AH58:AI58,'[12]ПОНТОННЫЙ Дек.'!AH58:AI58)</f>
        <v>0</v>
      </c>
      <c r="AJ72" s="32"/>
      <c r="AK72" s="21">
        <f>SUM('[1]ПОНТОННЫЙ Янв.'!AJ58:AK58,'[2]ПОНТОННЫЙ Февр.'!AJ58:AK58,'[3]ПОНТОННЫЙ Март'!AJ58:AK58,'[4]ПОНТОННЫЙ Апр.'!AJ58:AK58,'[5]ПОНТОННЫЙ Май'!AJ58:AK58,'[6]ПОНТОННЫЙ Июнь'!AJ58:AK58,'[7]ПОНТОННЫЙ Июль'!AJ58:AK58,'[8]ПОНТОННЫЙ Авг.'!AJ58:AK58,'[9]ПОНТОННЫЙ Сент.'!AJ58:AK58,'[10]ПОНТОННЫЙ Окт.'!AJ58:AK58,'[11]ПОНТОННЫЙ Нояб.'!AJ58:AK58,'[12]ПОНТОННЫЙ Дек.'!AJ58:AK58)</f>
        <v>0</v>
      </c>
      <c r="AL72" s="32"/>
      <c r="AM72" s="21">
        <f>SUM('[1]ПОНТОННЫЙ Янв.'!AL58:AM58,'[2]ПОНТОННЫЙ Февр.'!AL58:AM58,'[3]ПОНТОННЫЙ Март'!AL58:AM58,'[4]ПОНТОННЫЙ Апр.'!AL58:AM58,'[5]ПОНТОННЫЙ Май'!AL58:AM58,'[6]ПОНТОННЫЙ Июнь'!AL58:AM58,'[7]ПОНТОННЫЙ Июль'!AL58:AM58,'[8]ПОНТОННЫЙ Авг.'!AL58:AM58,'[9]ПОНТОННЫЙ Сент.'!AL58:AM58,'[10]ПОНТОННЫЙ Окт.'!AL58:AM58,'[11]ПОНТОННЫЙ Нояб.'!AL58:AM58,'[12]ПОНТОННЫЙ Дек.'!AL58:AM58)</f>
        <v>0</v>
      </c>
      <c r="AN72" s="32"/>
      <c r="AO72" s="21">
        <f>SUM('[1]ПОНТОННЫЙ Янв.'!AN58:AO58,'[2]ПОНТОННЫЙ Февр.'!AN58:AO58,'[3]ПОНТОННЫЙ Март'!AN58:AO58,'[4]ПОНТОННЫЙ Апр.'!AN58:AO58,'[5]ПОНТОННЫЙ Май'!AN58:AO58,'[6]ПОНТОННЫЙ Июнь'!AN58:AO58,'[7]ПОНТОННЫЙ Июль'!AN58:AO58,'[8]ПОНТОННЫЙ Авг.'!AN58:AO58,'[9]ПОНТОННЫЙ Сент.'!AN58:AO58,'[10]ПОНТОННЫЙ Окт.'!AN58:AO58,'[11]ПОНТОННЫЙ Нояб.'!AN58:AO58,'[12]ПОНТОННЫЙ Дек.'!AN58:AO58)</f>
        <v>0</v>
      </c>
      <c r="AP72" s="32"/>
      <c r="AQ72" s="21">
        <f>SUM('[1]ПОНТОННЫЙ Янв.'!AP58:AQ58,'[2]ПОНТОННЫЙ Февр.'!AP58:AQ58,'[3]ПОНТОННЫЙ Март'!AP58:AQ58,'[4]ПОНТОННЫЙ Апр.'!AP58:AQ58,'[5]ПОНТОННЫЙ Май'!AP58:AQ58,'[6]ПОНТОННЫЙ Июнь'!AP58:AQ58,'[7]ПОНТОННЫЙ Июль'!AP58:AQ58,'[8]ПОНТОННЫЙ Авг.'!AP58:AQ58,'[9]ПОНТОННЫЙ Сент.'!AP58:AQ58,'[10]ПОНТОННЫЙ Окт.'!AP58:AQ58,'[11]ПОНТОННЫЙ Нояб.'!AP58:AQ58,'[12]ПОНТОННЫЙ Дек.'!AP58:AQ58)</f>
        <v>0</v>
      </c>
      <c r="AR72" s="32"/>
      <c r="AS72" s="21">
        <f>SUM('[1]ПОНТОННЫЙ Янв.'!AR58:AS58,'[2]ПОНТОННЫЙ Февр.'!AR58:AS58,'[3]ПОНТОННЫЙ Март'!AR58:AS58,'[4]ПОНТОННЫЙ Апр.'!AR58:AS58,'[5]ПОНТОННЫЙ Май'!AR58:AS58,'[6]ПОНТОННЫЙ Июнь'!AR58:AS58,'[7]ПОНТОННЫЙ Июль'!AR58:AS58,'[8]ПОНТОННЫЙ Авг.'!AR58:AS58,'[9]ПОНТОННЫЙ Сент.'!AR58:AS58,'[10]ПОНТОННЫЙ Окт.'!AR58:AS58,'[11]ПОНТОННЫЙ Нояб.'!AR58:AS58,'[12]ПОНТОННЫЙ Дек.'!AR58:AS58)</f>
        <v>0</v>
      </c>
      <c r="AT72" s="32"/>
      <c r="AU72" s="21">
        <f>SUM('[1]ПОНТОННЫЙ Янв.'!AT58:AU58,'[2]ПОНТОННЫЙ Февр.'!AT58:AU58,'[3]ПОНТОННЫЙ Март'!AT58:AU58,'[4]ПОНТОННЫЙ Апр.'!AT58:AU58,'[5]ПОНТОННЫЙ Май'!AT58:AU58,'[6]ПОНТОННЫЙ Июнь'!AT58:AU58,'[7]ПОНТОННЫЙ Июль'!AT58:AU58,'[8]ПОНТОННЫЙ Авг.'!AT58:AU58,'[9]ПОНТОННЫЙ Сент.'!AT58:AU58,'[10]ПОНТОННЫЙ Окт.'!AT58:AU58,'[11]ПОНТОННЫЙ Нояб.'!AT58:AU58,'[12]ПОНТОННЫЙ Дек.'!AT58:AU58)</f>
        <v>0</v>
      </c>
      <c r="AV72" s="32"/>
      <c r="AW72" s="21">
        <f>SUM('[1]ПОНТОННЫЙ Янв.'!AV58:AW58,'[2]ПОНТОННЫЙ Февр.'!AV58:AW58,'[3]ПОНТОННЫЙ Март'!AV58:AW58,'[4]ПОНТОННЫЙ Апр.'!AV58:AW58,'[5]ПОНТОННЫЙ Май'!AV58:AW58,'[6]ПОНТОННЫЙ Июнь'!AV58:AW58,'[7]ПОНТОННЫЙ Июль'!AV58:AW58,'[8]ПОНТОННЫЙ Авг.'!AV58:AW58,'[9]ПОНТОННЫЙ Сент.'!AV58:AW58,'[10]ПОНТОННЫЙ Окт.'!AV58:AW58,'[11]ПОНТОННЫЙ Нояб.'!AV58:AW58,'[12]ПОНТОННЫЙ Дек.'!AV58:AW58)</f>
        <v>0</v>
      </c>
      <c r="AX72" s="32"/>
      <c r="AY72" s="21">
        <f>SUM('[1]ПОНТОННЫЙ Янв.'!AX58:AY58,'[2]ПОНТОННЫЙ Февр.'!AX58:AY58,'[3]ПОНТОННЫЙ Март'!AX58:AY58,'[4]ПОНТОННЫЙ Апр.'!AX58:AY58,'[5]ПОНТОННЫЙ Май'!AX58:AY58,'[6]ПОНТОННЫЙ Июнь'!AX58:AY58,'[7]ПОНТОННЫЙ Июль'!AX58:AY58,'[8]ПОНТОННЫЙ Авг.'!AX58:AY58,'[9]ПОНТОННЫЙ Сент.'!AX58:AY58,'[10]ПОНТОННЫЙ Окт.'!AX58:AY58,'[11]ПОНТОННЫЙ Нояб.'!AX58:AY58,'[12]ПОНТОННЫЙ Дек.'!AX58:AY58)</f>
        <v>0</v>
      </c>
      <c r="AZ72" s="32"/>
      <c r="BA72" s="21">
        <f>SUM('[1]ПОНТОННЫЙ Янв.'!AZ58:BA58,'[2]ПОНТОННЫЙ Февр.'!AZ58:BA58,'[3]ПОНТОННЫЙ Март'!AZ58:BA58,'[4]ПОНТОННЫЙ Апр.'!AZ58:BA58,'[5]ПОНТОННЫЙ Май'!AZ58:BA58,'[6]ПОНТОННЫЙ Июнь'!AZ58:BA58,'[7]ПОНТОННЫЙ Июль'!AZ58:BA58,'[8]ПОНТОННЫЙ Авг.'!AZ58:BA58,'[9]ПОНТОННЫЙ Сент.'!AZ58:BA58,'[10]ПОНТОННЫЙ Окт.'!AZ58:BA58,'[11]ПОНТОННЫЙ Нояб.'!AZ58:BA58,'[12]ПОНТОННЫЙ Дек.'!AZ58:BA58)</f>
        <v>0</v>
      </c>
      <c r="BB72" s="32"/>
      <c r="BC72" s="21">
        <f>SUM('[1]ПОНТОННЫЙ Янв.'!BB58:BC58,'[2]ПОНТОННЫЙ Февр.'!BB58:BC58,'[3]ПОНТОННЫЙ Март'!BB58:BC58,'[4]ПОНТОННЫЙ Апр.'!BB58:BC58,'[5]ПОНТОННЫЙ Май'!BB58:BC58,'[6]ПОНТОННЫЙ Июнь'!BB58:BC58,'[7]ПОНТОННЫЙ Июль'!BB58:BC58,'[8]ПОНТОННЫЙ Авг.'!BB58:BC58,'[9]ПОНТОННЫЙ Сент.'!BB58:BC58,'[10]ПОНТОННЫЙ Окт.'!BB58:BC58,'[11]ПОНТОННЫЙ Нояб.'!BB58:BC58,'[12]ПОНТОННЫЙ Дек.'!BB58:BC58)</f>
        <v>0</v>
      </c>
      <c r="BD72" s="32"/>
      <c r="BE72" s="21">
        <f>SUM('[1]ПОНТОННЫЙ Янв.'!BD58:BE58,'[2]ПОНТОННЫЙ Февр.'!BD58:BE58,'[3]ПОНТОННЫЙ Март'!BD58:BE58,'[4]ПОНТОННЫЙ Апр.'!BD58:BE58,'[5]ПОНТОННЫЙ Май'!BD58:BE58,'[6]ПОНТОННЫЙ Июнь'!BD58:BE58,'[7]ПОНТОННЫЙ Июль'!BD58:BE58,'[8]ПОНТОННЫЙ Авг.'!BD58:BE58,'[9]ПОНТОННЫЙ Сент.'!BD58:BE58,'[10]ПОНТОННЫЙ Окт.'!BD58:BE58,'[11]ПОНТОННЫЙ Нояб.'!BD58:BE58,'[12]ПОНТОННЫЙ Дек.'!BD58:BE58)</f>
        <v>0</v>
      </c>
      <c r="BF72" s="32"/>
      <c r="BG72" s="21">
        <f>SUM('[1]ПОНТОННЫЙ Янв.'!BF58:BG58,'[2]ПОНТОННЫЙ Февр.'!BF58:BG58,'[3]ПОНТОННЫЙ Март'!BF58:BG58,'[4]ПОНТОННЫЙ Апр.'!BF58:BG58,'[5]ПОНТОННЫЙ Май'!BF58:BG58,'[6]ПОНТОННЫЙ Июнь'!BF58:BG58,'[7]ПОНТОННЫЙ Июль'!BF58:BG58,'[8]ПОНТОННЫЙ Авг.'!BF58:BG58,'[9]ПОНТОННЫЙ Сент.'!BF58:BG58,'[10]ПОНТОННЫЙ Окт.'!BF58:BG58,'[11]ПОНТОННЫЙ Нояб.'!BF58:BG58,'[12]ПОНТОННЫЙ Дек.'!BF58:BG58)</f>
        <v>0</v>
      </c>
      <c r="BH72" s="32"/>
      <c r="BI72" s="21">
        <f>SUM('[1]ПОНТОННЫЙ Янв.'!BH58:BI58,'[2]ПОНТОННЫЙ Февр.'!BH58:BI58,'[3]ПОНТОННЫЙ Март'!BH58:BI58,'[4]ПОНТОННЫЙ Апр.'!BH58:BI58,'[5]ПОНТОННЫЙ Май'!BH58:BI58,'[6]ПОНТОННЫЙ Июнь'!BH58:BI58,'[7]ПОНТОННЫЙ Июль'!BH58:BI58,'[8]ПОНТОННЫЙ Авг.'!BH58:BI58,'[9]ПОНТОННЫЙ Сент.'!BH58:BI58,'[10]ПОНТОННЫЙ Окт.'!BH58:BI58,'[11]ПОНТОННЫЙ Нояб.'!BH58:BI58,'[12]ПОНТОННЫЙ Дек.'!BH58:BI58)</f>
        <v>0</v>
      </c>
      <c r="BJ72" s="32"/>
      <c r="BK72" s="21">
        <f>SUM('[1]ПОНТОННЫЙ Янв.'!BJ58:BK58,'[2]ПОНТОННЫЙ Февр.'!BJ58:BK58,'[3]ПОНТОННЫЙ Март'!BJ58:BK58,'[4]ПОНТОННЫЙ Апр.'!BJ58:BK58,'[5]ПОНТОННЫЙ Май'!BJ58:BK58,'[6]ПОНТОННЫЙ Июнь'!BJ58:BK58,'[7]ПОНТОННЫЙ Июль'!BJ58:BK58,'[8]ПОНТОННЫЙ Авг.'!BJ58:BK58,'[9]ПОНТОННЫЙ Сент.'!BJ58:BK58,'[10]ПОНТОННЫЙ Окт.'!BJ58:BK58,'[11]ПОНТОННЫЙ Нояб.'!BJ58:BK58,'[12]ПОНТОННЫЙ Дек.'!BJ58:BK58)</f>
        <v>0</v>
      </c>
      <c r="BL72" s="32"/>
      <c r="BM72" s="21">
        <f>SUM('[1]ПОНТОННЫЙ Янв.'!BL58:BM58,'[2]ПОНТОННЫЙ Февр.'!BL58:BM58,'[3]ПОНТОННЫЙ Март'!BL58:BM58,'[4]ПОНТОННЫЙ Апр.'!BL58:BM58,'[5]ПОНТОННЫЙ Май'!BL58:BM58,'[6]ПОНТОННЫЙ Июнь'!BL58:BM58,'[7]ПОНТОННЫЙ Июль'!BL58:BM58,'[8]ПОНТОННЫЙ Авг.'!BL58:BM58,'[9]ПОНТОННЫЙ Сент.'!BL58:BM58,'[10]ПОНТОННЫЙ Окт.'!BL58:BM58,'[11]ПОНТОННЫЙ Нояб.'!BL58:BM58,'[12]ПОНТОННЫЙ Дек.'!BL58:BM58)</f>
        <v>0</v>
      </c>
      <c r="BN72" s="32"/>
      <c r="BO72" s="21">
        <f>SUM('[1]ПОНТОННЫЙ Янв.'!BN58:BO58,'[2]ПОНТОННЫЙ Февр.'!BN58:BO58,'[3]ПОНТОННЫЙ Март'!BN58:BO58,'[4]ПОНТОННЫЙ Апр.'!BN58:BO58,'[5]ПОНТОННЫЙ Май'!BN58:BO58,'[6]ПОНТОННЫЙ Июнь'!BN58:BO58,'[7]ПОНТОННЫЙ Июль'!BN58:BO58,'[8]ПОНТОННЫЙ Авг.'!BN58:BO58,'[9]ПОНТОННЫЙ Сент.'!BN58:BO58,'[10]ПОНТОННЫЙ Окт.'!BN58:BO58,'[11]ПОНТОННЫЙ Нояб.'!BN58:BO58,'[12]ПОНТОННЫЙ Дек.'!BN58:BO58)</f>
        <v>0</v>
      </c>
      <c r="BP72" s="32"/>
      <c r="BQ72" s="21">
        <f>SUM('[1]ПОНТОННЫЙ Янв.'!BP58:BQ58,'[2]ПОНТОННЫЙ Февр.'!BP58:BQ58,'[3]ПОНТОННЫЙ Март'!BP58:BQ58,'[4]ПОНТОННЫЙ Апр.'!BP58:BQ58,'[5]ПОНТОННЫЙ Май'!BP58:BQ58,'[6]ПОНТОННЫЙ Июнь'!BP58:BQ58,'[7]ПОНТОННЫЙ Июль'!BP58:BQ58,'[8]ПОНТОННЫЙ Авг.'!BP58:BQ58,'[9]ПОНТОННЫЙ Сент.'!BP58:BQ58,'[10]ПОНТОННЫЙ Окт.'!BP58:BQ58,'[11]ПОНТОННЫЙ Нояб.'!BP58:BQ58,'[12]ПОНТОННЫЙ Дек.'!BP58:BQ58)</f>
        <v>0</v>
      </c>
      <c r="BR72" s="32"/>
      <c r="BS72" s="21">
        <f>SUM('[1]ПОНТОННЫЙ Янв.'!BR58:BS58,'[2]ПОНТОННЫЙ Февр.'!BR58:BS58,'[3]ПОНТОННЫЙ Март'!BR58:BS58,'[4]ПОНТОННЫЙ Апр.'!BR58:BS58,'[5]ПОНТОННЫЙ Май'!BR58:BS58,'[6]ПОНТОННЫЙ Июнь'!BR58:BS58,'[7]ПОНТОННЫЙ Июль'!BR58:BS58,'[8]ПОНТОННЫЙ Авг.'!BR58:BS58,'[9]ПОНТОННЫЙ Сент.'!BR58:BS58,'[10]ПОНТОННЫЙ Окт.'!BR58:BS58,'[11]ПОНТОННЫЙ Нояб.'!BR58:BS58,'[12]ПОНТОННЫЙ Дек.'!BR58:BS58)</f>
        <v>0</v>
      </c>
      <c r="BT72" s="32"/>
      <c r="BU72" s="21">
        <f>SUM('[1]ПОНТОННЫЙ Янв.'!BT58:BU58,'[2]ПОНТОННЫЙ Февр.'!BT58:BU58,'[3]ПОНТОННЫЙ Март'!BT58:BU58,'[4]ПОНТОННЫЙ Апр.'!BT58:BU58,'[5]ПОНТОННЫЙ Май'!BT58:BU58,'[6]ПОНТОННЫЙ Июнь'!BT58:BU58,'[7]ПОНТОННЫЙ Июль'!BT58:BU58,'[8]ПОНТОННЫЙ Авг.'!BT58:BU58,'[9]ПОНТОННЫЙ Сент.'!BT58:BU58,'[10]ПОНТОННЫЙ Окт.'!BT58:BU58,'[11]ПОНТОННЫЙ Нояб.'!BT58:BU58,'[12]ПОНТОННЫЙ Дек.'!BT58:BU58)</f>
        <v>0</v>
      </c>
      <c r="BV72" s="32"/>
      <c r="BW72" s="21">
        <f>SUM('[1]ПОНТОННЫЙ Янв.'!BV58:BW58,'[2]ПОНТОННЫЙ Февр.'!BV58:BW58,'[3]ПОНТОННЫЙ Март'!BV58:BW58,'[4]ПОНТОННЫЙ Апр.'!BV58:BW58,'[5]ПОНТОННЫЙ Май'!BV58:BW58,'[6]ПОНТОННЫЙ Июнь'!BV58:BW58,'[7]ПОНТОННЫЙ Июль'!BV58:BW58,'[8]ПОНТОННЫЙ Авг.'!BV58:BW58,'[9]ПОНТОННЫЙ Сент.'!BV58:BW58,'[10]ПОНТОННЫЙ Окт.'!BV58:BW58,'[11]ПОНТОННЫЙ Нояб.'!BV58:BW58,'[12]ПОНТОННЫЙ Дек.'!BV58:BW58)</f>
        <v>0</v>
      </c>
      <c r="BX72" s="32"/>
      <c r="BY72" s="21">
        <f>SUM('[1]ПОНТОННЫЙ Янв.'!BX58:BY58,'[2]ПОНТОННЫЙ Февр.'!BX58:BY58,'[3]ПОНТОННЫЙ Март'!BX58:BY58,'[4]ПОНТОННЫЙ Апр.'!BX58:BY58,'[5]ПОНТОННЫЙ Май'!BX58:BY58,'[6]ПОНТОННЫЙ Июнь'!BX58:BY58,'[7]ПОНТОННЫЙ Июль'!BX58:BY58,'[8]ПОНТОННЫЙ Авг.'!BX58:BY58,'[9]ПОНТОННЫЙ Сент.'!BX58:BY58,'[10]ПОНТОННЫЙ Окт.'!BX58:BY58,'[11]ПОНТОННЫЙ Нояб.'!BX58:BY58,'[12]ПОНТОННЫЙ Дек.'!BX58:BY58)</f>
        <v>0</v>
      </c>
      <c r="BZ72" s="32"/>
      <c r="CA72" s="21">
        <f>SUM('[1]ПОНТОННЫЙ Янв.'!BZ58:CA58,'[2]ПОНТОННЫЙ Февр.'!BZ58:CA58,'[3]ПОНТОННЫЙ Март'!BZ58:CA58,'[4]ПОНТОННЫЙ Апр.'!BZ58:CA58,'[5]ПОНТОННЫЙ Май'!BZ58:CA58,'[6]ПОНТОННЫЙ Июнь'!BZ58:CA58,'[7]ПОНТОННЫЙ Июль'!BZ58:CA58,'[8]ПОНТОННЫЙ Авг.'!BZ58:CA58,'[9]ПОНТОННЫЙ Сент.'!BZ58:CA58,'[10]ПОНТОННЫЙ Окт.'!BZ58:CA58,'[11]ПОНТОННЫЙ Нояб.'!BZ58:CA58,'[12]ПОНТОННЫЙ Дек.'!BZ58:CA58)</f>
        <v>0</v>
      </c>
      <c r="CB72" s="32"/>
      <c r="CC72" s="21">
        <f>SUM('[1]ПОНТОННЫЙ Янв.'!CB58:CC58,'[2]ПОНТОННЫЙ Февр.'!CB58:CC58,'[3]ПОНТОННЫЙ Март'!CB58:CC58,'[4]ПОНТОННЫЙ Апр.'!CB58:CC58,'[5]ПОНТОННЫЙ Май'!CB58:CC58,'[6]ПОНТОННЫЙ Июнь'!CB58:CC58,'[7]ПОНТОННЫЙ Июль'!CB58:CC58,'[8]ПОНТОННЫЙ Авг.'!CB58:CC58,'[9]ПОНТОННЫЙ Сент.'!CB58:CC58,'[10]ПОНТОННЫЙ Окт.'!CB58:CC58,'[11]ПОНТОННЫЙ Нояб.'!CB58:CC58,'[12]ПОНТОННЫЙ Дек.'!CB58:CC58)</f>
        <v>0</v>
      </c>
      <c r="CD72" s="32"/>
      <c r="CE72" s="21">
        <f>SUM('[1]ПОНТОННЫЙ Янв.'!CD58:CE58,'[2]ПОНТОННЫЙ Февр.'!CD58:CE58,'[3]ПОНТОННЫЙ Март'!CD58:CE58,'[4]ПОНТОННЫЙ Апр.'!CD58:CE58,'[5]ПОНТОННЫЙ Май'!CD58:CE58,'[6]ПОНТОННЫЙ Июнь'!CD58:CE58,'[7]ПОНТОННЫЙ Июль'!CD58:CE58,'[8]ПОНТОННЫЙ Авг.'!CD58:CE58,'[9]ПОНТОННЫЙ Сент.'!CD58:CE58,'[10]ПОНТОННЫЙ Окт.'!CD58:CE58,'[11]ПОНТОННЫЙ Нояб.'!CD58:CE58,'[12]ПОНТОННЫЙ Дек.'!CD58:CE58)</f>
        <v>0</v>
      </c>
      <c r="CF72" s="32"/>
      <c r="CG72" s="21">
        <f>SUM('[1]ПОНТОННЫЙ Янв.'!CF58:CG58,'[2]ПОНТОННЫЙ Февр.'!CF58:CG58,'[3]ПОНТОННЫЙ Март'!CF58:CG58,'[4]ПОНТОННЫЙ Апр.'!CF58:CG58,'[5]ПОНТОННЫЙ Май'!CF58:CG58,'[6]ПОНТОННЫЙ Июнь'!CF58:CG58,'[7]ПОНТОННЫЙ Июль'!CF58:CG58,'[8]ПОНТОННЫЙ Авг.'!CF58:CG58,'[9]ПОНТОННЫЙ Сент.'!CF58:CG58,'[10]ПОНТОННЫЙ Окт.'!CF58:CG58,'[11]ПОНТОННЫЙ Нояб.'!CF58:CG58,'[12]ПОНТОННЫЙ Дек.'!CF58:CG58)</f>
        <v>0</v>
      </c>
      <c r="CH72" s="32"/>
      <c r="CI72" s="21">
        <f>SUM('[1]ПОНТОННЫЙ Янв.'!CH58:CI58,'[2]ПОНТОННЫЙ Февр.'!CH58:CI58,'[3]ПОНТОННЫЙ Март'!CH58:CI58,'[4]ПОНТОННЫЙ Апр.'!CH58:CI58,'[5]ПОНТОННЫЙ Май'!CH58:CI58,'[6]ПОНТОННЫЙ Июнь'!CH58:CI58,'[7]ПОНТОННЫЙ Июль'!CH58:CI58,'[8]ПОНТОННЫЙ Авг.'!CH58:CI58,'[9]ПОНТОННЫЙ Сент.'!CH58:CI58,'[10]ПОНТОННЫЙ Окт.'!CH58:CI58,'[11]ПОНТОННЫЙ Нояб.'!CH58:CI58,'[12]ПОНТОННЫЙ Дек.'!CH58:CI58)</f>
        <v>0</v>
      </c>
      <c r="CJ72" s="32"/>
      <c r="CK72" s="21">
        <f>SUM('[1]ПОНТОННЫЙ Янв.'!CJ58:CK58,'[2]ПОНТОННЫЙ Февр.'!CJ58:CK58,'[3]ПОНТОННЫЙ Март'!CJ58:CK58,'[4]ПОНТОННЫЙ Апр.'!CJ58:CK58,'[5]ПОНТОННЫЙ Май'!CJ58:CK58,'[6]ПОНТОННЫЙ Июнь'!CJ58:CK58,'[7]ПОНТОННЫЙ Июль'!CJ58:CK58,'[8]ПОНТОННЫЙ Авг.'!CJ58:CK58,'[9]ПОНТОННЫЙ Сент.'!CJ58:CK58,'[10]ПОНТОННЫЙ Окт.'!CJ58:CK58,'[11]ПОНТОННЫЙ Нояб.'!CJ58:CK58,'[12]ПОНТОННЫЙ Дек.'!CJ58:CK58)</f>
        <v>0</v>
      </c>
      <c r="CL72" s="32"/>
      <c r="CM72" s="21">
        <f>SUM('[1]ПОНТОННЫЙ Янв.'!CL58:CM58,'[2]ПОНТОННЫЙ Февр.'!CL58:CM58,'[3]ПОНТОННЫЙ Март'!CL58:CM58,'[4]ПОНТОННЫЙ Апр.'!CL58:CM58,'[5]ПОНТОННЫЙ Май'!CL58:CM58,'[6]ПОНТОННЫЙ Июнь'!CL58:CM58,'[7]ПОНТОННЫЙ Июль'!CL58:CM58,'[8]ПОНТОННЫЙ Авг.'!CL58:CM58,'[9]ПОНТОННЫЙ Сент.'!CL58:CM58,'[10]ПОНТОННЫЙ Окт.'!CL58:CM58,'[11]ПОНТОННЫЙ Нояб.'!CL58:CM58,'[12]ПОНТОННЫЙ Дек.'!CL58:CM58)</f>
        <v>0</v>
      </c>
      <c r="CN72" s="32"/>
      <c r="CO72" s="21">
        <f>SUM('[1]ПОНТОННЫЙ Янв.'!CN58:CO58,'[2]ПОНТОННЫЙ Февр.'!CN58:CO58,'[3]ПОНТОННЫЙ Март'!CN58:CO58,'[4]ПОНТОННЫЙ Апр.'!CN58:CO58,'[5]ПОНТОННЫЙ Май'!CN58:CO58,'[6]ПОНТОННЫЙ Июнь'!CN58:CO58,'[7]ПОНТОННЫЙ Июль'!CN58:CO58,'[8]ПОНТОННЫЙ Авг.'!CN58:CO58,'[9]ПОНТОННЫЙ Сент.'!CN58:CO58,'[10]ПОНТОННЫЙ Окт.'!CN58:CO58,'[11]ПОНТОННЫЙ Нояб.'!CN58:CO58,'[12]ПОНТОННЫЙ Дек.'!CN58:CO58)</f>
        <v>0</v>
      </c>
      <c r="CP72" s="79"/>
      <c r="CQ72" s="79"/>
      <c r="CR72" s="79"/>
    </row>
    <row r="73" spans="1:96" ht="15.9" customHeight="1" thickBot="1" x14ac:dyDescent="0.35">
      <c r="A73" s="380">
        <v>26</v>
      </c>
      <c r="B73" s="379" t="s">
        <v>20</v>
      </c>
      <c r="C73" s="9" t="s">
        <v>8</v>
      </c>
      <c r="D73" s="32"/>
      <c r="E73" s="21">
        <f>SUM('[1]ПОНТОННЫЙ Янв.'!D59:E59,'[2]ПОНТОННЫЙ Февр.'!D59:E59,'[3]ПОНТОННЫЙ Март'!D59:E59,'[4]ПОНТОННЫЙ Апр.'!D59:E59,'[5]ПОНТОННЫЙ Май'!D59:E59,'[6]ПОНТОННЫЙ Июнь'!D59:E59,'[7]ПОНТОННЫЙ Июль'!D59:E59,'[8]ПОНТОННЫЙ Авг.'!D59:E59,'[9]ПОНТОННЫЙ Сент.'!D59:E59,'[10]ПОНТОННЫЙ Окт.'!D59:E59,'[11]ПОНТОННЫЙ Нояб.'!D59:E59,'[12]ПОНТОННЫЙ Дек.'!D59:E59)</f>
        <v>0</v>
      </c>
      <c r="F73" s="32"/>
      <c r="G73" s="21">
        <f>SUM('[1]ПОНТОННЫЙ Янв.'!F59:G59,'[2]ПОНТОННЫЙ Февр.'!F59:G59,'[3]ПОНТОННЫЙ Март'!F59:G59,'[4]ПОНТОННЫЙ Апр.'!F59:G59,'[5]ПОНТОННЫЙ Май'!F59:G59,'[6]ПОНТОННЫЙ Июнь'!F59:G59,'[7]ПОНТОННЫЙ Июль'!F59:G59,'[8]ПОНТОННЫЙ Авг.'!F59:G59,'[9]ПОНТОННЫЙ Сент.'!F59:G59,'[10]ПОНТОННЫЙ Окт.'!F59:G59,'[11]ПОНТОННЫЙ Нояб.'!F59:G59,'[12]ПОНТОННЫЙ Дек.'!F59:G59)</f>
        <v>0</v>
      </c>
      <c r="H73" s="32"/>
      <c r="I73" s="21">
        <f>SUM('[1]ПОНТОННЫЙ Янв.'!H59:I59,'[2]ПОНТОННЫЙ Февр.'!H59:I59,'[3]ПОНТОННЫЙ Март'!H59:I59,'[4]ПОНТОННЫЙ Апр.'!H59:I59,'[5]ПОНТОННЫЙ Май'!H59:I59,'[6]ПОНТОННЫЙ Июнь'!H59:I59,'[7]ПОНТОННЫЙ Июль'!H59:I59,'[8]ПОНТОННЫЙ Авг.'!H59:I59,'[9]ПОНТОННЫЙ Сент.'!H59:I59,'[10]ПОНТОННЫЙ Окт.'!H59:I59,'[11]ПОНТОННЫЙ Нояб.'!H59:I59,'[12]ПОНТОННЫЙ Дек.'!H59:I59)</f>
        <v>0</v>
      </c>
      <c r="J73" s="32"/>
      <c r="K73" s="21">
        <f>SUM('[1]ПОНТОННЫЙ Янв.'!J59:K59,'[2]ПОНТОННЫЙ Февр.'!J59:K59,'[3]ПОНТОННЫЙ Март'!J59:K59,'[4]ПОНТОННЫЙ Апр.'!J59:K59,'[5]ПОНТОННЫЙ Май'!J59:K59,'[6]ПОНТОННЫЙ Июнь'!J59:K59,'[7]ПОНТОННЫЙ Июль'!J59:K59,'[8]ПОНТОННЫЙ Авг.'!J59:K59,'[9]ПОНТОННЫЙ Сент.'!J59:K59,'[10]ПОНТОННЫЙ Окт.'!J59:K59,'[11]ПОНТОННЫЙ Нояб.'!J59:K59,'[12]ПОНТОННЫЙ Дек.'!J59:K59)</f>
        <v>0</v>
      </c>
      <c r="L73" s="32"/>
      <c r="M73" s="21">
        <f>SUM('[1]ПОНТОННЫЙ Янв.'!L59:M59,'[2]ПОНТОННЫЙ Февр.'!L59:M59,'[3]ПОНТОННЫЙ Март'!L59:M59,'[4]ПОНТОННЫЙ Апр.'!L59:M59,'[5]ПОНТОННЫЙ Май'!L59:M59,'[6]ПОНТОННЫЙ Июнь'!L59:M59,'[7]ПОНТОННЫЙ Июль'!L59:M59,'[8]ПОНТОННЫЙ Авг.'!L59:M59,'[9]ПОНТОННЫЙ Сент.'!L59:M59,'[10]ПОНТОННЫЙ Окт.'!L59:M59,'[11]ПОНТОННЫЙ Нояб.'!L59:M59,'[12]ПОНТОННЫЙ Дек.'!L59:M59)</f>
        <v>0</v>
      </c>
      <c r="N73" s="32"/>
      <c r="O73" s="21">
        <f>SUM('[1]ПОНТОННЫЙ Янв.'!N59:O59,'[2]ПОНТОННЫЙ Февр.'!N59:O59,'[3]ПОНТОННЫЙ Март'!N59:O59,'[4]ПОНТОННЫЙ Апр.'!N59:O59,'[5]ПОНТОННЫЙ Май'!N59:O59,'[6]ПОНТОННЫЙ Июнь'!N59:O59,'[7]ПОНТОННЫЙ Июль'!N59:O59,'[8]ПОНТОННЫЙ Авг.'!N59:O59,'[9]ПОНТОННЫЙ Сент.'!N59:O59,'[10]ПОНТОННЫЙ Окт.'!N59:O59,'[11]ПОНТОННЫЙ Нояб.'!N59:O59,'[12]ПОНТОННЫЙ Дек.'!N59:O59)</f>
        <v>0</v>
      </c>
      <c r="P73" s="32"/>
      <c r="Q73" s="21">
        <f>SUM('[1]ПОНТОННЫЙ Янв.'!P59:Q59,'[2]ПОНТОННЫЙ Февр.'!P59:Q59,'[3]ПОНТОННЫЙ Март'!P59:Q59,'[4]ПОНТОННЫЙ Апр.'!P59:Q59,'[5]ПОНТОННЫЙ Май'!P59:Q59,'[6]ПОНТОННЫЙ Июнь'!P59:Q59,'[7]ПОНТОННЫЙ Июль'!P59:Q59,'[8]ПОНТОННЫЙ Авг.'!P59:Q59,'[9]ПОНТОННЫЙ Сент.'!P59:Q59,'[10]ПОНТОННЫЙ Окт.'!P59:Q59,'[11]ПОНТОННЫЙ Нояб.'!P59:Q59,'[12]ПОНТОННЫЙ Дек.'!P59:Q59)</f>
        <v>0</v>
      </c>
      <c r="R73" s="32"/>
      <c r="S73" s="21">
        <f>SUM('[1]ПОНТОННЫЙ Янв.'!R59:S59,'[2]ПОНТОННЫЙ Февр.'!R59:S59,'[3]ПОНТОННЫЙ Март'!R59:S59,'[4]ПОНТОННЫЙ Апр.'!R59:S59,'[5]ПОНТОННЫЙ Май'!R59:S59,'[6]ПОНТОННЫЙ Июнь'!R59:S59,'[7]ПОНТОННЫЙ Июль'!R59:S59,'[8]ПОНТОННЫЙ Авг.'!R59:S59,'[9]ПОНТОННЫЙ Сент.'!R59:S59,'[10]ПОНТОННЫЙ Окт.'!R59:S59,'[11]ПОНТОННЫЙ Нояб.'!R59:S59,'[12]ПОНТОННЫЙ Дек.'!R59:S59)</f>
        <v>0</v>
      </c>
      <c r="T73" s="32"/>
      <c r="U73" s="21">
        <f>SUM('[1]ПОНТОННЫЙ Янв.'!T59:U59,'[2]ПОНТОННЫЙ Февр.'!T59:U59,'[3]ПОНТОННЫЙ Март'!T59:U59,'[4]ПОНТОННЫЙ Апр.'!T59:U59,'[5]ПОНТОННЫЙ Май'!T59:U59,'[6]ПОНТОННЫЙ Июнь'!T59:U59,'[7]ПОНТОННЫЙ Июль'!T59:U59,'[8]ПОНТОННЫЙ Авг.'!T59:U59,'[9]ПОНТОННЫЙ Сент.'!T59:U59,'[10]ПОНТОННЫЙ Окт.'!T59:U59,'[11]ПОНТОННЫЙ Нояб.'!T59:U59,'[12]ПОНТОННЫЙ Дек.'!T59:U59)</f>
        <v>5</v>
      </c>
      <c r="V73" s="32"/>
      <c r="W73" s="21">
        <f>SUM('[1]ПОНТОННЫЙ Янв.'!V59:W59,'[2]ПОНТОННЫЙ Февр.'!V59:W59,'[3]ПОНТОННЫЙ Март'!V59:W59,'[4]ПОНТОННЫЙ Апр.'!V59:W59,'[5]ПОНТОННЫЙ Май'!V59:W59,'[6]ПОНТОННЫЙ Июнь'!V59:W59,'[7]ПОНТОННЫЙ Июль'!V59:W59,'[8]ПОНТОННЫЙ Авг.'!V59:W59,'[9]ПОНТОННЫЙ Сент.'!V59:W59,'[10]ПОНТОННЫЙ Окт.'!V59:W59,'[11]ПОНТОННЫЙ Нояб.'!V59:W59,'[12]ПОНТОННЫЙ Дек.'!V59:W59)</f>
        <v>0</v>
      </c>
      <c r="X73" s="32"/>
      <c r="Y73" s="21">
        <f>SUM('[1]ПОНТОННЫЙ Янв.'!X59:Y59,'[2]ПОНТОННЫЙ Февр.'!X59:Y59,'[3]ПОНТОННЫЙ Март'!X59:Y59,'[4]ПОНТОННЫЙ Апр.'!X59:Y59,'[5]ПОНТОННЫЙ Май'!X59:Y59,'[6]ПОНТОННЫЙ Июнь'!X59:Y59,'[7]ПОНТОННЫЙ Июль'!X59:Y59,'[8]ПОНТОННЫЙ Авг.'!X59:Y59,'[9]ПОНТОННЫЙ Сент.'!X59:Y59,'[10]ПОНТОННЫЙ Окт.'!X59:Y59,'[11]ПОНТОННЫЙ Нояб.'!X59:Y59,'[12]ПОНТОННЫЙ Дек.'!X59:Y59)</f>
        <v>0</v>
      </c>
      <c r="Z73" s="32"/>
      <c r="AA73" s="21">
        <f>SUM('[1]ПОНТОННЫЙ Янв.'!Z59:AA59,'[2]ПОНТОННЫЙ Февр.'!Z59:AA59,'[3]ПОНТОННЫЙ Март'!Z59:AA59,'[4]ПОНТОННЫЙ Апр.'!Z59:AA59,'[5]ПОНТОННЫЙ Май'!Z59:AA59,'[6]ПОНТОННЫЙ Июнь'!Z59:AA59,'[7]ПОНТОННЫЙ Июль'!Z59:AA59,'[8]ПОНТОННЫЙ Авг.'!Z59:AA59,'[9]ПОНТОННЫЙ Сент.'!Z59:AA59,'[10]ПОНТОННЫЙ Окт.'!Z59:AA59,'[11]ПОНТОННЫЙ Нояб.'!Z59:AA59,'[12]ПОНТОННЫЙ Дек.'!Z59:AA59)</f>
        <v>0</v>
      </c>
      <c r="AB73" s="32"/>
      <c r="AC73" s="21">
        <f>SUM('[1]ПОНТОННЫЙ Янв.'!AB59:AC59,'[2]ПОНТОННЫЙ Февр.'!AB59:AC59,'[3]ПОНТОННЫЙ Март'!AB59:AC59,'[4]ПОНТОННЫЙ Апр.'!AB59:AC59,'[5]ПОНТОННЫЙ Май'!AB59:AC59,'[6]ПОНТОННЫЙ Июнь'!AB59:AC59,'[7]ПОНТОННЫЙ Июль'!AB59:AC59,'[8]ПОНТОННЫЙ Авг.'!AB59:AC59,'[9]ПОНТОННЫЙ Сент.'!AB59:AC59,'[10]ПОНТОННЫЙ Окт.'!AB59:AC59,'[11]ПОНТОННЫЙ Нояб.'!AB59:AC59,'[12]ПОНТОННЫЙ Дек.'!AB59:AC59)</f>
        <v>0</v>
      </c>
      <c r="AD73" s="32"/>
      <c r="AE73" s="21">
        <f>SUM('[1]ПОНТОННЫЙ Янв.'!AD59:AE59,'[2]ПОНТОННЫЙ Февр.'!AD59:AE59,'[3]ПОНТОННЫЙ Март'!AD59:AE59,'[4]ПОНТОННЫЙ Апр.'!AD59:AE59,'[5]ПОНТОННЫЙ Май'!AD59:AE59,'[6]ПОНТОННЫЙ Июнь'!AD59:AE59,'[7]ПОНТОННЫЙ Июль'!AD59:AE59,'[8]ПОНТОННЫЙ Авг.'!AD59:AE59,'[9]ПОНТОННЫЙ Сент.'!AD59:AE59,'[10]ПОНТОННЫЙ Окт.'!AD59:AE59,'[11]ПОНТОННЫЙ Нояб.'!AD59:AE59,'[12]ПОНТОННЫЙ Дек.'!AD59:AE59)</f>
        <v>0</v>
      </c>
      <c r="AF73" s="32"/>
      <c r="AG73" s="21">
        <f>SUM('[1]ПОНТОННЫЙ Янв.'!AF59:AG59,'[2]ПОНТОННЫЙ Февр.'!AF59:AG59,'[3]ПОНТОННЫЙ Март'!AF59:AG59,'[4]ПОНТОННЫЙ Апр.'!AF59:AG59,'[5]ПОНТОННЫЙ Май'!AF59:AG59,'[6]ПОНТОННЫЙ Июнь'!AF59:AG59,'[7]ПОНТОННЫЙ Июль'!AF59:AG59,'[8]ПОНТОННЫЙ Авг.'!AF59:AG59,'[9]ПОНТОННЫЙ Сент.'!AF59:AG59,'[10]ПОНТОННЫЙ Окт.'!AF59:AG59,'[11]ПОНТОННЫЙ Нояб.'!AF59:AG59,'[12]ПОНТОННЫЙ Дек.'!AF59:AG59)</f>
        <v>0</v>
      </c>
      <c r="AH73" s="32"/>
      <c r="AI73" s="21">
        <f>SUM('[1]ПОНТОННЫЙ Янв.'!AH59:AI59,'[2]ПОНТОННЫЙ Февр.'!AH59:AI59,'[3]ПОНТОННЫЙ Март'!AH59:AI59,'[4]ПОНТОННЫЙ Апр.'!AH59:AI59,'[5]ПОНТОННЫЙ Май'!AH59:AI59,'[6]ПОНТОННЫЙ Июнь'!AH59:AI59,'[7]ПОНТОННЫЙ Июль'!AH59:AI59,'[8]ПОНТОННЫЙ Авг.'!AH59:AI59,'[9]ПОНТОННЫЙ Сент.'!AH59:AI59,'[10]ПОНТОННЫЙ Окт.'!AH59:AI59,'[11]ПОНТОННЫЙ Нояб.'!AH59:AI59,'[12]ПОНТОННЫЙ Дек.'!AH59:AI59)</f>
        <v>0</v>
      </c>
      <c r="AJ73" s="32"/>
      <c r="AK73" s="21">
        <f>SUM('[1]ПОНТОННЫЙ Янв.'!AJ59:AK59,'[2]ПОНТОННЫЙ Февр.'!AJ59:AK59,'[3]ПОНТОННЫЙ Март'!AJ59:AK59,'[4]ПОНТОННЫЙ Апр.'!AJ59:AK59,'[5]ПОНТОННЫЙ Май'!AJ59:AK59,'[6]ПОНТОННЫЙ Июнь'!AJ59:AK59,'[7]ПОНТОННЫЙ Июль'!AJ59:AK59,'[8]ПОНТОННЫЙ Авг.'!AJ59:AK59,'[9]ПОНТОННЫЙ Сент.'!AJ59:AK59,'[10]ПОНТОННЫЙ Окт.'!AJ59:AK59,'[11]ПОНТОННЫЙ Нояб.'!AJ59:AK59,'[12]ПОНТОННЫЙ Дек.'!AJ59:AK59)</f>
        <v>0</v>
      </c>
      <c r="AL73" s="32"/>
      <c r="AM73" s="21">
        <f>SUM('[1]ПОНТОННЫЙ Янв.'!AL59:AM59,'[2]ПОНТОННЫЙ Февр.'!AL59:AM59,'[3]ПОНТОННЫЙ Март'!AL59:AM59,'[4]ПОНТОННЫЙ Апр.'!AL59:AM59,'[5]ПОНТОННЫЙ Май'!AL59:AM59,'[6]ПОНТОННЫЙ Июнь'!AL59:AM59,'[7]ПОНТОННЫЙ Июль'!AL59:AM59,'[8]ПОНТОННЫЙ Авг.'!AL59:AM59,'[9]ПОНТОННЫЙ Сент.'!AL59:AM59,'[10]ПОНТОННЫЙ Окт.'!AL59:AM59,'[11]ПОНТОННЫЙ Нояб.'!AL59:AM59,'[12]ПОНТОННЫЙ Дек.'!AL59:AM59)</f>
        <v>0</v>
      </c>
      <c r="AN73" s="32"/>
      <c r="AO73" s="21">
        <f>SUM('[1]ПОНТОННЫЙ Янв.'!AN59:AO59,'[2]ПОНТОННЫЙ Февр.'!AN59:AO59,'[3]ПОНТОННЫЙ Март'!AN59:AO59,'[4]ПОНТОННЫЙ Апр.'!AN59:AO59,'[5]ПОНТОННЫЙ Май'!AN59:AO59,'[6]ПОНТОННЫЙ Июнь'!AN59:AO59,'[7]ПОНТОННЫЙ Июль'!AN59:AO59,'[8]ПОНТОННЫЙ Авг.'!AN59:AO59,'[9]ПОНТОННЫЙ Сент.'!AN59:AO59,'[10]ПОНТОННЫЙ Окт.'!AN59:AO59,'[11]ПОНТОННЫЙ Нояб.'!AN59:AO59,'[12]ПОНТОННЫЙ Дек.'!AN59:AO59)</f>
        <v>0</v>
      </c>
      <c r="AP73" s="32"/>
      <c r="AQ73" s="21">
        <f>SUM('[1]ПОНТОННЫЙ Янв.'!AP59:AQ59,'[2]ПОНТОННЫЙ Февр.'!AP59:AQ59,'[3]ПОНТОННЫЙ Март'!AP59:AQ59,'[4]ПОНТОННЫЙ Апр.'!AP59:AQ59,'[5]ПОНТОННЫЙ Май'!AP59:AQ59,'[6]ПОНТОННЫЙ Июнь'!AP59:AQ59,'[7]ПОНТОННЫЙ Июль'!AP59:AQ59,'[8]ПОНТОННЫЙ Авг.'!AP59:AQ59,'[9]ПОНТОННЫЙ Сент.'!AP59:AQ59,'[10]ПОНТОННЫЙ Окт.'!AP59:AQ59,'[11]ПОНТОННЫЙ Нояб.'!AP59:AQ59,'[12]ПОНТОННЫЙ Дек.'!AP59:AQ59)</f>
        <v>0</v>
      </c>
      <c r="AR73" s="32"/>
      <c r="AS73" s="21">
        <f>SUM('[1]ПОНТОННЫЙ Янв.'!AR59:AS59,'[2]ПОНТОННЫЙ Февр.'!AR59:AS59,'[3]ПОНТОННЫЙ Март'!AR59:AS59,'[4]ПОНТОННЫЙ Апр.'!AR59:AS59,'[5]ПОНТОННЫЙ Май'!AR59:AS59,'[6]ПОНТОННЫЙ Июнь'!AR59:AS59,'[7]ПОНТОННЫЙ Июль'!AR59:AS59,'[8]ПОНТОННЫЙ Авг.'!AR59:AS59,'[9]ПОНТОННЫЙ Сент.'!AR59:AS59,'[10]ПОНТОННЫЙ Окт.'!AR59:AS59,'[11]ПОНТОННЫЙ Нояб.'!AR59:AS59,'[12]ПОНТОННЫЙ Дек.'!AR59:AS59)</f>
        <v>0</v>
      </c>
      <c r="AT73" s="32"/>
      <c r="AU73" s="21">
        <f>SUM('[1]ПОНТОННЫЙ Янв.'!AT59:AU59,'[2]ПОНТОННЫЙ Февр.'!AT59:AU59,'[3]ПОНТОННЫЙ Март'!AT59:AU59,'[4]ПОНТОННЫЙ Апр.'!AT59:AU59,'[5]ПОНТОННЫЙ Май'!AT59:AU59,'[6]ПОНТОННЫЙ Июнь'!AT59:AU59,'[7]ПОНТОННЫЙ Июль'!AT59:AU59,'[8]ПОНТОННЫЙ Авг.'!AT59:AU59,'[9]ПОНТОННЫЙ Сент.'!AT59:AU59,'[10]ПОНТОННЫЙ Окт.'!AT59:AU59,'[11]ПОНТОННЫЙ Нояб.'!AT59:AU59,'[12]ПОНТОННЫЙ Дек.'!AT59:AU59)</f>
        <v>0</v>
      </c>
      <c r="AV73" s="32"/>
      <c r="AW73" s="21">
        <f>SUM('[1]ПОНТОННЫЙ Янв.'!AV59:AW59,'[2]ПОНТОННЫЙ Февр.'!AV59:AW59,'[3]ПОНТОННЫЙ Март'!AV59:AW59,'[4]ПОНТОННЫЙ Апр.'!AV59:AW59,'[5]ПОНТОННЫЙ Май'!AV59:AW59,'[6]ПОНТОННЫЙ Июнь'!AV59:AW59,'[7]ПОНТОННЫЙ Июль'!AV59:AW59,'[8]ПОНТОННЫЙ Авг.'!AV59:AW59,'[9]ПОНТОННЫЙ Сент.'!AV59:AW59,'[10]ПОНТОННЫЙ Окт.'!AV59:AW59,'[11]ПОНТОННЫЙ Нояб.'!AV59:AW59,'[12]ПОНТОННЫЙ Дек.'!AV59:AW59)</f>
        <v>0</v>
      </c>
      <c r="AX73" s="32"/>
      <c r="AY73" s="21">
        <f>SUM('[1]ПОНТОННЫЙ Янв.'!AX59:AY59,'[2]ПОНТОННЫЙ Февр.'!AX59:AY59,'[3]ПОНТОННЫЙ Март'!AX59:AY59,'[4]ПОНТОННЫЙ Апр.'!AX59:AY59,'[5]ПОНТОННЫЙ Май'!AX59:AY59,'[6]ПОНТОННЫЙ Июнь'!AX59:AY59,'[7]ПОНТОННЫЙ Июль'!AX59:AY59,'[8]ПОНТОННЫЙ Авг.'!AX59:AY59,'[9]ПОНТОННЫЙ Сент.'!AX59:AY59,'[10]ПОНТОННЫЙ Окт.'!AX59:AY59,'[11]ПОНТОННЫЙ Нояб.'!AX59:AY59,'[12]ПОНТОННЫЙ Дек.'!AX59:AY59)</f>
        <v>0</v>
      </c>
      <c r="AZ73" s="32"/>
      <c r="BA73" s="21">
        <f>SUM('[1]ПОНТОННЫЙ Янв.'!AZ59:BA59,'[2]ПОНТОННЫЙ Февр.'!AZ59:BA59,'[3]ПОНТОННЫЙ Март'!AZ59:BA59,'[4]ПОНТОННЫЙ Апр.'!AZ59:BA59,'[5]ПОНТОННЫЙ Май'!AZ59:BA59,'[6]ПОНТОННЫЙ Июнь'!AZ59:BA59,'[7]ПОНТОННЫЙ Июль'!AZ59:BA59,'[8]ПОНТОННЫЙ Авг.'!AZ59:BA59,'[9]ПОНТОННЫЙ Сент.'!AZ59:BA59,'[10]ПОНТОННЫЙ Окт.'!AZ59:BA59,'[11]ПОНТОННЫЙ Нояб.'!AZ59:BA59,'[12]ПОНТОННЫЙ Дек.'!AZ59:BA59)</f>
        <v>0</v>
      </c>
      <c r="BB73" s="32"/>
      <c r="BC73" s="21">
        <f>SUM('[1]ПОНТОННЫЙ Янв.'!BB59:BC59,'[2]ПОНТОННЫЙ Февр.'!BB59:BC59,'[3]ПОНТОННЫЙ Март'!BB59:BC59,'[4]ПОНТОННЫЙ Апр.'!BB59:BC59,'[5]ПОНТОННЫЙ Май'!BB59:BC59,'[6]ПОНТОННЫЙ Июнь'!BB59:BC59,'[7]ПОНТОННЫЙ Июль'!BB59:BC59,'[8]ПОНТОННЫЙ Авг.'!BB59:BC59,'[9]ПОНТОННЫЙ Сент.'!BB59:BC59,'[10]ПОНТОННЫЙ Окт.'!BB59:BC59,'[11]ПОНТОННЫЙ Нояб.'!BB59:BC59,'[12]ПОНТОННЫЙ Дек.'!BB59:BC59)</f>
        <v>0</v>
      </c>
      <c r="BD73" s="32"/>
      <c r="BE73" s="21">
        <f>SUM('[1]ПОНТОННЫЙ Янв.'!BD59:BE59,'[2]ПОНТОННЫЙ Февр.'!BD59:BE59,'[3]ПОНТОННЫЙ Март'!BD59:BE59,'[4]ПОНТОННЫЙ Апр.'!BD59:BE59,'[5]ПОНТОННЫЙ Май'!BD59:BE59,'[6]ПОНТОННЫЙ Июнь'!BD59:BE59,'[7]ПОНТОННЫЙ Июль'!BD59:BE59,'[8]ПОНТОННЫЙ Авг.'!BD59:BE59,'[9]ПОНТОННЫЙ Сент.'!BD59:BE59,'[10]ПОНТОННЫЙ Окт.'!BD59:BE59,'[11]ПОНТОННЫЙ Нояб.'!BD59:BE59,'[12]ПОНТОННЫЙ Дек.'!BD59:BE59)</f>
        <v>0</v>
      </c>
      <c r="BF73" s="32"/>
      <c r="BG73" s="21">
        <f>SUM('[1]ПОНТОННЫЙ Янв.'!BF59:BG59,'[2]ПОНТОННЫЙ Февр.'!BF59:BG59,'[3]ПОНТОННЫЙ Март'!BF59:BG59,'[4]ПОНТОННЫЙ Апр.'!BF59:BG59,'[5]ПОНТОННЫЙ Май'!BF59:BG59,'[6]ПОНТОННЫЙ Июнь'!BF59:BG59,'[7]ПОНТОННЫЙ Июль'!BF59:BG59,'[8]ПОНТОННЫЙ Авг.'!BF59:BG59,'[9]ПОНТОННЫЙ Сент.'!BF59:BG59,'[10]ПОНТОННЫЙ Окт.'!BF59:BG59,'[11]ПОНТОННЫЙ Нояб.'!BF59:BG59,'[12]ПОНТОННЫЙ Дек.'!BF59:BG59)</f>
        <v>0</v>
      </c>
      <c r="BH73" s="32"/>
      <c r="BI73" s="21">
        <f>SUM('[1]ПОНТОННЫЙ Янв.'!BH59:BI59,'[2]ПОНТОННЫЙ Февр.'!BH59:BI59,'[3]ПОНТОННЫЙ Март'!BH59:BI59,'[4]ПОНТОННЫЙ Апр.'!BH59:BI59,'[5]ПОНТОННЫЙ Май'!BH59:BI59,'[6]ПОНТОННЫЙ Июнь'!BH59:BI59,'[7]ПОНТОННЫЙ Июль'!BH59:BI59,'[8]ПОНТОННЫЙ Авг.'!BH59:BI59,'[9]ПОНТОННЫЙ Сент.'!BH59:BI59,'[10]ПОНТОННЫЙ Окт.'!BH59:BI59,'[11]ПОНТОННЫЙ Нояб.'!BH59:BI59,'[12]ПОНТОННЫЙ Дек.'!BH59:BI59)</f>
        <v>0</v>
      </c>
      <c r="BJ73" s="32"/>
      <c r="BK73" s="21">
        <f>SUM('[1]ПОНТОННЫЙ Янв.'!BJ59:BK59,'[2]ПОНТОННЫЙ Февр.'!BJ59:BK59,'[3]ПОНТОННЫЙ Март'!BJ59:BK59,'[4]ПОНТОННЫЙ Апр.'!BJ59:BK59,'[5]ПОНТОННЫЙ Май'!BJ59:BK59,'[6]ПОНТОННЫЙ Июнь'!BJ59:BK59,'[7]ПОНТОННЫЙ Июль'!BJ59:BK59,'[8]ПОНТОННЫЙ Авг.'!BJ59:BK59,'[9]ПОНТОННЫЙ Сент.'!BJ59:BK59,'[10]ПОНТОННЫЙ Окт.'!BJ59:BK59,'[11]ПОНТОННЫЙ Нояб.'!BJ59:BK59,'[12]ПОНТОННЫЙ Дек.'!BJ59:BK59)</f>
        <v>0</v>
      </c>
      <c r="BL73" s="32"/>
      <c r="BM73" s="21">
        <f>SUM('[1]ПОНТОННЫЙ Янв.'!BL59:BM59,'[2]ПОНТОННЫЙ Февр.'!BL59:BM59,'[3]ПОНТОННЫЙ Март'!BL59:BM59,'[4]ПОНТОННЫЙ Апр.'!BL59:BM59,'[5]ПОНТОННЫЙ Май'!BL59:BM59,'[6]ПОНТОННЫЙ Июнь'!BL59:BM59,'[7]ПОНТОННЫЙ Июль'!BL59:BM59,'[8]ПОНТОННЫЙ Авг.'!BL59:BM59,'[9]ПОНТОННЫЙ Сент.'!BL59:BM59,'[10]ПОНТОННЫЙ Окт.'!BL59:BM59,'[11]ПОНТОННЫЙ Нояб.'!BL59:BM59,'[12]ПОНТОННЫЙ Дек.'!BL59:BM59)</f>
        <v>0</v>
      </c>
      <c r="BN73" s="32"/>
      <c r="BO73" s="21">
        <f>SUM('[1]ПОНТОННЫЙ Янв.'!BN59:BO59,'[2]ПОНТОННЫЙ Февр.'!BN59:BO59,'[3]ПОНТОННЫЙ Март'!BN59:BO59,'[4]ПОНТОННЫЙ Апр.'!BN59:BO59,'[5]ПОНТОННЫЙ Май'!BN59:BO59,'[6]ПОНТОННЫЙ Июнь'!BN59:BO59,'[7]ПОНТОННЫЙ Июль'!BN59:BO59,'[8]ПОНТОННЫЙ Авг.'!BN59:BO59,'[9]ПОНТОННЫЙ Сент.'!BN59:BO59,'[10]ПОНТОННЫЙ Окт.'!BN59:BO59,'[11]ПОНТОННЫЙ Нояб.'!BN59:BO59,'[12]ПОНТОННЫЙ Дек.'!BN59:BO59)</f>
        <v>0</v>
      </c>
      <c r="BP73" s="32"/>
      <c r="BQ73" s="21">
        <f>SUM('[1]ПОНТОННЫЙ Янв.'!BP59:BQ59,'[2]ПОНТОННЫЙ Февр.'!BP59:BQ59,'[3]ПОНТОННЫЙ Март'!BP59:BQ59,'[4]ПОНТОННЫЙ Апр.'!BP59:BQ59,'[5]ПОНТОННЫЙ Май'!BP59:BQ59,'[6]ПОНТОННЫЙ Июнь'!BP59:BQ59,'[7]ПОНТОННЫЙ Июль'!BP59:BQ59,'[8]ПОНТОННЫЙ Авг.'!BP59:BQ59,'[9]ПОНТОННЫЙ Сент.'!BP59:BQ59,'[10]ПОНТОННЫЙ Окт.'!BP59:BQ59,'[11]ПОНТОННЫЙ Нояб.'!BP59:BQ59,'[12]ПОНТОННЫЙ Дек.'!BP59:BQ59)</f>
        <v>0</v>
      </c>
      <c r="BR73" s="32"/>
      <c r="BS73" s="21">
        <f>SUM('[1]ПОНТОННЫЙ Янв.'!BR59:BS59,'[2]ПОНТОННЫЙ Февр.'!BR59:BS59,'[3]ПОНТОННЫЙ Март'!BR59:BS59,'[4]ПОНТОННЫЙ Апр.'!BR59:BS59,'[5]ПОНТОННЫЙ Май'!BR59:BS59,'[6]ПОНТОННЫЙ Июнь'!BR59:BS59,'[7]ПОНТОННЫЙ Июль'!BR59:BS59,'[8]ПОНТОННЫЙ Авг.'!BR59:BS59,'[9]ПОНТОННЫЙ Сент.'!BR59:BS59,'[10]ПОНТОННЫЙ Окт.'!BR59:BS59,'[11]ПОНТОННЫЙ Нояб.'!BR59:BS59,'[12]ПОНТОННЫЙ Дек.'!BR59:BS59)</f>
        <v>0</v>
      </c>
      <c r="BT73" s="32"/>
      <c r="BU73" s="21">
        <f>SUM('[1]ПОНТОННЫЙ Янв.'!BT59:BU59,'[2]ПОНТОННЫЙ Февр.'!BT59:BU59,'[3]ПОНТОННЫЙ Март'!BT59:BU59,'[4]ПОНТОННЫЙ Апр.'!BT59:BU59,'[5]ПОНТОННЫЙ Май'!BT59:BU59,'[6]ПОНТОННЫЙ Июнь'!BT59:BU59,'[7]ПОНТОННЫЙ Июль'!BT59:BU59,'[8]ПОНТОННЫЙ Авг.'!BT59:BU59,'[9]ПОНТОННЫЙ Сент.'!BT59:BU59,'[10]ПОНТОННЫЙ Окт.'!BT59:BU59,'[11]ПОНТОННЫЙ Нояб.'!BT59:BU59,'[12]ПОНТОННЫЙ Дек.'!BT59:BU59)</f>
        <v>0</v>
      </c>
      <c r="BV73" s="32"/>
      <c r="BW73" s="21">
        <f>SUM('[1]ПОНТОННЫЙ Янв.'!BV59:BW59,'[2]ПОНТОННЫЙ Февр.'!BV59:BW59,'[3]ПОНТОННЫЙ Март'!BV59:BW59,'[4]ПОНТОННЫЙ Апр.'!BV59:BW59,'[5]ПОНТОННЫЙ Май'!BV59:BW59,'[6]ПОНТОННЫЙ Июнь'!BV59:BW59,'[7]ПОНТОННЫЙ Июль'!BV59:BW59,'[8]ПОНТОННЫЙ Авг.'!BV59:BW59,'[9]ПОНТОННЫЙ Сент.'!BV59:BW59,'[10]ПОНТОННЫЙ Окт.'!BV59:BW59,'[11]ПОНТОННЫЙ Нояб.'!BV59:BW59,'[12]ПОНТОННЫЙ Дек.'!BV59:BW59)</f>
        <v>0</v>
      </c>
      <c r="BX73" s="32"/>
      <c r="BY73" s="21">
        <f>SUM('[1]ПОНТОННЫЙ Янв.'!BX59:BY59,'[2]ПОНТОННЫЙ Февр.'!BX59:BY59,'[3]ПОНТОННЫЙ Март'!BX59:BY59,'[4]ПОНТОННЫЙ Апр.'!BX59:BY59,'[5]ПОНТОННЫЙ Май'!BX59:BY59,'[6]ПОНТОННЫЙ Июнь'!BX59:BY59,'[7]ПОНТОННЫЙ Июль'!BX59:BY59,'[8]ПОНТОННЫЙ Авг.'!BX59:BY59,'[9]ПОНТОННЫЙ Сент.'!BX59:BY59,'[10]ПОНТОННЫЙ Окт.'!BX59:BY59,'[11]ПОНТОННЫЙ Нояб.'!BX59:BY59,'[12]ПОНТОННЫЙ Дек.'!BX59:BY59)</f>
        <v>0</v>
      </c>
      <c r="BZ73" s="32"/>
      <c r="CA73" s="21">
        <f>SUM('[1]ПОНТОННЫЙ Янв.'!BZ59:CA59,'[2]ПОНТОННЫЙ Февр.'!BZ59:CA59,'[3]ПОНТОННЫЙ Март'!BZ59:CA59,'[4]ПОНТОННЫЙ Апр.'!BZ59:CA59,'[5]ПОНТОННЫЙ Май'!BZ59:CA59,'[6]ПОНТОННЫЙ Июнь'!BZ59:CA59,'[7]ПОНТОННЫЙ Июль'!BZ59:CA59,'[8]ПОНТОННЫЙ Авг.'!BZ59:CA59,'[9]ПОНТОННЫЙ Сент.'!BZ59:CA59,'[10]ПОНТОННЫЙ Окт.'!BZ59:CA59,'[11]ПОНТОННЫЙ Нояб.'!BZ59:CA59,'[12]ПОНТОННЫЙ Дек.'!BZ59:CA59)</f>
        <v>0</v>
      </c>
      <c r="CB73" s="32"/>
      <c r="CC73" s="21">
        <f>SUM('[1]ПОНТОННЫЙ Янв.'!CB59:CC59,'[2]ПОНТОННЫЙ Февр.'!CB59:CC59,'[3]ПОНТОННЫЙ Март'!CB59:CC59,'[4]ПОНТОННЫЙ Апр.'!CB59:CC59,'[5]ПОНТОННЫЙ Май'!CB59:CC59,'[6]ПОНТОННЫЙ Июнь'!CB59:CC59,'[7]ПОНТОННЫЙ Июль'!CB59:CC59,'[8]ПОНТОННЫЙ Авг.'!CB59:CC59,'[9]ПОНТОННЫЙ Сент.'!CB59:CC59,'[10]ПОНТОННЫЙ Окт.'!CB59:CC59,'[11]ПОНТОННЫЙ Нояб.'!CB59:CC59,'[12]ПОНТОННЫЙ Дек.'!CB59:CC59)</f>
        <v>0</v>
      </c>
      <c r="CD73" s="32"/>
      <c r="CE73" s="21">
        <f>SUM('[1]ПОНТОННЫЙ Янв.'!CD59:CE59,'[2]ПОНТОННЫЙ Февр.'!CD59:CE59,'[3]ПОНТОННЫЙ Март'!CD59:CE59,'[4]ПОНТОННЫЙ Апр.'!CD59:CE59,'[5]ПОНТОННЫЙ Май'!CD59:CE59,'[6]ПОНТОННЫЙ Июнь'!CD59:CE59,'[7]ПОНТОННЫЙ Июль'!CD59:CE59,'[8]ПОНТОННЫЙ Авг.'!CD59:CE59,'[9]ПОНТОННЫЙ Сент.'!CD59:CE59,'[10]ПОНТОННЫЙ Окт.'!CD59:CE59,'[11]ПОНТОННЫЙ Нояб.'!CD59:CE59,'[12]ПОНТОННЫЙ Дек.'!CD59:CE59)</f>
        <v>0</v>
      </c>
      <c r="CF73" s="32"/>
      <c r="CG73" s="21">
        <f>SUM('[1]ПОНТОННЫЙ Янв.'!CF59:CG59,'[2]ПОНТОННЫЙ Февр.'!CF59:CG59,'[3]ПОНТОННЫЙ Март'!CF59:CG59,'[4]ПОНТОННЫЙ Апр.'!CF59:CG59,'[5]ПОНТОННЫЙ Май'!CF59:CG59,'[6]ПОНТОННЫЙ Июнь'!CF59:CG59,'[7]ПОНТОННЫЙ Июль'!CF59:CG59,'[8]ПОНТОННЫЙ Авг.'!CF59:CG59,'[9]ПОНТОННЫЙ Сент.'!CF59:CG59,'[10]ПОНТОННЫЙ Окт.'!CF59:CG59,'[11]ПОНТОННЫЙ Нояб.'!CF59:CG59,'[12]ПОНТОННЫЙ Дек.'!CF59:CG59)</f>
        <v>16</v>
      </c>
      <c r="CH73" s="32"/>
      <c r="CI73" s="21">
        <f>SUM('[1]ПОНТОННЫЙ Янв.'!CH59:CI59,'[2]ПОНТОННЫЙ Февр.'!CH59:CI59,'[3]ПОНТОННЫЙ Март'!CH59:CI59,'[4]ПОНТОННЫЙ Апр.'!CH59:CI59,'[5]ПОНТОННЫЙ Май'!CH59:CI59,'[6]ПОНТОННЫЙ Июнь'!CH59:CI59,'[7]ПОНТОННЫЙ Июль'!CH59:CI59,'[8]ПОНТОННЫЙ Авг.'!CH59:CI59,'[9]ПОНТОННЫЙ Сент.'!CH59:CI59,'[10]ПОНТОННЫЙ Окт.'!CH59:CI59,'[11]ПОНТОННЫЙ Нояб.'!CH59:CI59,'[12]ПОНТОННЫЙ Дек.'!CH59:CI59)</f>
        <v>0</v>
      </c>
      <c r="CJ73" s="32"/>
      <c r="CK73" s="21">
        <f>SUM('[1]ПОНТОННЫЙ Янв.'!CJ59:CK59,'[2]ПОНТОННЫЙ Февр.'!CJ59:CK59,'[3]ПОНТОННЫЙ Март'!CJ59:CK59,'[4]ПОНТОННЫЙ Апр.'!CJ59:CK59,'[5]ПОНТОННЫЙ Май'!CJ59:CK59,'[6]ПОНТОННЫЙ Июнь'!CJ59:CK59,'[7]ПОНТОННЫЙ Июль'!CJ59:CK59,'[8]ПОНТОННЫЙ Авг.'!CJ59:CK59,'[9]ПОНТОННЫЙ Сент.'!CJ59:CK59,'[10]ПОНТОННЫЙ Окт.'!CJ59:CK59,'[11]ПОНТОННЫЙ Нояб.'!CJ59:CK59,'[12]ПОНТОННЫЙ Дек.'!CJ59:CK59)</f>
        <v>0</v>
      </c>
      <c r="CL73" s="32"/>
      <c r="CM73" s="21">
        <f>SUM('[1]ПОНТОННЫЙ Янв.'!CL59:CM59,'[2]ПОНТОННЫЙ Февр.'!CL59:CM59,'[3]ПОНТОННЫЙ Март'!CL59:CM59,'[4]ПОНТОННЫЙ Апр.'!CL59:CM59,'[5]ПОНТОННЫЙ Май'!CL59:CM59,'[6]ПОНТОННЫЙ Июнь'!CL59:CM59,'[7]ПОНТОННЫЙ Июль'!CL59:CM59,'[8]ПОНТОННЫЙ Авг.'!CL59:CM59,'[9]ПОНТОННЫЙ Сент.'!CL59:CM59,'[10]ПОНТОННЫЙ Окт.'!CL59:CM59,'[11]ПОНТОННЫЙ Нояб.'!CL59:CM59,'[12]ПОНТОННЫЙ Дек.'!CL59:CM59)</f>
        <v>0</v>
      </c>
      <c r="CN73" s="32"/>
      <c r="CO73" s="21">
        <f>SUM('[1]ПОНТОННЫЙ Янв.'!CN59:CO59,'[2]ПОНТОННЫЙ Февр.'!CN59:CO59,'[3]ПОНТОННЫЙ Март'!CN59:CO59,'[4]ПОНТОННЫЙ Апр.'!CN59:CO59,'[5]ПОНТОННЫЙ Май'!CN59:CO59,'[6]ПОНТОННЫЙ Июнь'!CN59:CO59,'[7]ПОНТОННЫЙ Июль'!CN59:CO59,'[8]ПОНТОННЫЙ Авг.'!CN59:CO59,'[9]ПОНТОННЫЙ Сент.'!CN59:CO59,'[10]ПОНТОННЫЙ Окт.'!CN59:CO59,'[11]ПОНТОННЫЙ Нояб.'!CN59:CO59,'[12]ПОНТОННЫЙ Дек.'!CN59:CO59)</f>
        <v>0</v>
      </c>
      <c r="CP73" s="79"/>
      <c r="CQ73" s="79"/>
      <c r="CR73" s="79"/>
    </row>
    <row r="74" spans="1:96" ht="15.9" customHeight="1" thickBot="1" x14ac:dyDescent="0.35">
      <c r="A74" s="380"/>
      <c r="B74" s="379"/>
      <c r="C74" s="7" t="s">
        <v>13</v>
      </c>
      <c r="D74" s="32"/>
      <c r="E74" s="21">
        <f>SUM('[1]ПОНТОННЫЙ Янв.'!D60:E60,'[2]ПОНТОННЫЙ Февр.'!D60:E60,'[3]ПОНТОННЫЙ Март'!D60:E60,'[4]ПОНТОННЫЙ Апр.'!D60:E60,'[5]ПОНТОННЫЙ Май'!D60:E60,'[6]ПОНТОННЫЙ Июнь'!D60:E60,'[7]ПОНТОННЫЙ Июль'!D60:E60,'[8]ПОНТОННЫЙ Авг.'!D60:E60,'[9]ПОНТОННЫЙ Сент.'!D60:E60,'[10]ПОНТОННЫЙ Окт.'!D60:E60,'[11]ПОНТОННЫЙ Нояб.'!D60:E60,'[12]ПОНТОННЫЙ Дек.'!D60:E60)</f>
        <v>0</v>
      </c>
      <c r="F74" s="32"/>
      <c r="G74" s="21">
        <f>SUM('[1]ПОНТОННЫЙ Янв.'!F60:G60,'[2]ПОНТОННЫЙ Февр.'!F60:G60,'[3]ПОНТОННЫЙ Март'!F60:G60,'[4]ПОНТОННЫЙ Апр.'!F60:G60,'[5]ПОНТОННЫЙ Май'!F60:G60,'[6]ПОНТОННЫЙ Июнь'!F60:G60,'[7]ПОНТОННЫЙ Июль'!F60:G60,'[8]ПОНТОННЫЙ Авг.'!F60:G60,'[9]ПОНТОННЫЙ Сент.'!F60:G60,'[10]ПОНТОННЫЙ Окт.'!F60:G60,'[11]ПОНТОННЫЙ Нояб.'!F60:G60,'[12]ПОНТОННЫЙ Дек.'!F60:G60)</f>
        <v>0</v>
      </c>
      <c r="H74" s="32"/>
      <c r="I74" s="21">
        <f>SUM('[1]ПОНТОННЫЙ Янв.'!H60:I60,'[2]ПОНТОННЫЙ Февр.'!H60:I60,'[3]ПОНТОННЫЙ Март'!H60:I60,'[4]ПОНТОННЫЙ Апр.'!H60:I60,'[5]ПОНТОННЫЙ Май'!H60:I60,'[6]ПОНТОННЫЙ Июнь'!H60:I60,'[7]ПОНТОННЫЙ Июль'!H60:I60,'[8]ПОНТОННЫЙ Авг.'!H60:I60,'[9]ПОНТОННЫЙ Сент.'!H60:I60,'[10]ПОНТОННЫЙ Окт.'!H60:I60,'[11]ПОНТОННЫЙ Нояб.'!H60:I60,'[12]ПОНТОННЫЙ Дек.'!H60:I60)</f>
        <v>0</v>
      </c>
      <c r="J74" s="32"/>
      <c r="K74" s="21">
        <f>SUM('[1]ПОНТОННЫЙ Янв.'!J60:K60,'[2]ПОНТОННЫЙ Февр.'!J60:K60,'[3]ПОНТОННЫЙ Март'!J60:K60,'[4]ПОНТОННЫЙ Апр.'!J60:K60,'[5]ПОНТОННЫЙ Май'!J60:K60,'[6]ПОНТОННЫЙ Июнь'!J60:K60,'[7]ПОНТОННЫЙ Июль'!J60:K60,'[8]ПОНТОННЫЙ Авг.'!J60:K60,'[9]ПОНТОННЫЙ Сент.'!J60:K60,'[10]ПОНТОННЫЙ Окт.'!J60:K60,'[11]ПОНТОННЫЙ Нояб.'!J60:K60,'[12]ПОНТОННЫЙ Дек.'!J60:K60)</f>
        <v>0</v>
      </c>
      <c r="L74" s="32"/>
      <c r="M74" s="21">
        <f>SUM('[1]ПОНТОННЫЙ Янв.'!L60:M60,'[2]ПОНТОННЫЙ Февр.'!L60:M60,'[3]ПОНТОННЫЙ Март'!L60:M60,'[4]ПОНТОННЫЙ Апр.'!L60:M60,'[5]ПОНТОННЫЙ Май'!L60:M60,'[6]ПОНТОННЫЙ Июнь'!L60:M60,'[7]ПОНТОННЫЙ Июль'!L60:M60,'[8]ПОНТОННЫЙ Авг.'!L60:M60,'[9]ПОНТОННЫЙ Сент.'!L60:M60,'[10]ПОНТОННЫЙ Окт.'!L60:M60,'[11]ПОНТОННЫЙ Нояб.'!L60:M60,'[12]ПОНТОННЫЙ Дек.'!L60:M60)</f>
        <v>0</v>
      </c>
      <c r="N74" s="32"/>
      <c r="O74" s="21">
        <f>SUM('[1]ПОНТОННЫЙ Янв.'!N60:O60,'[2]ПОНТОННЫЙ Февр.'!N60:O60,'[3]ПОНТОННЫЙ Март'!N60:O60,'[4]ПОНТОННЫЙ Апр.'!N60:O60,'[5]ПОНТОННЫЙ Май'!N60:O60,'[6]ПОНТОННЫЙ Июнь'!N60:O60,'[7]ПОНТОННЫЙ Июль'!N60:O60,'[8]ПОНТОННЫЙ Авг.'!N60:O60,'[9]ПОНТОННЫЙ Сент.'!N60:O60,'[10]ПОНТОННЫЙ Окт.'!N60:O60,'[11]ПОНТОННЫЙ Нояб.'!N60:O60,'[12]ПОНТОННЫЙ Дек.'!N60:O60)</f>
        <v>0</v>
      </c>
      <c r="P74" s="32"/>
      <c r="Q74" s="21">
        <f>SUM('[1]ПОНТОННЫЙ Янв.'!P60:Q60,'[2]ПОНТОННЫЙ Февр.'!P60:Q60,'[3]ПОНТОННЫЙ Март'!P60:Q60,'[4]ПОНТОННЫЙ Апр.'!P60:Q60,'[5]ПОНТОННЫЙ Май'!P60:Q60,'[6]ПОНТОННЫЙ Июнь'!P60:Q60,'[7]ПОНТОННЫЙ Июль'!P60:Q60,'[8]ПОНТОННЫЙ Авг.'!P60:Q60,'[9]ПОНТОННЫЙ Сент.'!P60:Q60,'[10]ПОНТОННЫЙ Окт.'!P60:Q60,'[11]ПОНТОННЫЙ Нояб.'!P60:Q60,'[12]ПОНТОННЫЙ Дек.'!P60:Q60)</f>
        <v>0</v>
      </c>
      <c r="R74" s="32"/>
      <c r="S74" s="21">
        <f>SUM('[1]ПОНТОННЫЙ Янв.'!R60:S60,'[2]ПОНТОННЫЙ Февр.'!R60:S60,'[3]ПОНТОННЫЙ Март'!R60:S60,'[4]ПОНТОННЫЙ Апр.'!R60:S60,'[5]ПОНТОННЫЙ Май'!R60:S60,'[6]ПОНТОННЫЙ Июнь'!R60:S60,'[7]ПОНТОННЫЙ Июль'!R60:S60,'[8]ПОНТОННЫЙ Авг.'!R60:S60,'[9]ПОНТОННЫЙ Сент.'!R60:S60,'[10]ПОНТОННЫЙ Окт.'!R60:S60,'[11]ПОНТОННЫЙ Нояб.'!R60:S60,'[12]ПОНТОННЫЙ Дек.'!R60:S60)</f>
        <v>0</v>
      </c>
      <c r="T74" s="32"/>
      <c r="U74" s="21">
        <f>SUM('[1]ПОНТОННЫЙ Янв.'!T60:U60,'[2]ПОНТОННЫЙ Февр.'!T60:U60,'[3]ПОНТОННЫЙ Март'!T60:U60,'[4]ПОНТОННЫЙ Апр.'!T60:U60,'[5]ПОНТОННЫЙ Май'!T60:U60,'[6]ПОНТОННЫЙ Июнь'!T60:U60,'[7]ПОНТОННЫЙ Июль'!T60:U60,'[8]ПОНТОННЫЙ Авг.'!T60:U60,'[9]ПОНТОННЫЙ Сент.'!T60:U60,'[10]ПОНТОННЫЙ Окт.'!T60:U60,'[11]ПОНТОННЫЙ Нояб.'!T60:U60,'[12]ПОНТОННЫЙ Дек.'!T60:U60)</f>
        <v>5.8070000000000004</v>
      </c>
      <c r="V74" s="32"/>
      <c r="W74" s="21">
        <f>SUM('[1]ПОНТОННЫЙ Янв.'!V60:W60,'[2]ПОНТОННЫЙ Февр.'!V60:W60,'[3]ПОНТОННЫЙ Март'!V60:W60,'[4]ПОНТОННЫЙ Апр.'!V60:W60,'[5]ПОНТОННЫЙ Май'!V60:W60,'[6]ПОНТОННЫЙ Июнь'!V60:W60,'[7]ПОНТОННЫЙ Июль'!V60:W60,'[8]ПОНТОННЫЙ Авг.'!V60:W60,'[9]ПОНТОННЫЙ Сент.'!V60:W60,'[10]ПОНТОННЫЙ Окт.'!V60:W60,'[11]ПОНТОННЫЙ Нояб.'!V60:W60,'[12]ПОНТОННЫЙ Дек.'!V60:W60)</f>
        <v>0</v>
      </c>
      <c r="X74" s="32"/>
      <c r="Y74" s="21">
        <f>SUM('[1]ПОНТОННЫЙ Янв.'!X60:Y60,'[2]ПОНТОННЫЙ Февр.'!X60:Y60,'[3]ПОНТОННЫЙ Март'!X60:Y60,'[4]ПОНТОННЫЙ Апр.'!X60:Y60,'[5]ПОНТОННЫЙ Май'!X60:Y60,'[6]ПОНТОННЫЙ Июнь'!X60:Y60,'[7]ПОНТОННЫЙ Июль'!X60:Y60,'[8]ПОНТОННЫЙ Авг.'!X60:Y60,'[9]ПОНТОННЫЙ Сент.'!X60:Y60,'[10]ПОНТОННЫЙ Окт.'!X60:Y60,'[11]ПОНТОННЫЙ Нояб.'!X60:Y60,'[12]ПОНТОННЫЙ Дек.'!X60:Y60)</f>
        <v>0</v>
      </c>
      <c r="Z74" s="32"/>
      <c r="AA74" s="21">
        <f>SUM('[1]ПОНТОННЫЙ Янв.'!Z60:AA60,'[2]ПОНТОННЫЙ Февр.'!Z60:AA60,'[3]ПОНТОННЫЙ Март'!Z60:AA60,'[4]ПОНТОННЫЙ Апр.'!Z60:AA60,'[5]ПОНТОННЫЙ Май'!Z60:AA60,'[6]ПОНТОННЫЙ Июнь'!Z60:AA60,'[7]ПОНТОННЫЙ Июль'!Z60:AA60,'[8]ПОНТОННЫЙ Авг.'!Z60:AA60,'[9]ПОНТОННЫЙ Сент.'!Z60:AA60,'[10]ПОНТОННЫЙ Окт.'!Z60:AA60,'[11]ПОНТОННЫЙ Нояб.'!Z60:AA60,'[12]ПОНТОННЫЙ Дек.'!Z60:AA60)</f>
        <v>0</v>
      </c>
      <c r="AB74" s="32"/>
      <c r="AC74" s="21">
        <f>SUM('[1]ПОНТОННЫЙ Янв.'!AB60:AC60,'[2]ПОНТОННЫЙ Февр.'!AB60:AC60,'[3]ПОНТОННЫЙ Март'!AB60:AC60,'[4]ПОНТОННЫЙ Апр.'!AB60:AC60,'[5]ПОНТОННЫЙ Май'!AB60:AC60,'[6]ПОНТОННЫЙ Июнь'!AB60:AC60,'[7]ПОНТОННЫЙ Июль'!AB60:AC60,'[8]ПОНТОННЫЙ Авг.'!AB60:AC60,'[9]ПОНТОННЫЙ Сент.'!AB60:AC60,'[10]ПОНТОННЫЙ Окт.'!AB60:AC60,'[11]ПОНТОННЫЙ Нояб.'!AB60:AC60,'[12]ПОНТОННЫЙ Дек.'!AB60:AC60)</f>
        <v>0</v>
      </c>
      <c r="AD74" s="32"/>
      <c r="AE74" s="21">
        <f>SUM('[1]ПОНТОННЫЙ Янв.'!AD60:AE60,'[2]ПОНТОННЫЙ Февр.'!AD60:AE60,'[3]ПОНТОННЫЙ Март'!AD60:AE60,'[4]ПОНТОННЫЙ Апр.'!AD60:AE60,'[5]ПОНТОННЫЙ Май'!AD60:AE60,'[6]ПОНТОННЫЙ Июнь'!AD60:AE60,'[7]ПОНТОННЫЙ Июль'!AD60:AE60,'[8]ПОНТОННЫЙ Авг.'!AD60:AE60,'[9]ПОНТОННЫЙ Сент.'!AD60:AE60,'[10]ПОНТОННЫЙ Окт.'!AD60:AE60,'[11]ПОНТОННЫЙ Нояб.'!AD60:AE60,'[12]ПОНТОННЫЙ Дек.'!AD60:AE60)</f>
        <v>0</v>
      </c>
      <c r="AF74" s="32"/>
      <c r="AG74" s="21">
        <f>SUM('[1]ПОНТОННЫЙ Янв.'!AF60:AG60,'[2]ПОНТОННЫЙ Февр.'!AF60:AG60,'[3]ПОНТОННЫЙ Март'!AF60:AG60,'[4]ПОНТОННЫЙ Апр.'!AF60:AG60,'[5]ПОНТОННЫЙ Май'!AF60:AG60,'[6]ПОНТОННЫЙ Июнь'!AF60:AG60,'[7]ПОНТОННЫЙ Июль'!AF60:AG60,'[8]ПОНТОННЫЙ Авг.'!AF60:AG60,'[9]ПОНТОННЫЙ Сент.'!AF60:AG60,'[10]ПОНТОННЫЙ Окт.'!AF60:AG60,'[11]ПОНТОННЫЙ Нояб.'!AF60:AG60,'[12]ПОНТОННЫЙ Дек.'!AF60:AG60)</f>
        <v>0</v>
      </c>
      <c r="AH74" s="32"/>
      <c r="AI74" s="21">
        <f>SUM('[1]ПОНТОННЫЙ Янв.'!AH60:AI60,'[2]ПОНТОННЫЙ Февр.'!AH60:AI60,'[3]ПОНТОННЫЙ Март'!AH60:AI60,'[4]ПОНТОННЫЙ Апр.'!AH60:AI60,'[5]ПОНТОННЫЙ Май'!AH60:AI60,'[6]ПОНТОННЫЙ Июнь'!AH60:AI60,'[7]ПОНТОННЫЙ Июль'!AH60:AI60,'[8]ПОНТОННЫЙ Авг.'!AH60:AI60,'[9]ПОНТОННЫЙ Сент.'!AH60:AI60,'[10]ПОНТОННЫЙ Окт.'!AH60:AI60,'[11]ПОНТОННЫЙ Нояб.'!AH60:AI60,'[12]ПОНТОННЫЙ Дек.'!AH60:AI60)</f>
        <v>0</v>
      </c>
      <c r="AJ74" s="32"/>
      <c r="AK74" s="21">
        <f>SUM('[1]ПОНТОННЫЙ Янв.'!AJ60:AK60,'[2]ПОНТОННЫЙ Февр.'!AJ60:AK60,'[3]ПОНТОННЫЙ Март'!AJ60:AK60,'[4]ПОНТОННЫЙ Апр.'!AJ60:AK60,'[5]ПОНТОННЫЙ Май'!AJ60:AK60,'[6]ПОНТОННЫЙ Июнь'!AJ60:AK60,'[7]ПОНТОННЫЙ Июль'!AJ60:AK60,'[8]ПОНТОННЫЙ Авг.'!AJ60:AK60,'[9]ПОНТОННЫЙ Сент.'!AJ60:AK60,'[10]ПОНТОННЫЙ Окт.'!AJ60:AK60,'[11]ПОНТОННЫЙ Нояб.'!AJ60:AK60,'[12]ПОНТОННЫЙ Дек.'!AJ60:AK60)</f>
        <v>0</v>
      </c>
      <c r="AL74" s="32"/>
      <c r="AM74" s="21">
        <f>SUM('[1]ПОНТОННЫЙ Янв.'!AL60:AM60,'[2]ПОНТОННЫЙ Февр.'!AL60:AM60,'[3]ПОНТОННЫЙ Март'!AL60:AM60,'[4]ПОНТОННЫЙ Апр.'!AL60:AM60,'[5]ПОНТОННЫЙ Май'!AL60:AM60,'[6]ПОНТОННЫЙ Июнь'!AL60:AM60,'[7]ПОНТОННЫЙ Июль'!AL60:AM60,'[8]ПОНТОННЫЙ Авг.'!AL60:AM60,'[9]ПОНТОННЫЙ Сент.'!AL60:AM60,'[10]ПОНТОННЫЙ Окт.'!AL60:AM60,'[11]ПОНТОННЫЙ Нояб.'!AL60:AM60,'[12]ПОНТОННЫЙ Дек.'!AL60:AM60)</f>
        <v>0</v>
      </c>
      <c r="AN74" s="32"/>
      <c r="AO74" s="21">
        <f>SUM('[1]ПОНТОННЫЙ Янв.'!AN60:AO60,'[2]ПОНТОННЫЙ Февр.'!AN60:AO60,'[3]ПОНТОННЫЙ Март'!AN60:AO60,'[4]ПОНТОННЫЙ Апр.'!AN60:AO60,'[5]ПОНТОННЫЙ Май'!AN60:AO60,'[6]ПОНТОННЫЙ Июнь'!AN60:AO60,'[7]ПОНТОННЫЙ Июль'!AN60:AO60,'[8]ПОНТОННЫЙ Авг.'!AN60:AO60,'[9]ПОНТОННЫЙ Сент.'!AN60:AO60,'[10]ПОНТОННЫЙ Окт.'!AN60:AO60,'[11]ПОНТОННЫЙ Нояб.'!AN60:AO60,'[12]ПОНТОННЫЙ Дек.'!AN60:AO60)</f>
        <v>0</v>
      </c>
      <c r="AP74" s="32"/>
      <c r="AQ74" s="21">
        <f>SUM('[1]ПОНТОННЫЙ Янв.'!AP60:AQ60,'[2]ПОНТОННЫЙ Февр.'!AP60:AQ60,'[3]ПОНТОННЫЙ Март'!AP60:AQ60,'[4]ПОНТОННЫЙ Апр.'!AP60:AQ60,'[5]ПОНТОННЫЙ Май'!AP60:AQ60,'[6]ПОНТОННЫЙ Июнь'!AP60:AQ60,'[7]ПОНТОННЫЙ Июль'!AP60:AQ60,'[8]ПОНТОННЫЙ Авг.'!AP60:AQ60,'[9]ПОНТОННЫЙ Сент.'!AP60:AQ60,'[10]ПОНТОННЫЙ Окт.'!AP60:AQ60,'[11]ПОНТОННЫЙ Нояб.'!AP60:AQ60,'[12]ПОНТОННЫЙ Дек.'!AP60:AQ60)</f>
        <v>0</v>
      </c>
      <c r="AR74" s="32"/>
      <c r="AS74" s="21">
        <f>SUM('[1]ПОНТОННЫЙ Янв.'!AR60:AS60,'[2]ПОНТОННЫЙ Февр.'!AR60:AS60,'[3]ПОНТОННЫЙ Март'!AR60:AS60,'[4]ПОНТОННЫЙ Апр.'!AR60:AS60,'[5]ПОНТОННЫЙ Май'!AR60:AS60,'[6]ПОНТОННЫЙ Июнь'!AR60:AS60,'[7]ПОНТОННЫЙ Июль'!AR60:AS60,'[8]ПОНТОННЫЙ Авг.'!AR60:AS60,'[9]ПОНТОННЫЙ Сент.'!AR60:AS60,'[10]ПОНТОННЫЙ Окт.'!AR60:AS60,'[11]ПОНТОННЫЙ Нояб.'!AR60:AS60,'[12]ПОНТОННЫЙ Дек.'!AR60:AS60)</f>
        <v>0</v>
      </c>
      <c r="AT74" s="32"/>
      <c r="AU74" s="21">
        <f>SUM('[1]ПОНТОННЫЙ Янв.'!AT60:AU60,'[2]ПОНТОННЫЙ Февр.'!AT60:AU60,'[3]ПОНТОННЫЙ Март'!AT60:AU60,'[4]ПОНТОННЫЙ Апр.'!AT60:AU60,'[5]ПОНТОННЫЙ Май'!AT60:AU60,'[6]ПОНТОННЫЙ Июнь'!AT60:AU60,'[7]ПОНТОННЫЙ Июль'!AT60:AU60,'[8]ПОНТОННЫЙ Авг.'!AT60:AU60,'[9]ПОНТОННЫЙ Сент.'!AT60:AU60,'[10]ПОНТОННЫЙ Окт.'!AT60:AU60,'[11]ПОНТОННЫЙ Нояб.'!AT60:AU60,'[12]ПОНТОННЫЙ Дек.'!AT60:AU60)</f>
        <v>0</v>
      </c>
      <c r="AV74" s="32"/>
      <c r="AW74" s="21">
        <f>SUM('[1]ПОНТОННЫЙ Янв.'!AV60:AW60,'[2]ПОНТОННЫЙ Февр.'!AV60:AW60,'[3]ПОНТОННЫЙ Март'!AV60:AW60,'[4]ПОНТОННЫЙ Апр.'!AV60:AW60,'[5]ПОНТОННЫЙ Май'!AV60:AW60,'[6]ПОНТОННЫЙ Июнь'!AV60:AW60,'[7]ПОНТОННЫЙ Июль'!AV60:AW60,'[8]ПОНТОННЫЙ Авг.'!AV60:AW60,'[9]ПОНТОННЫЙ Сент.'!AV60:AW60,'[10]ПОНТОННЫЙ Окт.'!AV60:AW60,'[11]ПОНТОННЫЙ Нояб.'!AV60:AW60,'[12]ПОНТОННЫЙ Дек.'!AV60:AW60)</f>
        <v>0</v>
      </c>
      <c r="AX74" s="32"/>
      <c r="AY74" s="21">
        <f>SUM('[1]ПОНТОННЫЙ Янв.'!AX60:AY60,'[2]ПОНТОННЫЙ Февр.'!AX60:AY60,'[3]ПОНТОННЫЙ Март'!AX60:AY60,'[4]ПОНТОННЫЙ Апр.'!AX60:AY60,'[5]ПОНТОННЫЙ Май'!AX60:AY60,'[6]ПОНТОННЫЙ Июнь'!AX60:AY60,'[7]ПОНТОННЫЙ Июль'!AX60:AY60,'[8]ПОНТОННЫЙ Авг.'!AX60:AY60,'[9]ПОНТОННЫЙ Сент.'!AX60:AY60,'[10]ПОНТОННЫЙ Окт.'!AX60:AY60,'[11]ПОНТОННЫЙ Нояб.'!AX60:AY60,'[12]ПОНТОННЫЙ Дек.'!AX60:AY60)</f>
        <v>0</v>
      </c>
      <c r="AZ74" s="32"/>
      <c r="BA74" s="21">
        <f>SUM('[1]ПОНТОННЫЙ Янв.'!AZ60:BA60,'[2]ПОНТОННЫЙ Февр.'!AZ60:BA60,'[3]ПОНТОННЫЙ Март'!AZ60:BA60,'[4]ПОНТОННЫЙ Апр.'!AZ60:BA60,'[5]ПОНТОННЫЙ Май'!AZ60:BA60,'[6]ПОНТОННЫЙ Июнь'!AZ60:BA60,'[7]ПОНТОННЫЙ Июль'!AZ60:BA60,'[8]ПОНТОННЫЙ Авг.'!AZ60:BA60,'[9]ПОНТОННЫЙ Сент.'!AZ60:BA60,'[10]ПОНТОННЫЙ Окт.'!AZ60:BA60,'[11]ПОНТОННЫЙ Нояб.'!AZ60:BA60,'[12]ПОНТОННЫЙ Дек.'!AZ60:BA60)</f>
        <v>0</v>
      </c>
      <c r="BB74" s="32"/>
      <c r="BC74" s="21">
        <f>SUM('[1]ПОНТОННЫЙ Янв.'!BB60:BC60,'[2]ПОНТОННЫЙ Февр.'!BB60:BC60,'[3]ПОНТОННЫЙ Март'!BB60:BC60,'[4]ПОНТОННЫЙ Апр.'!BB60:BC60,'[5]ПОНТОННЫЙ Май'!BB60:BC60,'[6]ПОНТОННЫЙ Июнь'!BB60:BC60,'[7]ПОНТОННЫЙ Июль'!BB60:BC60,'[8]ПОНТОННЫЙ Авг.'!BB60:BC60,'[9]ПОНТОННЫЙ Сент.'!BB60:BC60,'[10]ПОНТОННЫЙ Окт.'!BB60:BC60,'[11]ПОНТОННЫЙ Нояб.'!BB60:BC60,'[12]ПОНТОННЫЙ Дек.'!BB60:BC60)</f>
        <v>0</v>
      </c>
      <c r="BD74" s="32"/>
      <c r="BE74" s="21">
        <f>SUM('[1]ПОНТОННЫЙ Янв.'!BD60:BE60,'[2]ПОНТОННЫЙ Февр.'!BD60:BE60,'[3]ПОНТОННЫЙ Март'!BD60:BE60,'[4]ПОНТОННЫЙ Апр.'!BD60:BE60,'[5]ПОНТОННЫЙ Май'!BD60:BE60,'[6]ПОНТОННЫЙ Июнь'!BD60:BE60,'[7]ПОНТОННЫЙ Июль'!BD60:BE60,'[8]ПОНТОННЫЙ Авг.'!BD60:BE60,'[9]ПОНТОННЫЙ Сент.'!BD60:BE60,'[10]ПОНТОННЫЙ Окт.'!BD60:BE60,'[11]ПОНТОННЫЙ Нояб.'!BD60:BE60,'[12]ПОНТОННЫЙ Дек.'!BD60:BE60)</f>
        <v>0</v>
      </c>
      <c r="BF74" s="32"/>
      <c r="BG74" s="21">
        <f>SUM('[1]ПОНТОННЫЙ Янв.'!BF60:BG60,'[2]ПОНТОННЫЙ Февр.'!BF60:BG60,'[3]ПОНТОННЫЙ Март'!BF60:BG60,'[4]ПОНТОННЫЙ Апр.'!BF60:BG60,'[5]ПОНТОННЫЙ Май'!BF60:BG60,'[6]ПОНТОННЫЙ Июнь'!BF60:BG60,'[7]ПОНТОННЫЙ Июль'!BF60:BG60,'[8]ПОНТОННЫЙ Авг.'!BF60:BG60,'[9]ПОНТОННЫЙ Сент.'!BF60:BG60,'[10]ПОНТОННЫЙ Окт.'!BF60:BG60,'[11]ПОНТОННЫЙ Нояб.'!BF60:BG60,'[12]ПОНТОННЫЙ Дек.'!BF60:BG60)</f>
        <v>0</v>
      </c>
      <c r="BH74" s="32"/>
      <c r="BI74" s="21">
        <f>SUM('[1]ПОНТОННЫЙ Янв.'!BH60:BI60,'[2]ПОНТОННЫЙ Февр.'!BH60:BI60,'[3]ПОНТОННЫЙ Март'!BH60:BI60,'[4]ПОНТОННЫЙ Апр.'!BH60:BI60,'[5]ПОНТОННЫЙ Май'!BH60:BI60,'[6]ПОНТОННЫЙ Июнь'!BH60:BI60,'[7]ПОНТОННЫЙ Июль'!BH60:BI60,'[8]ПОНТОННЫЙ Авг.'!BH60:BI60,'[9]ПОНТОННЫЙ Сент.'!BH60:BI60,'[10]ПОНТОННЫЙ Окт.'!BH60:BI60,'[11]ПОНТОННЫЙ Нояб.'!BH60:BI60,'[12]ПОНТОННЫЙ Дек.'!BH60:BI60)</f>
        <v>0</v>
      </c>
      <c r="BJ74" s="32"/>
      <c r="BK74" s="21">
        <f>SUM('[1]ПОНТОННЫЙ Янв.'!BJ60:BK60,'[2]ПОНТОННЫЙ Февр.'!BJ60:BK60,'[3]ПОНТОННЫЙ Март'!BJ60:BK60,'[4]ПОНТОННЫЙ Апр.'!BJ60:BK60,'[5]ПОНТОННЫЙ Май'!BJ60:BK60,'[6]ПОНТОННЫЙ Июнь'!BJ60:BK60,'[7]ПОНТОННЫЙ Июль'!BJ60:BK60,'[8]ПОНТОННЫЙ Авг.'!BJ60:BK60,'[9]ПОНТОННЫЙ Сент.'!BJ60:BK60,'[10]ПОНТОННЫЙ Окт.'!BJ60:BK60,'[11]ПОНТОННЫЙ Нояб.'!BJ60:BK60,'[12]ПОНТОННЫЙ Дек.'!BJ60:BK60)</f>
        <v>0</v>
      </c>
      <c r="BL74" s="32"/>
      <c r="BM74" s="21">
        <f>SUM('[1]ПОНТОННЫЙ Янв.'!BL60:BM60,'[2]ПОНТОННЫЙ Февр.'!BL60:BM60,'[3]ПОНТОННЫЙ Март'!BL60:BM60,'[4]ПОНТОННЫЙ Апр.'!BL60:BM60,'[5]ПОНТОННЫЙ Май'!BL60:BM60,'[6]ПОНТОННЫЙ Июнь'!BL60:BM60,'[7]ПОНТОННЫЙ Июль'!BL60:BM60,'[8]ПОНТОННЫЙ Авг.'!BL60:BM60,'[9]ПОНТОННЫЙ Сент.'!BL60:BM60,'[10]ПОНТОННЫЙ Окт.'!BL60:BM60,'[11]ПОНТОННЫЙ Нояб.'!BL60:BM60,'[12]ПОНТОННЫЙ Дек.'!BL60:BM60)</f>
        <v>0</v>
      </c>
      <c r="BN74" s="32"/>
      <c r="BO74" s="21">
        <f>SUM('[1]ПОНТОННЫЙ Янв.'!BN60:BO60,'[2]ПОНТОННЫЙ Февр.'!BN60:BO60,'[3]ПОНТОННЫЙ Март'!BN60:BO60,'[4]ПОНТОННЫЙ Апр.'!BN60:BO60,'[5]ПОНТОННЫЙ Май'!BN60:BO60,'[6]ПОНТОННЫЙ Июнь'!BN60:BO60,'[7]ПОНТОННЫЙ Июль'!BN60:BO60,'[8]ПОНТОННЫЙ Авг.'!BN60:BO60,'[9]ПОНТОННЫЙ Сент.'!BN60:BO60,'[10]ПОНТОННЫЙ Окт.'!BN60:BO60,'[11]ПОНТОННЫЙ Нояб.'!BN60:BO60,'[12]ПОНТОННЫЙ Дек.'!BN60:BO60)</f>
        <v>0</v>
      </c>
      <c r="BP74" s="32"/>
      <c r="BQ74" s="21">
        <f>SUM('[1]ПОНТОННЫЙ Янв.'!BP60:BQ60,'[2]ПОНТОННЫЙ Февр.'!BP60:BQ60,'[3]ПОНТОННЫЙ Март'!BP60:BQ60,'[4]ПОНТОННЫЙ Апр.'!BP60:BQ60,'[5]ПОНТОННЫЙ Май'!BP60:BQ60,'[6]ПОНТОННЫЙ Июнь'!BP60:BQ60,'[7]ПОНТОННЫЙ Июль'!BP60:BQ60,'[8]ПОНТОННЫЙ Авг.'!BP60:BQ60,'[9]ПОНТОННЫЙ Сент.'!BP60:BQ60,'[10]ПОНТОННЫЙ Окт.'!BP60:BQ60,'[11]ПОНТОННЫЙ Нояб.'!BP60:BQ60,'[12]ПОНТОННЫЙ Дек.'!BP60:BQ60)</f>
        <v>0</v>
      </c>
      <c r="BR74" s="32"/>
      <c r="BS74" s="21">
        <f>SUM('[1]ПОНТОННЫЙ Янв.'!BR60:BS60,'[2]ПОНТОННЫЙ Февр.'!BR60:BS60,'[3]ПОНТОННЫЙ Март'!BR60:BS60,'[4]ПОНТОННЫЙ Апр.'!BR60:BS60,'[5]ПОНТОННЫЙ Май'!BR60:BS60,'[6]ПОНТОННЫЙ Июнь'!BR60:BS60,'[7]ПОНТОННЫЙ Июль'!BR60:BS60,'[8]ПОНТОННЫЙ Авг.'!BR60:BS60,'[9]ПОНТОННЫЙ Сент.'!BR60:BS60,'[10]ПОНТОННЫЙ Окт.'!BR60:BS60,'[11]ПОНТОННЫЙ Нояб.'!BR60:BS60,'[12]ПОНТОННЫЙ Дек.'!BR60:BS60)</f>
        <v>0</v>
      </c>
      <c r="BT74" s="32"/>
      <c r="BU74" s="21">
        <f>SUM('[1]ПОНТОННЫЙ Янв.'!BT60:BU60,'[2]ПОНТОННЫЙ Февр.'!BT60:BU60,'[3]ПОНТОННЫЙ Март'!BT60:BU60,'[4]ПОНТОННЫЙ Апр.'!BT60:BU60,'[5]ПОНТОННЫЙ Май'!BT60:BU60,'[6]ПОНТОННЫЙ Июнь'!BT60:BU60,'[7]ПОНТОННЫЙ Июль'!BT60:BU60,'[8]ПОНТОННЫЙ Авг.'!BT60:BU60,'[9]ПОНТОННЫЙ Сент.'!BT60:BU60,'[10]ПОНТОННЫЙ Окт.'!BT60:BU60,'[11]ПОНТОННЫЙ Нояб.'!BT60:BU60,'[12]ПОНТОННЫЙ Дек.'!BT60:BU60)</f>
        <v>0</v>
      </c>
      <c r="BV74" s="32"/>
      <c r="BW74" s="21">
        <f>SUM('[1]ПОНТОННЫЙ Янв.'!BV60:BW60,'[2]ПОНТОННЫЙ Февр.'!BV60:BW60,'[3]ПОНТОННЫЙ Март'!BV60:BW60,'[4]ПОНТОННЫЙ Апр.'!BV60:BW60,'[5]ПОНТОННЫЙ Май'!BV60:BW60,'[6]ПОНТОННЫЙ Июнь'!BV60:BW60,'[7]ПОНТОННЫЙ Июль'!BV60:BW60,'[8]ПОНТОННЫЙ Авг.'!BV60:BW60,'[9]ПОНТОННЫЙ Сент.'!BV60:BW60,'[10]ПОНТОННЫЙ Окт.'!BV60:BW60,'[11]ПОНТОННЫЙ Нояб.'!BV60:BW60,'[12]ПОНТОННЫЙ Дек.'!BV60:BW60)</f>
        <v>0</v>
      </c>
      <c r="BX74" s="32"/>
      <c r="BY74" s="21">
        <f>SUM('[1]ПОНТОННЫЙ Янв.'!BX60:BY60,'[2]ПОНТОННЫЙ Февр.'!BX60:BY60,'[3]ПОНТОННЫЙ Март'!BX60:BY60,'[4]ПОНТОННЫЙ Апр.'!BX60:BY60,'[5]ПОНТОННЫЙ Май'!BX60:BY60,'[6]ПОНТОННЫЙ Июнь'!BX60:BY60,'[7]ПОНТОННЫЙ Июль'!BX60:BY60,'[8]ПОНТОННЫЙ Авг.'!BX60:BY60,'[9]ПОНТОННЫЙ Сент.'!BX60:BY60,'[10]ПОНТОННЫЙ Окт.'!BX60:BY60,'[11]ПОНТОННЫЙ Нояб.'!BX60:BY60,'[12]ПОНТОННЫЙ Дек.'!BX60:BY60)</f>
        <v>0</v>
      </c>
      <c r="BZ74" s="32"/>
      <c r="CA74" s="21">
        <f>SUM('[1]ПОНТОННЫЙ Янв.'!BZ60:CA60,'[2]ПОНТОННЫЙ Февр.'!BZ60:CA60,'[3]ПОНТОННЫЙ Март'!BZ60:CA60,'[4]ПОНТОННЫЙ Апр.'!BZ60:CA60,'[5]ПОНТОННЫЙ Май'!BZ60:CA60,'[6]ПОНТОННЫЙ Июнь'!BZ60:CA60,'[7]ПОНТОННЫЙ Июль'!BZ60:CA60,'[8]ПОНТОННЫЙ Авг.'!BZ60:CA60,'[9]ПОНТОННЫЙ Сент.'!BZ60:CA60,'[10]ПОНТОННЫЙ Окт.'!BZ60:CA60,'[11]ПОНТОННЫЙ Нояб.'!BZ60:CA60,'[12]ПОНТОННЫЙ Дек.'!BZ60:CA60)</f>
        <v>0</v>
      </c>
      <c r="CB74" s="32"/>
      <c r="CC74" s="21">
        <f>SUM('[1]ПОНТОННЫЙ Янв.'!CB60:CC60,'[2]ПОНТОННЫЙ Февр.'!CB60:CC60,'[3]ПОНТОННЫЙ Март'!CB60:CC60,'[4]ПОНТОННЫЙ Апр.'!CB60:CC60,'[5]ПОНТОННЫЙ Май'!CB60:CC60,'[6]ПОНТОННЫЙ Июнь'!CB60:CC60,'[7]ПОНТОННЫЙ Июль'!CB60:CC60,'[8]ПОНТОННЫЙ Авг.'!CB60:CC60,'[9]ПОНТОННЫЙ Сент.'!CB60:CC60,'[10]ПОНТОННЫЙ Окт.'!CB60:CC60,'[11]ПОНТОННЫЙ Нояб.'!CB60:CC60,'[12]ПОНТОННЫЙ Дек.'!CB60:CC60)</f>
        <v>0</v>
      </c>
      <c r="CD74" s="32"/>
      <c r="CE74" s="21">
        <f>SUM('[1]ПОНТОННЫЙ Янв.'!CD60:CE60,'[2]ПОНТОННЫЙ Февр.'!CD60:CE60,'[3]ПОНТОННЫЙ Март'!CD60:CE60,'[4]ПОНТОННЫЙ Апр.'!CD60:CE60,'[5]ПОНТОННЫЙ Май'!CD60:CE60,'[6]ПОНТОННЫЙ Июнь'!CD60:CE60,'[7]ПОНТОННЫЙ Июль'!CD60:CE60,'[8]ПОНТОННЫЙ Авг.'!CD60:CE60,'[9]ПОНТОННЫЙ Сент.'!CD60:CE60,'[10]ПОНТОННЫЙ Окт.'!CD60:CE60,'[11]ПОНТОННЫЙ Нояб.'!CD60:CE60,'[12]ПОНТОННЫЙ Дек.'!CD60:CE60)</f>
        <v>0</v>
      </c>
      <c r="CF74" s="32"/>
      <c r="CG74" s="21">
        <f>SUM('[1]ПОНТОННЫЙ Янв.'!CF60:CG60,'[2]ПОНТОННЫЙ Февр.'!CF60:CG60,'[3]ПОНТОННЫЙ Март'!CF60:CG60,'[4]ПОНТОННЫЙ Апр.'!CF60:CG60,'[5]ПОНТОННЫЙ Май'!CF60:CG60,'[6]ПОНТОННЫЙ Июнь'!CF60:CG60,'[7]ПОНТОННЫЙ Июль'!CF60:CG60,'[8]ПОНТОННЫЙ Авг.'!CF60:CG60,'[9]ПОНТОННЫЙ Сент.'!CF60:CG60,'[10]ПОНТОННЫЙ Окт.'!CF60:CG60,'[11]ПОНТОННЫЙ Нояб.'!CF60:CG60,'[12]ПОНТОННЫЙ Дек.'!CF60:CG60)</f>
        <v>9.1630000000000003</v>
      </c>
      <c r="CH74" s="32"/>
      <c r="CI74" s="21">
        <f>SUM('[1]ПОНТОННЫЙ Янв.'!CH60:CI60,'[2]ПОНТОННЫЙ Февр.'!CH60:CI60,'[3]ПОНТОННЫЙ Март'!CH60:CI60,'[4]ПОНТОННЫЙ Апр.'!CH60:CI60,'[5]ПОНТОННЫЙ Май'!CH60:CI60,'[6]ПОНТОННЫЙ Июнь'!CH60:CI60,'[7]ПОНТОННЫЙ Июль'!CH60:CI60,'[8]ПОНТОННЫЙ Авг.'!CH60:CI60,'[9]ПОНТОННЫЙ Сент.'!CH60:CI60,'[10]ПОНТОННЫЙ Окт.'!CH60:CI60,'[11]ПОНТОННЫЙ Нояб.'!CH60:CI60,'[12]ПОНТОННЫЙ Дек.'!CH60:CI60)</f>
        <v>0</v>
      </c>
      <c r="CJ74" s="32"/>
      <c r="CK74" s="21">
        <f>SUM('[1]ПОНТОННЫЙ Янв.'!CJ60:CK60,'[2]ПОНТОННЫЙ Февр.'!CJ60:CK60,'[3]ПОНТОННЫЙ Март'!CJ60:CK60,'[4]ПОНТОННЫЙ Апр.'!CJ60:CK60,'[5]ПОНТОННЫЙ Май'!CJ60:CK60,'[6]ПОНТОННЫЙ Июнь'!CJ60:CK60,'[7]ПОНТОННЫЙ Июль'!CJ60:CK60,'[8]ПОНТОННЫЙ Авг.'!CJ60:CK60,'[9]ПОНТОННЫЙ Сент.'!CJ60:CK60,'[10]ПОНТОННЫЙ Окт.'!CJ60:CK60,'[11]ПОНТОННЫЙ Нояб.'!CJ60:CK60,'[12]ПОНТОННЫЙ Дек.'!CJ60:CK60)</f>
        <v>0</v>
      </c>
      <c r="CL74" s="32"/>
      <c r="CM74" s="21">
        <f>SUM('[1]ПОНТОННЫЙ Янв.'!CL60:CM60,'[2]ПОНТОННЫЙ Февр.'!CL60:CM60,'[3]ПОНТОННЫЙ Март'!CL60:CM60,'[4]ПОНТОННЫЙ Апр.'!CL60:CM60,'[5]ПОНТОННЫЙ Май'!CL60:CM60,'[6]ПОНТОННЫЙ Июнь'!CL60:CM60,'[7]ПОНТОННЫЙ Июль'!CL60:CM60,'[8]ПОНТОННЫЙ Авг.'!CL60:CM60,'[9]ПОНТОННЫЙ Сент.'!CL60:CM60,'[10]ПОНТОННЫЙ Окт.'!CL60:CM60,'[11]ПОНТОННЫЙ Нояб.'!CL60:CM60,'[12]ПОНТОННЫЙ Дек.'!CL60:CM60)</f>
        <v>0</v>
      </c>
      <c r="CN74" s="32"/>
      <c r="CO74" s="21">
        <f>SUM('[1]ПОНТОННЫЙ Янв.'!CN60:CO60,'[2]ПОНТОННЫЙ Февр.'!CN60:CO60,'[3]ПОНТОННЫЙ Март'!CN60:CO60,'[4]ПОНТОННЫЙ Апр.'!CN60:CO60,'[5]ПОНТОННЫЙ Май'!CN60:CO60,'[6]ПОНТОННЫЙ Июнь'!CN60:CO60,'[7]ПОНТОННЫЙ Июль'!CN60:CO60,'[8]ПОНТОННЫЙ Авг.'!CN60:CO60,'[9]ПОНТОННЫЙ Сент.'!CN60:CO60,'[10]ПОНТОННЫЙ Окт.'!CN60:CO60,'[11]ПОНТОННЫЙ Нояб.'!CN60:CO60,'[12]ПОНТОННЫЙ Дек.'!CN60:CO60)</f>
        <v>0</v>
      </c>
      <c r="CP74" s="79"/>
      <c r="CQ74" s="79"/>
      <c r="CR74" s="79"/>
    </row>
    <row r="75" spans="1:96" ht="15.9" customHeight="1" thickBot="1" x14ac:dyDescent="0.35">
      <c r="A75" s="380">
        <v>27</v>
      </c>
      <c r="B75" s="379" t="s">
        <v>21</v>
      </c>
      <c r="C75" s="7" t="s">
        <v>43</v>
      </c>
      <c r="D75" s="32"/>
      <c r="E75" s="21">
        <f>SUM('[1]ПОНТОННЫЙ Янв.'!D61:E61,'[2]ПОНТОННЫЙ Февр.'!D61:E61,'[3]ПОНТОННЫЙ Март'!D61:E61,'[4]ПОНТОННЫЙ Апр.'!D61:E61,'[5]ПОНТОННЫЙ Май'!D61:E61,'[6]ПОНТОННЫЙ Июнь'!D61:E61,'[7]ПОНТОННЫЙ Июль'!D61:E61,'[8]ПОНТОННЫЙ Авг.'!D61:E61,'[9]ПОНТОННЫЙ Сент.'!D61:E61,'[10]ПОНТОННЫЙ Окт.'!D61:E61,'[11]ПОНТОННЫЙ Нояб.'!D61:E61,'[12]ПОНТОННЫЙ Дек.'!D61:E61)</f>
        <v>0</v>
      </c>
      <c r="F75" s="32"/>
      <c r="G75" s="21">
        <f>SUM('[1]ПОНТОННЫЙ Янв.'!F61:G61,'[2]ПОНТОННЫЙ Февр.'!F61:G61,'[3]ПОНТОННЫЙ Март'!F61:G61,'[4]ПОНТОННЫЙ Апр.'!F61:G61,'[5]ПОНТОННЫЙ Май'!F61:G61,'[6]ПОНТОННЫЙ Июнь'!F61:G61,'[7]ПОНТОННЫЙ Июль'!F61:G61,'[8]ПОНТОННЫЙ Авг.'!F61:G61,'[9]ПОНТОННЫЙ Сент.'!F61:G61,'[10]ПОНТОННЫЙ Окт.'!F61:G61,'[11]ПОНТОННЫЙ Нояб.'!F61:G61,'[12]ПОНТОННЫЙ Дек.'!F61:G61)</f>
        <v>0</v>
      </c>
      <c r="H75" s="32"/>
      <c r="I75" s="21">
        <f>SUM('[1]ПОНТОННЫЙ Янв.'!H61:I61,'[2]ПОНТОННЫЙ Февр.'!H61:I61,'[3]ПОНТОННЫЙ Март'!H61:I61,'[4]ПОНТОННЫЙ Апр.'!H61:I61,'[5]ПОНТОННЫЙ Май'!H61:I61,'[6]ПОНТОННЫЙ Июнь'!H61:I61,'[7]ПОНТОННЫЙ Июль'!H61:I61,'[8]ПОНТОННЫЙ Авг.'!H61:I61,'[9]ПОНТОННЫЙ Сент.'!H61:I61,'[10]ПОНТОННЫЙ Окт.'!H61:I61,'[11]ПОНТОННЫЙ Нояб.'!H61:I61,'[12]ПОНТОННЫЙ Дек.'!H61:I61)</f>
        <v>0</v>
      </c>
      <c r="J75" s="32"/>
      <c r="K75" s="21">
        <f>SUM('[1]ПОНТОННЫЙ Янв.'!J61:K61,'[2]ПОНТОННЫЙ Февр.'!J61:K61,'[3]ПОНТОННЫЙ Март'!J61:K61,'[4]ПОНТОННЫЙ Апр.'!J61:K61,'[5]ПОНТОННЫЙ Май'!J61:K61,'[6]ПОНТОННЫЙ Июнь'!J61:K61,'[7]ПОНТОННЫЙ Июль'!J61:K61,'[8]ПОНТОННЫЙ Авг.'!J61:K61,'[9]ПОНТОННЫЙ Сент.'!J61:K61,'[10]ПОНТОННЫЙ Окт.'!J61:K61,'[11]ПОНТОННЫЙ Нояб.'!J61:K61,'[12]ПОНТОННЫЙ Дек.'!J61:K61)</f>
        <v>0</v>
      </c>
      <c r="L75" s="32"/>
      <c r="M75" s="21">
        <f>SUM('[1]ПОНТОННЫЙ Янв.'!L61:M61,'[2]ПОНТОННЫЙ Февр.'!L61:M61,'[3]ПОНТОННЫЙ Март'!L61:M61,'[4]ПОНТОННЫЙ Апр.'!L61:M61,'[5]ПОНТОННЫЙ Май'!L61:M61,'[6]ПОНТОННЫЙ Июнь'!L61:M61,'[7]ПОНТОННЫЙ Июль'!L61:M61,'[8]ПОНТОННЫЙ Авг.'!L61:M61,'[9]ПОНТОННЫЙ Сент.'!L61:M61,'[10]ПОНТОННЫЙ Окт.'!L61:M61,'[11]ПОНТОННЫЙ Нояб.'!L61:M61,'[12]ПОНТОННЫЙ Дек.'!L61:M61)</f>
        <v>0</v>
      </c>
      <c r="N75" s="32"/>
      <c r="O75" s="21">
        <f>SUM('[1]ПОНТОННЫЙ Янв.'!N61:O61,'[2]ПОНТОННЫЙ Февр.'!N61:O61,'[3]ПОНТОННЫЙ Март'!N61:O61,'[4]ПОНТОННЫЙ Апр.'!N61:O61,'[5]ПОНТОННЫЙ Май'!N61:O61,'[6]ПОНТОННЫЙ Июнь'!N61:O61,'[7]ПОНТОННЫЙ Июль'!N61:O61,'[8]ПОНТОННЫЙ Авг.'!N61:O61,'[9]ПОНТОННЫЙ Сент.'!N61:O61,'[10]ПОНТОННЫЙ Окт.'!N61:O61,'[11]ПОНТОННЫЙ Нояб.'!N61:O61,'[12]ПОНТОННЫЙ Дек.'!N61:O61)</f>
        <v>0</v>
      </c>
      <c r="P75" s="32"/>
      <c r="Q75" s="21">
        <f>SUM('[1]ПОНТОННЫЙ Янв.'!P61:Q61,'[2]ПОНТОННЫЙ Февр.'!P61:Q61,'[3]ПОНТОННЫЙ Март'!P61:Q61,'[4]ПОНТОННЫЙ Апр.'!P61:Q61,'[5]ПОНТОННЫЙ Май'!P61:Q61,'[6]ПОНТОННЫЙ Июнь'!P61:Q61,'[7]ПОНТОННЫЙ Июль'!P61:Q61,'[8]ПОНТОННЫЙ Авг.'!P61:Q61,'[9]ПОНТОННЫЙ Сент.'!P61:Q61,'[10]ПОНТОННЫЙ Окт.'!P61:Q61,'[11]ПОНТОННЫЙ Нояб.'!P61:Q61,'[12]ПОНТОННЫЙ Дек.'!P61:Q61)</f>
        <v>0</v>
      </c>
      <c r="R75" s="32"/>
      <c r="S75" s="21">
        <f>SUM('[1]ПОНТОННЫЙ Янв.'!R61:S61,'[2]ПОНТОННЫЙ Февр.'!R61:S61,'[3]ПОНТОННЫЙ Март'!R61:S61,'[4]ПОНТОННЫЙ Апр.'!R61:S61,'[5]ПОНТОННЫЙ Май'!R61:S61,'[6]ПОНТОННЫЙ Июнь'!R61:S61,'[7]ПОНТОННЫЙ Июль'!R61:S61,'[8]ПОНТОННЫЙ Авг.'!R61:S61,'[9]ПОНТОННЫЙ Сент.'!R61:S61,'[10]ПОНТОННЫЙ Окт.'!R61:S61,'[11]ПОНТОННЫЙ Нояб.'!R61:S61,'[12]ПОНТОННЫЙ Дек.'!R61:S61)</f>
        <v>0</v>
      </c>
      <c r="T75" s="32"/>
      <c r="U75" s="21">
        <f>SUM('[1]ПОНТОННЫЙ Янв.'!T61:U61,'[2]ПОНТОННЫЙ Февр.'!T61:U61,'[3]ПОНТОННЫЙ Март'!T61:U61,'[4]ПОНТОННЫЙ Апр.'!T61:U61,'[5]ПОНТОННЫЙ Май'!T61:U61,'[6]ПОНТОННЫЙ Июнь'!T61:U61,'[7]ПОНТОННЫЙ Июль'!T61:U61,'[8]ПОНТОННЫЙ Авг.'!T61:U61,'[9]ПОНТОННЫЙ Сент.'!T61:U61,'[10]ПОНТОННЫЙ Окт.'!T61:U61,'[11]ПОНТОННЫЙ Нояб.'!T61:U61,'[12]ПОНТОННЫЙ Дек.'!T61:U61)</f>
        <v>0</v>
      </c>
      <c r="V75" s="32"/>
      <c r="W75" s="21">
        <f>SUM('[1]ПОНТОННЫЙ Янв.'!V61:W61,'[2]ПОНТОННЫЙ Февр.'!V61:W61,'[3]ПОНТОННЫЙ Март'!V61:W61,'[4]ПОНТОННЫЙ Апр.'!V61:W61,'[5]ПОНТОННЫЙ Май'!V61:W61,'[6]ПОНТОННЫЙ Июнь'!V61:W61,'[7]ПОНТОННЫЙ Июль'!V61:W61,'[8]ПОНТОННЫЙ Авг.'!V61:W61,'[9]ПОНТОННЫЙ Сент.'!V61:W61,'[10]ПОНТОННЫЙ Окт.'!V61:W61,'[11]ПОНТОННЫЙ Нояб.'!V61:W61,'[12]ПОНТОННЫЙ Дек.'!V61:W61)</f>
        <v>0</v>
      </c>
      <c r="X75" s="32"/>
      <c r="Y75" s="21">
        <f>SUM('[1]ПОНТОННЫЙ Янв.'!X61:Y61,'[2]ПОНТОННЫЙ Февр.'!X61:Y61,'[3]ПОНТОННЫЙ Март'!X61:Y61,'[4]ПОНТОННЫЙ Апр.'!X61:Y61,'[5]ПОНТОННЫЙ Май'!X61:Y61,'[6]ПОНТОННЫЙ Июнь'!X61:Y61,'[7]ПОНТОННЫЙ Июль'!X61:Y61,'[8]ПОНТОННЫЙ Авг.'!X61:Y61,'[9]ПОНТОННЫЙ Сент.'!X61:Y61,'[10]ПОНТОННЫЙ Окт.'!X61:Y61,'[11]ПОНТОННЫЙ Нояб.'!X61:Y61,'[12]ПОНТОННЫЙ Дек.'!X61:Y61)</f>
        <v>0</v>
      </c>
      <c r="Z75" s="32"/>
      <c r="AA75" s="21">
        <f>SUM('[1]ПОНТОННЫЙ Янв.'!Z61:AA61,'[2]ПОНТОННЫЙ Февр.'!Z61:AA61,'[3]ПОНТОННЫЙ Март'!Z61:AA61,'[4]ПОНТОННЫЙ Апр.'!Z61:AA61,'[5]ПОНТОННЫЙ Май'!Z61:AA61,'[6]ПОНТОННЫЙ Июнь'!Z61:AA61,'[7]ПОНТОННЫЙ Июль'!Z61:AA61,'[8]ПОНТОННЫЙ Авг.'!Z61:AA61,'[9]ПОНТОННЫЙ Сент.'!Z61:AA61,'[10]ПОНТОННЫЙ Окт.'!Z61:AA61,'[11]ПОНТОННЫЙ Нояб.'!Z61:AA61,'[12]ПОНТОННЫЙ Дек.'!Z61:AA61)</f>
        <v>0</v>
      </c>
      <c r="AB75" s="32"/>
      <c r="AC75" s="21">
        <f>SUM('[1]ПОНТОННЫЙ Янв.'!AB61:AC61,'[2]ПОНТОННЫЙ Февр.'!AB61:AC61,'[3]ПОНТОННЫЙ Март'!AB61:AC61,'[4]ПОНТОННЫЙ Апр.'!AB61:AC61,'[5]ПОНТОННЫЙ Май'!AB61:AC61,'[6]ПОНТОННЫЙ Июнь'!AB61:AC61,'[7]ПОНТОННЫЙ Июль'!AB61:AC61,'[8]ПОНТОННЫЙ Авг.'!AB61:AC61,'[9]ПОНТОННЫЙ Сент.'!AB61:AC61,'[10]ПОНТОННЫЙ Окт.'!AB61:AC61,'[11]ПОНТОННЫЙ Нояб.'!AB61:AC61,'[12]ПОНТОННЫЙ Дек.'!AB61:AC61)</f>
        <v>5</v>
      </c>
      <c r="AD75" s="32"/>
      <c r="AE75" s="21">
        <f>SUM('[1]ПОНТОННЫЙ Янв.'!AD61:AE61,'[2]ПОНТОННЫЙ Февр.'!AD61:AE61,'[3]ПОНТОННЫЙ Март'!AD61:AE61,'[4]ПОНТОННЫЙ Апр.'!AD61:AE61,'[5]ПОНТОННЫЙ Май'!AD61:AE61,'[6]ПОНТОННЫЙ Июнь'!AD61:AE61,'[7]ПОНТОННЫЙ Июль'!AD61:AE61,'[8]ПОНТОННЫЙ Авг.'!AD61:AE61,'[9]ПОНТОННЫЙ Сент.'!AD61:AE61,'[10]ПОНТОННЫЙ Окт.'!AD61:AE61,'[11]ПОНТОННЫЙ Нояб.'!AD61:AE61,'[12]ПОНТОННЫЙ Дек.'!AD61:AE61)</f>
        <v>0</v>
      </c>
      <c r="AF75" s="32"/>
      <c r="AG75" s="21">
        <f>SUM('[1]ПОНТОННЫЙ Янв.'!AF61:AG61,'[2]ПОНТОННЫЙ Февр.'!AF61:AG61,'[3]ПОНТОННЫЙ Март'!AF61:AG61,'[4]ПОНТОННЫЙ Апр.'!AF61:AG61,'[5]ПОНТОННЫЙ Май'!AF61:AG61,'[6]ПОНТОННЫЙ Июнь'!AF61:AG61,'[7]ПОНТОННЫЙ Июль'!AF61:AG61,'[8]ПОНТОННЫЙ Авг.'!AF61:AG61,'[9]ПОНТОННЫЙ Сент.'!AF61:AG61,'[10]ПОНТОННЫЙ Окт.'!AF61:AG61,'[11]ПОНТОННЫЙ Нояб.'!AF61:AG61,'[12]ПОНТОННЫЙ Дек.'!AF61:AG61)</f>
        <v>0</v>
      </c>
      <c r="AH75" s="32"/>
      <c r="AI75" s="21">
        <f>SUM('[1]ПОНТОННЫЙ Янв.'!AH61:AI61,'[2]ПОНТОННЫЙ Февр.'!AH61:AI61,'[3]ПОНТОННЫЙ Март'!AH61:AI61,'[4]ПОНТОННЫЙ Апр.'!AH61:AI61,'[5]ПОНТОННЫЙ Май'!AH61:AI61,'[6]ПОНТОННЫЙ Июнь'!AH61:AI61,'[7]ПОНТОННЫЙ Июль'!AH61:AI61,'[8]ПОНТОННЫЙ Авг.'!AH61:AI61,'[9]ПОНТОННЫЙ Сент.'!AH61:AI61,'[10]ПОНТОННЫЙ Окт.'!AH61:AI61,'[11]ПОНТОННЫЙ Нояб.'!AH61:AI61,'[12]ПОНТОННЫЙ Дек.'!AH61:AI61)</f>
        <v>0</v>
      </c>
      <c r="AJ75" s="32"/>
      <c r="AK75" s="21">
        <f>SUM('[1]ПОНТОННЫЙ Янв.'!AJ61:AK61,'[2]ПОНТОННЫЙ Февр.'!AJ61:AK61,'[3]ПОНТОННЫЙ Март'!AJ61:AK61,'[4]ПОНТОННЫЙ Апр.'!AJ61:AK61,'[5]ПОНТОННЫЙ Май'!AJ61:AK61,'[6]ПОНТОННЫЙ Июнь'!AJ61:AK61,'[7]ПОНТОННЫЙ Июль'!AJ61:AK61,'[8]ПОНТОННЫЙ Авг.'!AJ61:AK61,'[9]ПОНТОННЫЙ Сент.'!AJ61:AK61,'[10]ПОНТОННЫЙ Окт.'!AJ61:AK61,'[11]ПОНТОННЫЙ Нояб.'!AJ61:AK61,'[12]ПОНТОННЫЙ Дек.'!AJ61:AK61)</f>
        <v>0</v>
      </c>
      <c r="AL75" s="32"/>
      <c r="AM75" s="21">
        <f>SUM('[1]ПОНТОННЫЙ Янв.'!AL61:AM61,'[2]ПОНТОННЫЙ Февр.'!AL61:AM61,'[3]ПОНТОННЫЙ Март'!AL61:AM61,'[4]ПОНТОННЫЙ Апр.'!AL61:AM61,'[5]ПОНТОННЫЙ Май'!AL61:AM61,'[6]ПОНТОННЫЙ Июнь'!AL61:AM61,'[7]ПОНТОННЫЙ Июль'!AL61:AM61,'[8]ПОНТОННЫЙ Авг.'!AL61:AM61,'[9]ПОНТОННЫЙ Сент.'!AL61:AM61,'[10]ПОНТОННЫЙ Окт.'!AL61:AM61,'[11]ПОНТОННЫЙ Нояб.'!AL61:AM61,'[12]ПОНТОННЫЙ Дек.'!AL61:AM61)</f>
        <v>0</v>
      </c>
      <c r="AN75" s="32"/>
      <c r="AO75" s="21">
        <f>SUM('[1]ПОНТОННЫЙ Янв.'!AN61:AO61,'[2]ПОНТОННЫЙ Февр.'!AN61:AO61,'[3]ПОНТОННЫЙ Март'!AN61:AO61,'[4]ПОНТОННЫЙ Апр.'!AN61:AO61,'[5]ПОНТОННЫЙ Май'!AN61:AO61,'[6]ПОНТОННЫЙ Июнь'!AN61:AO61,'[7]ПОНТОННЫЙ Июль'!AN61:AO61,'[8]ПОНТОННЫЙ Авг.'!AN61:AO61,'[9]ПОНТОННЫЙ Сент.'!AN61:AO61,'[10]ПОНТОННЫЙ Окт.'!AN61:AO61,'[11]ПОНТОННЫЙ Нояб.'!AN61:AO61,'[12]ПОНТОННЫЙ Дек.'!AN61:AO61)</f>
        <v>8</v>
      </c>
      <c r="AP75" s="32"/>
      <c r="AQ75" s="21">
        <f>SUM('[1]ПОНТОННЫЙ Янв.'!AP61:AQ61,'[2]ПОНТОННЫЙ Февр.'!AP61:AQ61,'[3]ПОНТОННЫЙ Март'!AP61:AQ61,'[4]ПОНТОННЫЙ Апр.'!AP61:AQ61,'[5]ПОНТОННЫЙ Май'!AP61:AQ61,'[6]ПОНТОННЫЙ Июнь'!AP61:AQ61,'[7]ПОНТОННЫЙ Июль'!AP61:AQ61,'[8]ПОНТОННЫЙ Авг.'!AP61:AQ61,'[9]ПОНТОННЫЙ Сент.'!AP61:AQ61,'[10]ПОНТОННЫЙ Окт.'!AP61:AQ61,'[11]ПОНТОННЫЙ Нояб.'!AP61:AQ61,'[12]ПОНТОННЫЙ Дек.'!AP61:AQ61)</f>
        <v>0</v>
      </c>
      <c r="AR75" s="32"/>
      <c r="AS75" s="21">
        <f>SUM('[1]ПОНТОННЫЙ Янв.'!AR61:AS61,'[2]ПОНТОННЫЙ Февр.'!AR61:AS61,'[3]ПОНТОННЫЙ Март'!AR61:AS61,'[4]ПОНТОННЫЙ Апр.'!AR61:AS61,'[5]ПОНТОННЫЙ Май'!AR61:AS61,'[6]ПОНТОННЫЙ Июнь'!AR61:AS61,'[7]ПОНТОННЫЙ Июль'!AR61:AS61,'[8]ПОНТОННЫЙ Авг.'!AR61:AS61,'[9]ПОНТОННЫЙ Сент.'!AR61:AS61,'[10]ПОНТОННЫЙ Окт.'!AR61:AS61,'[11]ПОНТОННЫЙ Нояб.'!AR61:AS61,'[12]ПОНТОННЫЙ Дек.'!AR61:AS61)</f>
        <v>0</v>
      </c>
      <c r="AT75" s="32"/>
      <c r="AU75" s="21">
        <f>SUM('[1]ПОНТОННЫЙ Янв.'!AT61:AU61,'[2]ПОНТОННЫЙ Февр.'!AT61:AU61,'[3]ПОНТОННЫЙ Март'!AT61:AU61,'[4]ПОНТОННЫЙ Апр.'!AT61:AU61,'[5]ПОНТОННЫЙ Май'!AT61:AU61,'[6]ПОНТОННЫЙ Июнь'!AT61:AU61,'[7]ПОНТОННЫЙ Июль'!AT61:AU61,'[8]ПОНТОННЫЙ Авг.'!AT61:AU61,'[9]ПОНТОННЫЙ Сент.'!AT61:AU61,'[10]ПОНТОННЫЙ Окт.'!AT61:AU61,'[11]ПОНТОННЫЙ Нояб.'!AT61:AU61,'[12]ПОНТОННЫЙ Дек.'!AT61:AU61)</f>
        <v>0</v>
      </c>
      <c r="AV75" s="32"/>
      <c r="AW75" s="21">
        <f>SUM('[1]ПОНТОННЫЙ Янв.'!AV61:AW61,'[2]ПОНТОННЫЙ Февр.'!AV61:AW61,'[3]ПОНТОННЫЙ Март'!AV61:AW61,'[4]ПОНТОННЫЙ Апр.'!AV61:AW61,'[5]ПОНТОННЫЙ Май'!AV61:AW61,'[6]ПОНТОННЫЙ Июнь'!AV61:AW61,'[7]ПОНТОННЫЙ Июль'!AV61:AW61,'[8]ПОНТОННЫЙ Авг.'!AV61:AW61,'[9]ПОНТОННЫЙ Сент.'!AV61:AW61,'[10]ПОНТОННЫЙ Окт.'!AV61:AW61,'[11]ПОНТОННЫЙ Нояб.'!AV61:AW61,'[12]ПОНТОННЫЙ Дек.'!AV61:AW61)</f>
        <v>0</v>
      </c>
      <c r="AX75" s="32"/>
      <c r="AY75" s="21">
        <f>SUM('[1]ПОНТОННЫЙ Янв.'!AX61:AY61,'[2]ПОНТОННЫЙ Февр.'!AX61:AY61,'[3]ПОНТОННЫЙ Март'!AX61:AY61,'[4]ПОНТОННЫЙ Апр.'!AX61:AY61,'[5]ПОНТОННЫЙ Май'!AX61:AY61,'[6]ПОНТОННЫЙ Июнь'!AX61:AY61,'[7]ПОНТОННЫЙ Июль'!AX61:AY61,'[8]ПОНТОННЫЙ Авг.'!AX61:AY61,'[9]ПОНТОННЫЙ Сент.'!AX61:AY61,'[10]ПОНТОННЫЙ Окт.'!AX61:AY61,'[11]ПОНТОННЫЙ Нояб.'!AX61:AY61,'[12]ПОНТОННЫЙ Дек.'!AX61:AY61)</f>
        <v>0</v>
      </c>
      <c r="AZ75" s="32"/>
      <c r="BA75" s="21">
        <f>SUM('[1]ПОНТОННЫЙ Янв.'!AZ61:BA61,'[2]ПОНТОННЫЙ Февр.'!AZ61:BA61,'[3]ПОНТОННЫЙ Март'!AZ61:BA61,'[4]ПОНТОННЫЙ Апр.'!AZ61:BA61,'[5]ПОНТОННЫЙ Май'!AZ61:BA61,'[6]ПОНТОННЫЙ Июнь'!AZ61:BA61,'[7]ПОНТОННЫЙ Июль'!AZ61:BA61,'[8]ПОНТОННЫЙ Авг.'!AZ61:BA61,'[9]ПОНТОННЫЙ Сент.'!AZ61:BA61,'[10]ПОНТОННЫЙ Окт.'!AZ61:BA61,'[11]ПОНТОННЫЙ Нояб.'!AZ61:BA61,'[12]ПОНТОННЫЙ Дек.'!AZ61:BA61)</f>
        <v>0</v>
      </c>
      <c r="BB75" s="32"/>
      <c r="BC75" s="21">
        <f>SUM('[1]ПОНТОННЫЙ Янв.'!BB61:BC61,'[2]ПОНТОННЫЙ Февр.'!BB61:BC61,'[3]ПОНТОННЫЙ Март'!BB61:BC61,'[4]ПОНТОННЫЙ Апр.'!BB61:BC61,'[5]ПОНТОННЫЙ Май'!BB61:BC61,'[6]ПОНТОННЫЙ Июнь'!BB61:BC61,'[7]ПОНТОННЫЙ Июль'!BB61:BC61,'[8]ПОНТОННЫЙ Авг.'!BB61:BC61,'[9]ПОНТОННЫЙ Сент.'!BB61:BC61,'[10]ПОНТОННЫЙ Окт.'!BB61:BC61,'[11]ПОНТОННЫЙ Нояб.'!BB61:BC61,'[12]ПОНТОННЫЙ Дек.'!BB61:BC61)</f>
        <v>0</v>
      </c>
      <c r="BD75" s="32"/>
      <c r="BE75" s="21">
        <f>SUM('[1]ПОНТОННЫЙ Янв.'!BD61:BE61,'[2]ПОНТОННЫЙ Февр.'!BD61:BE61,'[3]ПОНТОННЫЙ Март'!BD61:BE61,'[4]ПОНТОННЫЙ Апр.'!BD61:BE61,'[5]ПОНТОННЫЙ Май'!BD61:BE61,'[6]ПОНТОННЫЙ Июнь'!BD61:BE61,'[7]ПОНТОННЫЙ Июль'!BD61:BE61,'[8]ПОНТОННЫЙ Авг.'!BD61:BE61,'[9]ПОНТОННЫЙ Сент.'!BD61:BE61,'[10]ПОНТОННЫЙ Окт.'!BD61:BE61,'[11]ПОНТОННЫЙ Нояб.'!BD61:BE61,'[12]ПОНТОННЫЙ Дек.'!BD61:BE61)</f>
        <v>0</v>
      </c>
      <c r="BF75" s="32"/>
      <c r="BG75" s="21">
        <f>SUM('[1]ПОНТОННЫЙ Янв.'!BF61:BG61,'[2]ПОНТОННЫЙ Февр.'!BF61:BG61,'[3]ПОНТОННЫЙ Март'!BF61:BG61,'[4]ПОНТОННЫЙ Апр.'!BF61:BG61,'[5]ПОНТОННЫЙ Май'!BF61:BG61,'[6]ПОНТОННЫЙ Июнь'!BF61:BG61,'[7]ПОНТОННЫЙ Июль'!BF61:BG61,'[8]ПОНТОННЫЙ Авг.'!BF61:BG61,'[9]ПОНТОННЫЙ Сент.'!BF61:BG61,'[10]ПОНТОННЫЙ Окт.'!BF61:BG61,'[11]ПОНТОННЫЙ Нояб.'!BF61:BG61,'[12]ПОНТОННЫЙ Дек.'!BF61:BG61)</f>
        <v>0</v>
      </c>
      <c r="BH75" s="32"/>
      <c r="BI75" s="21">
        <f>SUM('[1]ПОНТОННЫЙ Янв.'!BH61:BI61,'[2]ПОНТОННЫЙ Февр.'!BH61:BI61,'[3]ПОНТОННЫЙ Март'!BH61:BI61,'[4]ПОНТОННЫЙ Апр.'!BH61:BI61,'[5]ПОНТОННЫЙ Май'!BH61:BI61,'[6]ПОНТОННЫЙ Июнь'!BH61:BI61,'[7]ПОНТОННЫЙ Июль'!BH61:BI61,'[8]ПОНТОННЫЙ Авг.'!BH61:BI61,'[9]ПОНТОННЫЙ Сент.'!BH61:BI61,'[10]ПОНТОННЫЙ Окт.'!BH61:BI61,'[11]ПОНТОННЫЙ Нояб.'!BH61:BI61,'[12]ПОНТОННЫЙ Дек.'!BH61:BI61)</f>
        <v>0</v>
      </c>
      <c r="BJ75" s="32"/>
      <c r="BK75" s="21">
        <f>SUM('[1]ПОНТОННЫЙ Янв.'!BJ61:BK61,'[2]ПОНТОННЫЙ Февр.'!BJ61:BK61,'[3]ПОНТОННЫЙ Март'!BJ61:BK61,'[4]ПОНТОННЫЙ Апр.'!BJ61:BK61,'[5]ПОНТОННЫЙ Май'!BJ61:BK61,'[6]ПОНТОННЫЙ Июнь'!BJ61:BK61,'[7]ПОНТОННЫЙ Июль'!BJ61:BK61,'[8]ПОНТОННЫЙ Авг.'!BJ61:BK61,'[9]ПОНТОННЫЙ Сент.'!BJ61:BK61,'[10]ПОНТОННЫЙ Окт.'!BJ61:BK61,'[11]ПОНТОННЫЙ Нояб.'!BJ61:BK61,'[12]ПОНТОННЫЙ Дек.'!BJ61:BK61)</f>
        <v>0</v>
      </c>
      <c r="BL75" s="32"/>
      <c r="BM75" s="21">
        <f>SUM('[1]ПОНТОННЫЙ Янв.'!BL61:BM61,'[2]ПОНТОННЫЙ Февр.'!BL61:BM61,'[3]ПОНТОННЫЙ Март'!BL61:BM61,'[4]ПОНТОННЫЙ Апр.'!BL61:BM61,'[5]ПОНТОННЫЙ Май'!BL61:BM61,'[6]ПОНТОННЫЙ Июнь'!BL61:BM61,'[7]ПОНТОННЫЙ Июль'!BL61:BM61,'[8]ПОНТОННЫЙ Авг.'!BL61:BM61,'[9]ПОНТОННЫЙ Сент.'!BL61:BM61,'[10]ПОНТОННЫЙ Окт.'!BL61:BM61,'[11]ПОНТОННЫЙ Нояб.'!BL61:BM61,'[12]ПОНТОННЫЙ Дек.'!BL61:BM61)</f>
        <v>0</v>
      </c>
      <c r="BN75" s="32"/>
      <c r="BO75" s="21">
        <f>SUM('[1]ПОНТОННЫЙ Янв.'!BN61:BO61,'[2]ПОНТОННЫЙ Февр.'!BN61:BO61,'[3]ПОНТОННЫЙ Март'!BN61:BO61,'[4]ПОНТОННЫЙ Апр.'!BN61:BO61,'[5]ПОНТОННЫЙ Май'!BN61:BO61,'[6]ПОНТОННЫЙ Июнь'!BN61:BO61,'[7]ПОНТОННЫЙ Июль'!BN61:BO61,'[8]ПОНТОННЫЙ Авг.'!BN61:BO61,'[9]ПОНТОННЫЙ Сент.'!BN61:BO61,'[10]ПОНТОННЫЙ Окт.'!BN61:BO61,'[11]ПОНТОННЫЙ Нояб.'!BN61:BO61,'[12]ПОНТОННЫЙ Дек.'!BN61:BO61)</f>
        <v>0</v>
      </c>
      <c r="BP75" s="32"/>
      <c r="BQ75" s="21">
        <f>SUM('[1]ПОНТОННЫЙ Янв.'!BP61:BQ61,'[2]ПОНТОННЫЙ Февр.'!BP61:BQ61,'[3]ПОНТОННЫЙ Март'!BP61:BQ61,'[4]ПОНТОННЫЙ Апр.'!BP61:BQ61,'[5]ПОНТОННЫЙ Май'!BP61:BQ61,'[6]ПОНТОННЫЙ Июнь'!BP61:BQ61,'[7]ПОНТОННЫЙ Июль'!BP61:BQ61,'[8]ПОНТОННЫЙ Авг.'!BP61:BQ61,'[9]ПОНТОННЫЙ Сент.'!BP61:BQ61,'[10]ПОНТОННЫЙ Окт.'!BP61:BQ61,'[11]ПОНТОННЫЙ Нояб.'!BP61:BQ61,'[12]ПОНТОННЫЙ Дек.'!BP61:BQ61)</f>
        <v>0</v>
      </c>
      <c r="BR75" s="32"/>
      <c r="BS75" s="21">
        <f>SUM('[1]ПОНТОННЫЙ Янв.'!BR61:BS61,'[2]ПОНТОННЫЙ Февр.'!BR61:BS61,'[3]ПОНТОННЫЙ Март'!BR61:BS61,'[4]ПОНТОННЫЙ Апр.'!BR61:BS61,'[5]ПОНТОННЫЙ Май'!BR61:BS61,'[6]ПОНТОННЫЙ Июнь'!BR61:BS61,'[7]ПОНТОННЫЙ Июль'!BR61:BS61,'[8]ПОНТОННЫЙ Авг.'!BR61:BS61,'[9]ПОНТОННЫЙ Сент.'!BR61:BS61,'[10]ПОНТОННЫЙ Окт.'!BR61:BS61,'[11]ПОНТОННЫЙ Нояб.'!BR61:BS61,'[12]ПОНТОННЫЙ Дек.'!BR61:BS61)</f>
        <v>0</v>
      </c>
      <c r="BT75" s="32"/>
      <c r="BU75" s="21">
        <f>SUM('[1]ПОНТОННЫЙ Янв.'!BT61:BU61,'[2]ПОНТОННЫЙ Февр.'!BT61:BU61,'[3]ПОНТОННЫЙ Март'!BT61:BU61,'[4]ПОНТОННЫЙ Апр.'!BT61:BU61,'[5]ПОНТОННЫЙ Май'!BT61:BU61,'[6]ПОНТОННЫЙ Июнь'!BT61:BU61,'[7]ПОНТОННЫЙ Июль'!BT61:BU61,'[8]ПОНТОННЫЙ Авг.'!BT61:BU61,'[9]ПОНТОННЫЙ Сент.'!BT61:BU61,'[10]ПОНТОННЫЙ Окт.'!BT61:BU61,'[11]ПОНТОННЫЙ Нояб.'!BT61:BU61,'[12]ПОНТОННЫЙ Дек.'!BT61:BU61)</f>
        <v>0</v>
      </c>
      <c r="BV75" s="32"/>
      <c r="BW75" s="21">
        <f>SUM('[1]ПОНТОННЫЙ Янв.'!BV61:BW61,'[2]ПОНТОННЫЙ Февр.'!BV61:BW61,'[3]ПОНТОННЫЙ Март'!BV61:BW61,'[4]ПОНТОННЫЙ Апр.'!BV61:BW61,'[5]ПОНТОННЫЙ Май'!BV61:BW61,'[6]ПОНТОННЫЙ Июнь'!BV61:BW61,'[7]ПОНТОННЫЙ Июль'!BV61:BW61,'[8]ПОНТОННЫЙ Авг.'!BV61:BW61,'[9]ПОНТОННЫЙ Сент.'!BV61:BW61,'[10]ПОНТОННЫЙ Окт.'!BV61:BW61,'[11]ПОНТОННЫЙ Нояб.'!BV61:BW61,'[12]ПОНТОННЫЙ Дек.'!BV61:BW61)</f>
        <v>0</v>
      </c>
      <c r="BX75" s="32"/>
      <c r="BY75" s="21">
        <f>SUM('[1]ПОНТОННЫЙ Янв.'!BX61:BY61,'[2]ПОНТОННЫЙ Февр.'!BX61:BY61,'[3]ПОНТОННЫЙ Март'!BX61:BY61,'[4]ПОНТОННЫЙ Апр.'!BX61:BY61,'[5]ПОНТОННЫЙ Май'!BX61:BY61,'[6]ПОНТОННЫЙ Июнь'!BX61:BY61,'[7]ПОНТОННЫЙ Июль'!BX61:BY61,'[8]ПОНТОННЫЙ Авг.'!BX61:BY61,'[9]ПОНТОННЫЙ Сент.'!BX61:BY61,'[10]ПОНТОННЫЙ Окт.'!BX61:BY61,'[11]ПОНТОННЫЙ Нояб.'!BX61:BY61,'[12]ПОНТОННЫЙ Дек.'!BX61:BY61)</f>
        <v>0</v>
      </c>
      <c r="BZ75" s="32"/>
      <c r="CA75" s="21">
        <f>SUM('[1]ПОНТОННЫЙ Янв.'!BZ61:CA61,'[2]ПОНТОННЫЙ Февр.'!BZ61:CA61,'[3]ПОНТОННЫЙ Март'!BZ61:CA61,'[4]ПОНТОННЫЙ Апр.'!BZ61:CA61,'[5]ПОНТОННЫЙ Май'!BZ61:CA61,'[6]ПОНТОННЫЙ Июнь'!BZ61:CA61,'[7]ПОНТОННЫЙ Июль'!BZ61:CA61,'[8]ПОНТОННЫЙ Авг.'!BZ61:CA61,'[9]ПОНТОННЫЙ Сент.'!BZ61:CA61,'[10]ПОНТОННЫЙ Окт.'!BZ61:CA61,'[11]ПОНТОННЫЙ Нояб.'!BZ61:CA61,'[12]ПОНТОННЫЙ Дек.'!BZ61:CA61)</f>
        <v>0</v>
      </c>
      <c r="CB75" s="32"/>
      <c r="CC75" s="21">
        <f>SUM('[1]ПОНТОННЫЙ Янв.'!CB61:CC61,'[2]ПОНТОННЫЙ Февр.'!CB61:CC61,'[3]ПОНТОННЫЙ Март'!CB61:CC61,'[4]ПОНТОННЫЙ Апр.'!CB61:CC61,'[5]ПОНТОННЫЙ Май'!CB61:CC61,'[6]ПОНТОННЫЙ Июнь'!CB61:CC61,'[7]ПОНТОННЫЙ Июль'!CB61:CC61,'[8]ПОНТОННЫЙ Авг.'!CB61:CC61,'[9]ПОНТОННЫЙ Сент.'!CB61:CC61,'[10]ПОНТОННЫЙ Окт.'!CB61:CC61,'[11]ПОНТОННЫЙ Нояб.'!CB61:CC61,'[12]ПОНТОННЫЙ Дек.'!CB61:CC61)</f>
        <v>0</v>
      </c>
      <c r="CD75" s="32"/>
      <c r="CE75" s="21">
        <f>SUM('[1]ПОНТОННЫЙ Янв.'!CD61:CE61,'[2]ПОНТОННЫЙ Февр.'!CD61:CE61,'[3]ПОНТОННЫЙ Март'!CD61:CE61,'[4]ПОНТОННЫЙ Апр.'!CD61:CE61,'[5]ПОНТОННЫЙ Май'!CD61:CE61,'[6]ПОНТОННЫЙ Июнь'!CD61:CE61,'[7]ПОНТОННЫЙ Июль'!CD61:CE61,'[8]ПОНТОННЫЙ Авг.'!CD61:CE61,'[9]ПОНТОННЫЙ Сент.'!CD61:CE61,'[10]ПОНТОННЫЙ Окт.'!CD61:CE61,'[11]ПОНТОННЫЙ Нояб.'!CD61:CE61,'[12]ПОНТОННЫЙ Дек.'!CD61:CE61)</f>
        <v>0</v>
      </c>
      <c r="CF75" s="32"/>
      <c r="CG75" s="21">
        <f>SUM('[1]ПОНТОННЫЙ Янв.'!CF61:CG61,'[2]ПОНТОННЫЙ Февр.'!CF61:CG61,'[3]ПОНТОННЫЙ Март'!CF61:CG61,'[4]ПОНТОННЫЙ Апр.'!CF61:CG61,'[5]ПОНТОННЫЙ Май'!CF61:CG61,'[6]ПОНТОННЫЙ Июнь'!CF61:CG61,'[7]ПОНТОННЫЙ Июль'!CF61:CG61,'[8]ПОНТОННЫЙ Авг.'!CF61:CG61,'[9]ПОНТОННЫЙ Сент.'!CF61:CG61,'[10]ПОНТОННЫЙ Окт.'!CF61:CG61,'[11]ПОНТОННЫЙ Нояб.'!CF61:CG61,'[12]ПОНТОННЫЙ Дек.'!CF61:CG61)</f>
        <v>20.8</v>
      </c>
      <c r="CH75" s="32"/>
      <c r="CI75" s="21">
        <f>SUM('[1]ПОНТОННЫЙ Янв.'!CH61:CI61,'[2]ПОНТОННЫЙ Февр.'!CH61:CI61,'[3]ПОНТОННЫЙ Март'!CH61:CI61,'[4]ПОНТОННЫЙ Апр.'!CH61:CI61,'[5]ПОНТОННЫЙ Май'!CH61:CI61,'[6]ПОНТОННЫЙ Июнь'!CH61:CI61,'[7]ПОНТОННЫЙ Июль'!CH61:CI61,'[8]ПОНТОННЫЙ Авг.'!CH61:CI61,'[9]ПОНТОННЫЙ Сент.'!CH61:CI61,'[10]ПОНТОННЫЙ Окт.'!CH61:CI61,'[11]ПОНТОННЫЙ Нояб.'!CH61:CI61,'[12]ПОНТОННЫЙ Дек.'!CH61:CI61)</f>
        <v>0</v>
      </c>
      <c r="CJ75" s="32"/>
      <c r="CK75" s="21">
        <f>SUM('[1]ПОНТОННЫЙ Янв.'!CJ61:CK61,'[2]ПОНТОННЫЙ Февр.'!CJ61:CK61,'[3]ПОНТОННЫЙ Март'!CJ61:CK61,'[4]ПОНТОННЫЙ Апр.'!CJ61:CK61,'[5]ПОНТОННЫЙ Май'!CJ61:CK61,'[6]ПОНТОННЫЙ Июнь'!CJ61:CK61,'[7]ПОНТОННЫЙ Июль'!CJ61:CK61,'[8]ПОНТОННЫЙ Авг.'!CJ61:CK61,'[9]ПОНТОННЫЙ Сент.'!CJ61:CK61,'[10]ПОНТОННЫЙ Окт.'!CJ61:CK61,'[11]ПОНТОННЫЙ Нояб.'!CJ61:CK61,'[12]ПОНТОННЫЙ Дек.'!CJ61:CK61)</f>
        <v>10.8</v>
      </c>
      <c r="CL75" s="32"/>
      <c r="CM75" s="21">
        <f>SUM('[1]ПОНТОННЫЙ Янв.'!CL61:CM61,'[2]ПОНТОННЫЙ Февр.'!CL61:CM61,'[3]ПОНТОННЫЙ Март'!CL61:CM61,'[4]ПОНТОННЫЙ Апр.'!CL61:CM61,'[5]ПОНТОННЫЙ Май'!CL61:CM61,'[6]ПОНТОННЫЙ Июнь'!CL61:CM61,'[7]ПОНТОННЫЙ Июль'!CL61:CM61,'[8]ПОНТОННЫЙ Авг.'!CL61:CM61,'[9]ПОНТОННЫЙ Сент.'!CL61:CM61,'[10]ПОНТОННЫЙ Окт.'!CL61:CM61,'[11]ПОНТОННЫЙ Нояб.'!CL61:CM61,'[12]ПОНТОННЫЙ Дек.'!CL61:CM61)</f>
        <v>0</v>
      </c>
      <c r="CN75" s="32"/>
      <c r="CO75" s="21">
        <f>SUM('[1]ПОНТОННЫЙ Янв.'!CN61:CO61,'[2]ПОНТОННЫЙ Февр.'!CN61:CO61,'[3]ПОНТОННЫЙ Март'!CN61:CO61,'[4]ПОНТОННЫЙ Апр.'!CN61:CO61,'[5]ПОНТОННЫЙ Май'!CN61:CO61,'[6]ПОНТОННЫЙ Июнь'!CN61:CO61,'[7]ПОНТОННЫЙ Июль'!CN61:CO61,'[8]ПОНТОННЫЙ Авг.'!CN61:CO61,'[9]ПОНТОННЫЙ Сент.'!CN61:CO61,'[10]ПОНТОННЫЙ Окт.'!CN61:CO61,'[11]ПОНТОННЫЙ Нояб.'!CN61:CO61,'[12]ПОНТОННЫЙ Дек.'!CN61:CO61)</f>
        <v>0</v>
      </c>
      <c r="CP75" s="79"/>
      <c r="CQ75" s="79"/>
      <c r="CR75" s="79"/>
    </row>
    <row r="76" spans="1:96" ht="15.9" customHeight="1" thickBot="1" x14ac:dyDescent="0.35">
      <c r="A76" s="380"/>
      <c r="B76" s="379"/>
      <c r="C76" s="7" t="s">
        <v>13</v>
      </c>
      <c r="D76" s="32"/>
      <c r="E76" s="21">
        <f>SUM('[1]ПОНТОННЫЙ Янв.'!D62:E62,'[2]ПОНТОННЫЙ Февр.'!D62:E62,'[3]ПОНТОННЫЙ Март'!D62:E62,'[4]ПОНТОННЫЙ Апр.'!D62:E62,'[5]ПОНТОННЫЙ Май'!D62:E62,'[6]ПОНТОННЫЙ Июнь'!D62:E62,'[7]ПОНТОННЫЙ Июль'!D62:E62,'[8]ПОНТОННЫЙ Авг.'!D62:E62,'[9]ПОНТОННЫЙ Сент.'!D62:E62,'[10]ПОНТОННЫЙ Окт.'!D62:E62,'[11]ПОНТОННЫЙ Нояб.'!D62:E62,'[12]ПОНТОННЫЙ Дек.'!D62:E62)</f>
        <v>0</v>
      </c>
      <c r="F76" s="32"/>
      <c r="G76" s="21">
        <f>SUM('[1]ПОНТОННЫЙ Янв.'!F62:G62,'[2]ПОНТОННЫЙ Февр.'!F62:G62,'[3]ПОНТОННЫЙ Март'!F62:G62,'[4]ПОНТОННЫЙ Апр.'!F62:G62,'[5]ПОНТОННЫЙ Май'!F62:G62,'[6]ПОНТОННЫЙ Июнь'!F62:G62,'[7]ПОНТОННЫЙ Июль'!F62:G62,'[8]ПОНТОННЫЙ Авг.'!F62:G62,'[9]ПОНТОННЫЙ Сент.'!F62:G62,'[10]ПОНТОННЫЙ Окт.'!F62:G62,'[11]ПОНТОННЫЙ Нояб.'!F62:G62,'[12]ПОНТОННЫЙ Дек.'!F62:G62)</f>
        <v>0</v>
      </c>
      <c r="H76" s="32"/>
      <c r="I76" s="21">
        <f>SUM('[1]ПОНТОННЫЙ Янв.'!H62:I62,'[2]ПОНТОННЫЙ Февр.'!H62:I62,'[3]ПОНТОННЫЙ Март'!H62:I62,'[4]ПОНТОННЫЙ Апр.'!H62:I62,'[5]ПОНТОННЫЙ Май'!H62:I62,'[6]ПОНТОННЫЙ Июнь'!H62:I62,'[7]ПОНТОННЫЙ Июль'!H62:I62,'[8]ПОНТОННЫЙ Авг.'!H62:I62,'[9]ПОНТОННЫЙ Сент.'!H62:I62,'[10]ПОНТОННЫЙ Окт.'!H62:I62,'[11]ПОНТОННЫЙ Нояб.'!H62:I62,'[12]ПОНТОННЫЙ Дек.'!H62:I62)</f>
        <v>0</v>
      </c>
      <c r="J76" s="32"/>
      <c r="K76" s="21">
        <f>SUM('[1]ПОНТОННЫЙ Янв.'!J62:K62,'[2]ПОНТОННЫЙ Февр.'!J62:K62,'[3]ПОНТОННЫЙ Март'!J62:K62,'[4]ПОНТОННЫЙ Апр.'!J62:K62,'[5]ПОНТОННЫЙ Май'!J62:K62,'[6]ПОНТОННЫЙ Июнь'!J62:K62,'[7]ПОНТОННЫЙ Июль'!J62:K62,'[8]ПОНТОННЫЙ Авг.'!J62:K62,'[9]ПОНТОННЫЙ Сент.'!J62:K62,'[10]ПОНТОННЫЙ Окт.'!J62:K62,'[11]ПОНТОННЫЙ Нояб.'!J62:K62,'[12]ПОНТОННЫЙ Дек.'!J62:K62)</f>
        <v>0</v>
      </c>
      <c r="L76" s="32"/>
      <c r="M76" s="21">
        <f>SUM('[1]ПОНТОННЫЙ Янв.'!L62:M62,'[2]ПОНТОННЫЙ Февр.'!L62:M62,'[3]ПОНТОННЫЙ Март'!L62:M62,'[4]ПОНТОННЫЙ Апр.'!L62:M62,'[5]ПОНТОННЫЙ Май'!L62:M62,'[6]ПОНТОННЫЙ Июнь'!L62:M62,'[7]ПОНТОННЫЙ Июль'!L62:M62,'[8]ПОНТОННЫЙ Авг.'!L62:M62,'[9]ПОНТОННЫЙ Сент.'!L62:M62,'[10]ПОНТОННЫЙ Окт.'!L62:M62,'[11]ПОНТОННЫЙ Нояб.'!L62:M62,'[12]ПОНТОННЫЙ Дек.'!L62:M62)</f>
        <v>0</v>
      </c>
      <c r="N76" s="32"/>
      <c r="O76" s="21">
        <f>SUM('[1]ПОНТОННЫЙ Янв.'!N62:O62,'[2]ПОНТОННЫЙ Февр.'!N62:O62,'[3]ПОНТОННЫЙ Март'!N62:O62,'[4]ПОНТОННЫЙ Апр.'!N62:O62,'[5]ПОНТОННЫЙ Май'!N62:O62,'[6]ПОНТОННЫЙ Июнь'!N62:O62,'[7]ПОНТОННЫЙ Июль'!N62:O62,'[8]ПОНТОННЫЙ Авг.'!N62:O62,'[9]ПОНТОННЫЙ Сент.'!N62:O62,'[10]ПОНТОННЫЙ Окт.'!N62:O62,'[11]ПОНТОННЫЙ Нояб.'!N62:O62,'[12]ПОНТОННЫЙ Дек.'!N62:O62)</f>
        <v>0</v>
      </c>
      <c r="P76" s="32"/>
      <c r="Q76" s="21">
        <f>SUM('[1]ПОНТОННЫЙ Янв.'!P62:Q62,'[2]ПОНТОННЫЙ Февр.'!P62:Q62,'[3]ПОНТОННЫЙ Март'!P62:Q62,'[4]ПОНТОННЫЙ Апр.'!P62:Q62,'[5]ПОНТОННЫЙ Май'!P62:Q62,'[6]ПОНТОННЫЙ Июнь'!P62:Q62,'[7]ПОНТОННЫЙ Июль'!P62:Q62,'[8]ПОНТОННЫЙ Авг.'!P62:Q62,'[9]ПОНТОННЫЙ Сент.'!P62:Q62,'[10]ПОНТОННЫЙ Окт.'!P62:Q62,'[11]ПОНТОННЫЙ Нояб.'!P62:Q62,'[12]ПОНТОННЫЙ Дек.'!P62:Q62)</f>
        <v>0</v>
      </c>
      <c r="R76" s="32"/>
      <c r="S76" s="21">
        <f>SUM('[1]ПОНТОННЫЙ Янв.'!R62:S62,'[2]ПОНТОННЫЙ Февр.'!R62:S62,'[3]ПОНТОННЫЙ Март'!R62:S62,'[4]ПОНТОННЫЙ Апр.'!R62:S62,'[5]ПОНТОННЫЙ Май'!R62:S62,'[6]ПОНТОННЫЙ Июнь'!R62:S62,'[7]ПОНТОННЫЙ Июль'!R62:S62,'[8]ПОНТОННЫЙ Авг.'!R62:S62,'[9]ПОНТОННЫЙ Сент.'!R62:S62,'[10]ПОНТОННЫЙ Окт.'!R62:S62,'[11]ПОНТОННЫЙ Нояб.'!R62:S62,'[12]ПОНТОННЫЙ Дек.'!R62:S62)</f>
        <v>0</v>
      </c>
      <c r="T76" s="32"/>
      <c r="U76" s="21">
        <f>SUM('[1]ПОНТОННЫЙ Янв.'!T62:U62,'[2]ПОНТОННЫЙ Февр.'!T62:U62,'[3]ПОНТОННЫЙ Март'!T62:U62,'[4]ПОНТОННЫЙ Апр.'!T62:U62,'[5]ПОНТОННЫЙ Май'!T62:U62,'[6]ПОНТОННЫЙ Июнь'!T62:U62,'[7]ПОНТОННЫЙ Июль'!T62:U62,'[8]ПОНТОННЫЙ Авг.'!T62:U62,'[9]ПОНТОННЫЙ Сент.'!T62:U62,'[10]ПОНТОННЫЙ Окт.'!T62:U62,'[11]ПОНТОННЫЙ Нояб.'!T62:U62,'[12]ПОНТОННЫЙ Дек.'!T62:U62)</f>
        <v>0</v>
      </c>
      <c r="V76" s="32"/>
      <c r="W76" s="21">
        <f>SUM('[1]ПОНТОННЫЙ Янв.'!V62:W62,'[2]ПОНТОННЫЙ Февр.'!V62:W62,'[3]ПОНТОННЫЙ Март'!V62:W62,'[4]ПОНТОННЫЙ Апр.'!V62:W62,'[5]ПОНТОННЫЙ Май'!V62:W62,'[6]ПОНТОННЫЙ Июнь'!V62:W62,'[7]ПОНТОННЫЙ Июль'!V62:W62,'[8]ПОНТОННЫЙ Авг.'!V62:W62,'[9]ПОНТОННЫЙ Сент.'!V62:W62,'[10]ПОНТОННЫЙ Окт.'!V62:W62,'[11]ПОНТОННЫЙ Нояб.'!V62:W62,'[12]ПОНТОННЫЙ Дек.'!V62:W62)</f>
        <v>0</v>
      </c>
      <c r="X76" s="32"/>
      <c r="Y76" s="21">
        <f>SUM('[1]ПОНТОННЫЙ Янв.'!X62:Y62,'[2]ПОНТОННЫЙ Февр.'!X62:Y62,'[3]ПОНТОННЫЙ Март'!X62:Y62,'[4]ПОНТОННЫЙ Апр.'!X62:Y62,'[5]ПОНТОННЫЙ Май'!X62:Y62,'[6]ПОНТОННЫЙ Июнь'!X62:Y62,'[7]ПОНТОННЫЙ Июль'!X62:Y62,'[8]ПОНТОННЫЙ Авг.'!X62:Y62,'[9]ПОНТОННЫЙ Сент.'!X62:Y62,'[10]ПОНТОННЫЙ Окт.'!X62:Y62,'[11]ПОНТОННЫЙ Нояб.'!X62:Y62,'[12]ПОНТОННЫЙ Дек.'!X62:Y62)</f>
        <v>0</v>
      </c>
      <c r="Z76" s="32"/>
      <c r="AA76" s="21">
        <f>SUM('[1]ПОНТОННЫЙ Янв.'!Z62:AA62,'[2]ПОНТОННЫЙ Февр.'!Z62:AA62,'[3]ПОНТОННЫЙ Март'!Z62:AA62,'[4]ПОНТОННЫЙ Апр.'!Z62:AA62,'[5]ПОНТОННЫЙ Май'!Z62:AA62,'[6]ПОНТОННЫЙ Июнь'!Z62:AA62,'[7]ПОНТОННЫЙ Июль'!Z62:AA62,'[8]ПОНТОННЫЙ Авг.'!Z62:AA62,'[9]ПОНТОННЫЙ Сент.'!Z62:AA62,'[10]ПОНТОННЫЙ Окт.'!Z62:AA62,'[11]ПОНТОННЫЙ Нояб.'!Z62:AA62,'[12]ПОНТОННЫЙ Дек.'!Z62:AA62)</f>
        <v>0</v>
      </c>
      <c r="AB76" s="32"/>
      <c r="AC76" s="21">
        <f>SUM('[1]ПОНТОННЫЙ Янв.'!AB62:AC62,'[2]ПОНТОННЫЙ Февр.'!AB62:AC62,'[3]ПОНТОННЫЙ Март'!AB62:AC62,'[4]ПОНТОННЫЙ Апр.'!AB62:AC62,'[5]ПОНТОННЫЙ Май'!AB62:AC62,'[6]ПОНТОННЫЙ Июнь'!AB62:AC62,'[7]ПОНТОННЫЙ Июль'!AB62:AC62,'[8]ПОНТОННЫЙ Авг.'!AB62:AC62,'[9]ПОНТОННЫЙ Сент.'!AB62:AC62,'[10]ПОНТОННЫЙ Окт.'!AB62:AC62,'[11]ПОНТОННЫЙ Нояб.'!AB62:AC62,'[12]ПОНТОННЫЙ Дек.'!AB62:AC62)</f>
        <v>20.411999999999999</v>
      </c>
      <c r="AD76" s="32"/>
      <c r="AE76" s="21">
        <f>SUM('[1]ПОНТОННЫЙ Янв.'!AD62:AE62,'[2]ПОНТОННЫЙ Февр.'!AD62:AE62,'[3]ПОНТОННЫЙ Март'!AD62:AE62,'[4]ПОНТОННЫЙ Апр.'!AD62:AE62,'[5]ПОНТОННЫЙ Май'!AD62:AE62,'[6]ПОНТОННЫЙ Июнь'!AD62:AE62,'[7]ПОНТОННЫЙ Июль'!AD62:AE62,'[8]ПОНТОННЫЙ Авг.'!AD62:AE62,'[9]ПОНТОННЫЙ Сент.'!AD62:AE62,'[10]ПОНТОННЫЙ Окт.'!AD62:AE62,'[11]ПОНТОННЫЙ Нояб.'!AD62:AE62,'[12]ПОНТОННЫЙ Дек.'!AD62:AE62)</f>
        <v>0</v>
      </c>
      <c r="AF76" s="32"/>
      <c r="AG76" s="21">
        <f>SUM('[1]ПОНТОННЫЙ Янв.'!AF62:AG62,'[2]ПОНТОННЫЙ Февр.'!AF62:AG62,'[3]ПОНТОННЫЙ Март'!AF62:AG62,'[4]ПОНТОННЫЙ Апр.'!AF62:AG62,'[5]ПОНТОННЫЙ Май'!AF62:AG62,'[6]ПОНТОННЫЙ Июнь'!AF62:AG62,'[7]ПОНТОННЫЙ Июль'!AF62:AG62,'[8]ПОНТОННЫЙ Авг.'!AF62:AG62,'[9]ПОНТОННЫЙ Сент.'!AF62:AG62,'[10]ПОНТОННЫЙ Окт.'!AF62:AG62,'[11]ПОНТОННЫЙ Нояб.'!AF62:AG62,'[12]ПОНТОННЫЙ Дек.'!AF62:AG62)</f>
        <v>0</v>
      </c>
      <c r="AH76" s="32"/>
      <c r="AI76" s="21">
        <f>SUM('[1]ПОНТОННЫЙ Янв.'!AH62:AI62,'[2]ПОНТОННЫЙ Февр.'!AH62:AI62,'[3]ПОНТОННЫЙ Март'!AH62:AI62,'[4]ПОНТОННЫЙ Апр.'!AH62:AI62,'[5]ПОНТОННЫЙ Май'!AH62:AI62,'[6]ПОНТОННЫЙ Июнь'!AH62:AI62,'[7]ПОНТОННЫЙ Июль'!AH62:AI62,'[8]ПОНТОННЫЙ Авг.'!AH62:AI62,'[9]ПОНТОННЫЙ Сент.'!AH62:AI62,'[10]ПОНТОННЫЙ Окт.'!AH62:AI62,'[11]ПОНТОННЫЙ Нояб.'!AH62:AI62,'[12]ПОНТОННЫЙ Дек.'!AH62:AI62)</f>
        <v>0</v>
      </c>
      <c r="AJ76" s="32"/>
      <c r="AK76" s="21">
        <f>SUM('[1]ПОНТОННЫЙ Янв.'!AJ62:AK62,'[2]ПОНТОННЫЙ Февр.'!AJ62:AK62,'[3]ПОНТОННЫЙ Март'!AJ62:AK62,'[4]ПОНТОННЫЙ Апр.'!AJ62:AK62,'[5]ПОНТОННЫЙ Май'!AJ62:AK62,'[6]ПОНТОННЫЙ Июнь'!AJ62:AK62,'[7]ПОНТОННЫЙ Июль'!AJ62:AK62,'[8]ПОНТОННЫЙ Авг.'!AJ62:AK62,'[9]ПОНТОННЫЙ Сент.'!AJ62:AK62,'[10]ПОНТОННЫЙ Окт.'!AJ62:AK62,'[11]ПОНТОННЫЙ Нояб.'!AJ62:AK62,'[12]ПОНТОННЫЙ Дек.'!AJ62:AK62)</f>
        <v>0</v>
      </c>
      <c r="AL76" s="32"/>
      <c r="AM76" s="21">
        <f>SUM('[1]ПОНТОННЫЙ Янв.'!AL62:AM62,'[2]ПОНТОННЫЙ Февр.'!AL62:AM62,'[3]ПОНТОННЫЙ Март'!AL62:AM62,'[4]ПОНТОННЫЙ Апр.'!AL62:AM62,'[5]ПОНТОННЫЙ Май'!AL62:AM62,'[6]ПОНТОННЫЙ Июнь'!AL62:AM62,'[7]ПОНТОННЫЙ Июль'!AL62:AM62,'[8]ПОНТОННЫЙ Авг.'!AL62:AM62,'[9]ПОНТОННЫЙ Сент.'!AL62:AM62,'[10]ПОНТОННЫЙ Окт.'!AL62:AM62,'[11]ПОНТОННЫЙ Нояб.'!AL62:AM62,'[12]ПОНТОННЫЙ Дек.'!AL62:AM62)</f>
        <v>0</v>
      </c>
      <c r="AN76" s="32"/>
      <c r="AO76" s="21">
        <f>SUM('[1]ПОНТОННЫЙ Янв.'!AN62:AO62,'[2]ПОНТОННЫЙ Февр.'!AN62:AO62,'[3]ПОНТОННЫЙ Март'!AN62:AO62,'[4]ПОНТОННЫЙ Апр.'!AN62:AO62,'[5]ПОНТОННЫЙ Май'!AN62:AO62,'[6]ПОНТОННЫЙ Июнь'!AN62:AO62,'[7]ПОНТОННЫЙ Июль'!AN62:AO62,'[8]ПОНТОННЫЙ Авг.'!AN62:AO62,'[9]ПОНТОННЫЙ Сент.'!AN62:AO62,'[10]ПОНТОННЫЙ Окт.'!AN62:AO62,'[11]ПОНТОННЫЙ Нояб.'!AN62:AO62,'[12]ПОНТОННЫЙ Дек.'!AN62:AO62)</f>
        <v>4.859</v>
      </c>
      <c r="AP76" s="32"/>
      <c r="AQ76" s="21">
        <f>SUM('[1]ПОНТОННЫЙ Янв.'!AP62:AQ62,'[2]ПОНТОННЫЙ Февр.'!AP62:AQ62,'[3]ПОНТОННЫЙ Март'!AP62:AQ62,'[4]ПОНТОННЫЙ Апр.'!AP62:AQ62,'[5]ПОНТОННЫЙ Май'!AP62:AQ62,'[6]ПОНТОННЫЙ Июнь'!AP62:AQ62,'[7]ПОНТОННЫЙ Июль'!AP62:AQ62,'[8]ПОНТОННЫЙ Авг.'!AP62:AQ62,'[9]ПОНТОННЫЙ Сент.'!AP62:AQ62,'[10]ПОНТОННЫЙ Окт.'!AP62:AQ62,'[11]ПОНТОННЫЙ Нояб.'!AP62:AQ62,'[12]ПОНТОННЫЙ Дек.'!AP62:AQ62)</f>
        <v>0</v>
      </c>
      <c r="AR76" s="32"/>
      <c r="AS76" s="21">
        <f>SUM('[1]ПОНТОННЫЙ Янв.'!AR62:AS62,'[2]ПОНТОННЫЙ Февр.'!AR62:AS62,'[3]ПОНТОННЫЙ Март'!AR62:AS62,'[4]ПОНТОННЫЙ Апр.'!AR62:AS62,'[5]ПОНТОННЫЙ Май'!AR62:AS62,'[6]ПОНТОННЫЙ Июнь'!AR62:AS62,'[7]ПОНТОННЫЙ Июль'!AR62:AS62,'[8]ПОНТОННЫЙ Авг.'!AR62:AS62,'[9]ПОНТОННЫЙ Сент.'!AR62:AS62,'[10]ПОНТОННЫЙ Окт.'!AR62:AS62,'[11]ПОНТОННЫЙ Нояб.'!AR62:AS62,'[12]ПОНТОННЫЙ Дек.'!AR62:AS62)</f>
        <v>0</v>
      </c>
      <c r="AT76" s="32"/>
      <c r="AU76" s="21">
        <f>SUM('[1]ПОНТОННЫЙ Янв.'!AT62:AU62,'[2]ПОНТОННЫЙ Февр.'!AT62:AU62,'[3]ПОНТОННЫЙ Март'!AT62:AU62,'[4]ПОНТОННЫЙ Апр.'!AT62:AU62,'[5]ПОНТОННЫЙ Май'!AT62:AU62,'[6]ПОНТОННЫЙ Июнь'!AT62:AU62,'[7]ПОНТОННЫЙ Июль'!AT62:AU62,'[8]ПОНТОННЫЙ Авг.'!AT62:AU62,'[9]ПОНТОННЫЙ Сент.'!AT62:AU62,'[10]ПОНТОННЫЙ Окт.'!AT62:AU62,'[11]ПОНТОННЫЙ Нояб.'!AT62:AU62,'[12]ПОНТОННЫЙ Дек.'!AT62:AU62)</f>
        <v>0</v>
      </c>
      <c r="AV76" s="32"/>
      <c r="AW76" s="21">
        <f>SUM('[1]ПОНТОННЫЙ Янв.'!AV62:AW62,'[2]ПОНТОННЫЙ Февр.'!AV62:AW62,'[3]ПОНТОННЫЙ Март'!AV62:AW62,'[4]ПОНТОННЫЙ Апр.'!AV62:AW62,'[5]ПОНТОННЫЙ Май'!AV62:AW62,'[6]ПОНТОННЫЙ Июнь'!AV62:AW62,'[7]ПОНТОННЫЙ Июль'!AV62:AW62,'[8]ПОНТОННЫЙ Авг.'!AV62:AW62,'[9]ПОНТОННЫЙ Сент.'!AV62:AW62,'[10]ПОНТОННЫЙ Окт.'!AV62:AW62,'[11]ПОНТОННЫЙ Нояб.'!AV62:AW62,'[12]ПОНТОННЫЙ Дек.'!AV62:AW62)</f>
        <v>0</v>
      </c>
      <c r="AX76" s="32"/>
      <c r="AY76" s="21">
        <f>SUM('[1]ПОНТОННЫЙ Янв.'!AX62:AY62,'[2]ПОНТОННЫЙ Февр.'!AX62:AY62,'[3]ПОНТОННЫЙ Март'!AX62:AY62,'[4]ПОНТОННЫЙ Апр.'!AX62:AY62,'[5]ПОНТОННЫЙ Май'!AX62:AY62,'[6]ПОНТОННЫЙ Июнь'!AX62:AY62,'[7]ПОНТОННЫЙ Июль'!AX62:AY62,'[8]ПОНТОННЫЙ Авг.'!AX62:AY62,'[9]ПОНТОННЫЙ Сент.'!AX62:AY62,'[10]ПОНТОННЫЙ Окт.'!AX62:AY62,'[11]ПОНТОННЫЙ Нояб.'!AX62:AY62,'[12]ПОНТОННЫЙ Дек.'!AX62:AY62)</f>
        <v>0</v>
      </c>
      <c r="AZ76" s="32"/>
      <c r="BA76" s="21">
        <f>SUM('[1]ПОНТОННЫЙ Янв.'!AZ62:BA62,'[2]ПОНТОННЫЙ Февр.'!AZ62:BA62,'[3]ПОНТОННЫЙ Март'!AZ62:BA62,'[4]ПОНТОННЫЙ Апр.'!AZ62:BA62,'[5]ПОНТОННЫЙ Май'!AZ62:BA62,'[6]ПОНТОННЫЙ Июнь'!AZ62:BA62,'[7]ПОНТОННЫЙ Июль'!AZ62:BA62,'[8]ПОНТОННЫЙ Авг.'!AZ62:BA62,'[9]ПОНТОННЫЙ Сент.'!AZ62:BA62,'[10]ПОНТОННЫЙ Окт.'!AZ62:BA62,'[11]ПОНТОННЫЙ Нояб.'!AZ62:BA62,'[12]ПОНТОННЫЙ Дек.'!AZ62:BA62)</f>
        <v>0</v>
      </c>
      <c r="BB76" s="32"/>
      <c r="BC76" s="21">
        <f>SUM('[1]ПОНТОННЫЙ Янв.'!BB62:BC62,'[2]ПОНТОННЫЙ Февр.'!BB62:BC62,'[3]ПОНТОННЫЙ Март'!BB62:BC62,'[4]ПОНТОННЫЙ Апр.'!BB62:BC62,'[5]ПОНТОННЫЙ Май'!BB62:BC62,'[6]ПОНТОННЫЙ Июнь'!BB62:BC62,'[7]ПОНТОННЫЙ Июль'!BB62:BC62,'[8]ПОНТОННЫЙ Авг.'!BB62:BC62,'[9]ПОНТОННЫЙ Сент.'!BB62:BC62,'[10]ПОНТОННЫЙ Окт.'!BB62:BC62,'[11]ПОНТОННЫЙ Нояб.'!BB62:BC62,'[12]ПОНТОННЫЙ Дек.'!BB62:BC62)</f>
        <v>0</v>
      </c>
      <c r="BD76" s="32"/>
      <c r="BE76" s="21">
        <f>SUM('[1]ПОНТОННЫЙ Янв.'!BD62:BE62,'[2]ПОНТОННЫЙ Февр.'!BD62:BE62,'[3]ПОНТОННЫЙ Март'!BD62:BE62,'[4]ПОНТОННЫЙ Апр.'!BD62:BE62,'[5]ПОНТОННЫЙ Май'!BD62:BE62,'[6]ПОНТОННЫЙ Июнь'!BD62:BE62,'[7]ПОНТОННЫЙ Июль'!BD62:BE62,'[8]ПОНТОННЫЙ Авг.'!BD62:BE62,'[9]ПОНТОННЫЙ Сент.'!BD62:BE62,'[10]ПОНТОННЫЙ Окт.'!BD62:BE62,'[11]ПОНТОННЫЙ Нояб.'!BD62:BE62,'[12]ПОНТОННЫЙ Дек.'!BD62:BE62)</f>
        <v>0</v>
      </c>
      <c r="BF76" s="32"/>
      <c r="BG76" s="21">
        <f>SUM('[1]ПОНТОННЫЙ Янв.'!BF62:BG62,'[2]ПОНТОННЫЙ Февр.'!BF62:BG62,'[3]ПОНТОННЫЙ Март'!BF62:BG62,'[4]ПОНТОННЫЙ Апр.'!BF62:BG62,'[5]ПОНТОННЫЙ Май'!BF62:BG62,'[6]ПОНТОННЫЙ Июнь'!BF62:BG62,'[7]ПОНТОННЫЙ Июль'!BF62:BG62,'[8]ПОНТОННЫЙ Авг.'!BF62:BG62,'[9]ПОНТОННЫЙ Сент.'!BF62:BG62,'[10]ПОНТОННЫЙ Окт.'!BF62:BG62,'[11]ПОНТОННЫЙ Нояб.'!BF62:BG62,'[12]ПОНТОННЫЙ Дек.'!BF62:BG62)</f>
        <v>0</v>
      </c>
      <c r="BH76" s="32"/>
      <c r="BI76" s="21">
        <f>SUM('[1]ПОНТОННЫЙ Янв.'!BH62:BI62,'[2]ПОНТОННЫЙ Февр.'!BH62:BI62,'[3]ПОНТОННЫЙ Март'!BH62:BI62,'[4]ПОНТОННЫЙ Апр.'!BH62:BI62,'[5]ПОНТОННЫЙ Май'!BH62:BI62,'[6]ПОНТОННЫЙ Июнь'!BH62:BI62,'[7]ПОНТОННЫЙ Июль'!BH62:BI62,'[8]ПОНТОННЫЙ Авг.'!BH62:BI62,'[9]ПОНТОННЫЙ Сент.'!BH62:BI62,'[10]ПОНТОННЫЙ Окт.'!BH62:BI62,'[11]ПОНТОННЫЙ Нояб.'!BH62:BI62,'[12]ПОНТОННЫЙ Дек.'!BH62:BI62)</f>
        <v>0</v>
      </c>
      <c r="BJ76" s="32"/>
      <c r="BK76" s="21">
        <f>SUM('[1]ПОНТОННЫЙ Янв.'!BJ62:BK62,'[2]ПОНТОННЫЙ Февр.'!BJ62:BK62,'[3]ПОНТОННЫЙ Март'!BJ62:BK62,'[4]ПОНТОННЫЙ Апр.'!BJ62:BK62,'[5]ПОНТОННЫЙ Май'!BJ62:BK62,'[6]ПОНТОННЫЙ Июнь'!BJ62:BK62,'[7]ПОНТОННЫЙ Июль'!BJ62:BK62,'[8]ПОНТОННЫЙ Авг.'!BJ62:BK62,'[9]ПОНТОННЫЙ Сент.'!BJ62:BK62,'[10]ПОНТОННЫЙ Окт.'!BJ62:BK62,'[11]ПОНТОННЫЙ Нояб.'!BJ62:BK62,'[12]ПОНТОННЫЙ Дек.'!BJ62:BK62)</f>
        <v>0</v>
      </c>
      <c r="BL76" s="32"/>
      <c r="BM76" s="21">
        <f>SUM('[1]ПОНТОННЫЙ Янв.'!BL62:BM62,'[2]ПОНТОННЫЙ Февр.'!BL62:BM62,'[3]ПОНТОННЫЙ Март'!BL62:BM62,'[4]ПОНТОННЫЙ Апр.'!BL62:BM62,'[5]ПОНТОННЫЙ Май'!BL62:BM62,'[6]ПОНТОННЫЙ Июнь'!BL62:BM62,'[7]ПОНТОННЫЙ Июль'!BL62:BM62,'[8]ПОНТОННЫЙ Авг.'!BL62:BM62,'[9]ПОНТОННЫЙ Сент.'!BL62:BM62,'[10]ПОНТОННЫЙ Окт.'!BL62:BM62,'[11]ПОНТОННЫЙ Нояб.'!BL62:BM62,'[12]ПОНТОННЫЙ Дек.'!BL62:BM62)</f>
        <v>0</v>
      </c>
      <c r="BN76" s="32"/>
      <c r="BO76" s="21">
        <f>SUM('[1]ПОНТОННЫЙ Янв.'!BN62:BO62,'[2]ПОНТОННЫЙ Февр.'!BN62:BO62,'[3]ПОНТОННЫЙ Март'!BN62:BO62,'[4]ПОНТОННЫЙ Апр.'!BN62:BO62,'[5]ПОНТОННЫЙ Май'!BN62:BO62,'[6]ПОНТОННЫЙ Июнь'!BN62:BO62,'[7]ПОНТОННЫЙ Июль'!BN62:BO62,'[8]ПОНТОННЫЙ Авг.'!BN62:BO62,'[9]ПОНТОННЫЙ Сент.'!BN62:BO62,'[10]ПОНТОННЫЙ Окт.'!BN62:BO62,'[11]ПОНТОННЫЙ Нояб.'!BN62:BO62,'[12]ПОНТОННЫЙ Дек.'!BN62:BO62)</f>
        <v>0</v>
      </c>
      <c r="BP76" s="32"/>
      <c r="BQ76" s="21">
        <f>SUM('[1]ПОНТОННЫЙ Янв.'!BP62:BQ62,'[2]ПОНТОННЫЙ Февр.'!BP62:BQ62,'[3]ПОНТОННЫЙ Март'!BP62:BQ62,'[4]ПОНТОННЫЙ Апр.'!BP62:BQ62,'[5]ПОНТОННЫЙ Май'!BP62:BQ62,'[6]ПОНТОННЫЙ Июнь'!BP62:BQ62,'[7]ПОНТОННЫЙ Июль'!BP62:BQ62,'[8]ПОНТОННЫЙ Авг.'!BP62:BQ62,'[9]ПОНТОННЫЙ Сент.'!BP62:BQ62,'[10]ПОНТОННЫЙ Окт.'!BP62:BQ62,'[11]ПОНТОННЫЙ Нояб.'!BP62:BQ62,'[12]ПОНТОННЫЙ Дек.'!BP62:BQ62)</f>
        <v>0</v>
      </c>
      <c r="BR76" s="32"/>
      <c r="BS76" s="21">
        <f>SUM('[1]ПОНТОННЫЙ Янв.'!BR62:BS62,'[2]ПОНТОННЫЙ Февр.'!BR62:BS62,'[3]ПОНТОННЫЙ Март'!BR62:BS62,'[4]ПОНТОННЫЙ Апр.'!BR62:BS62,'[5]ПОНТОННЫЙ Май'!BR62:BS62,'[6]ПОНТОННЫЙ Июнь'!BR62:BS62,'[7]ПОНТОННЫЙ Июль'!BR62:BS62,'[8]ПОНТОННЫЙ Авг.'!BR62:BS62,'[9]ПОНТОННЫЙ Сент.'!BR62:BS62,'[10]ПОНТОННЫЙ Окт.'!BR62:BS62,'[11]ПОНТОННЫЙ Нояб.'!BR62:BS62,'[12]ПОНТОННЫЙ Дек.'!BR62:BS62)</f>
        <v>0</v>
      </c>
      <c r="BT76" s="32"/>
      <c r="BU76" s="21">
        <f>SUM('[1]ПОНТОННЫЙ Янв.'!BT62:BU62,'[2]ПОНТОННЫЙ Февр.'!BT62:BU62,'[3]ПОНТОННЫЙ Март'!BT62:BU62,'[4]ПОНТОННЫЙ Апр.'!BT62:BU62,'[5]ПОНТОННЫЙ Май'!BT62:BU62,'[6]ПОНТОННЫЙ Июнь'!BT62:BU62,'[7]ПОНТОННЫЙ Июль'!BT62:BU62,'[8]ПОНТОННЫЙ Авг.'!BT62:BU62,'[9]ПОНТОННЫЙ Сент.'!BT62:BU62,'[10]ПОНТОННЫЙ Окт.'!BT62:BU62,'[11]ПОНТОННЫЙ Нояб.'!BT62:BU62,'[12]ПОНТОННЫЙ Дек.'!BT62:BU62)</f>
        <v>0</v>
      </c>
      <c r="BV76" s="32"/>
      <c r="BW76" s="21">
        <f>SUM('[1]ПОНТОННЫЙ Янв.'!BV62:BW62,'[2]ПОНТОННЫЙ Февр.'!BV62:BW62,'[3]ПОНТОННЫЙ Март'!BV62:BW62,'[4]ПОНТОННЫЙ Апр.'!BV62:BW62,'[5]ПОНТОННЫЙ Май'!BV62:BW62,'[6]ПОНТОННЫЙ Июнь'!BV62:BW62,'[7]ПОНТОННЫЙ Июль'!BV62:BW62,'[8]ПОНТОННЫЙ Авг.'!BV62:BW62,'[9]ПОНТОННЫЙ Сент.'!BV62:BW62,'[10]ПОНТОННЫЙ Окт.'!BV62:BW62,'[11]ПОНТОННЫЙ Нояб.'!BV62:BW62,'[12]ПОНТОННЫЙ Дек.'!BV62:BW62)</f>
        <v>0</v>
      </c>
      <c r="BX76" s="32"/>
      <c r="BY76" s="21">
        <f>SUM('[1]ПОНТОННЫЙ Янв.'!BX62:BY62,'[2]ПОНТОННЫЙ Февр.'!BX62:BY62,'[3]ПОНТОННЫЙ Март'!BX62:BY62,'[4]ПОНТОННЫЙ Апр.'!BX62:BY62,'[5]ПОНТОННЫЙ Май'!BX62:BY62,'[6]ПОНТОННЫЙ Июнь'!BX62:BY62,'[7]ПОНТОННЫЙ Июль'!BX62:BY62,'[8]ПОНТОННЫЙ Авг.'!BX62:BY62,'[9]ПОНТОННЫЙ Сент.'!BX62:BY62,'[10]ПОНТОННЫЙ Окт.'!BX62:BY62,'[11]ПОНТОННЫЙ Нояб.'!BX62:BY62,'[12]ПОНТОННЫЙ Дек.'!BX62:BY62)</f>
        <v>0</v>
      </c>
      <c r="BZ76" s="32"/>
      <c r="CA76" s="21">
        <f>SUM('[1]ПОНТОННЫЙ Янв.'!BZ62:CA62,'[2]ПОНТОННЫЙ Февр.'!BZ62:CA62,'[3]ПОНТОННЫЙ Март'!BZ62:CA62,'[4]ПОНТОННЫЙ Апр.'!BZ62:CA62,'[5]ПОНТОННЫЙ Май'!BZ62:CA62,'[6]ПОНТОННЫЙ Июнь'!BZ62:CA62,'[7]ПОНТОННЫЙ Июль'!BZ62:CA62,'[8]ПОНТОННЫЙ Авг.'!BZ62:CA62,'[9]ПОНТОННЫЙ Сент.'!BZ62:CA62,'[10]ПОНТОННЫЙ Окт.'!BZ62:CA62,'[11]ПОНТОННЫЙ Нояб.'!BZ62:CA62,'[12]ПОНТОННЫЙ Дек.'!BZ62:CA62)</f>
        <v>0</v>
      </c>
      <c r="CB76" s="32"/>
      <c r="CC76" s="21">
        <f>SUM('[1]ПОНТОННЫЙ Янв.'!CB62:CC62,'[2]ПОНТОННЫЙ Февр.'!CB62:CC62,'[3]ПОНТОННЫЙ Март'!CB62:CC62,'[4]ПОНТОННЫЙ Апр.'!CB62:CC62,'[5]ПОНТОННЫЙ Май'!CB62:CC62,'[6]ПОНТОННЫЙ Июнь'!CB62:CC62,'[7]ПОНТОННЫЙ Июль'!CB62:CC62,'[8]ПОНТОННЫЙ Авг.'!CB62:CC62,'[9]ПОНТОННЫЙ Сент.'!CB62:CC62,'[10]ПОНТОННЫЙ Окт.'!CB62:CC62,'[11]ПОНТОННЫЙ Нояб.'!CB62:CC62,'[12]ПОНТОННЫЙ Дек.'!CB62:CC62)</f>
        <v>0</v>
      </c>
      <c r="CD76" s="32"/>
      <c r="CE76" s="21">
        <f>SUM('[1]ПОНТОННЫЙ Янв.'!CD62:CE62,'[2]ПОНТОННЫЙ Февр.'!CD62:CE62,'[3]ПОНТОННЫЙ Март'!CD62:CE62,'[4]ПОНТОННЫЙ Апр.'!CD62:CE62,'[5]ПОНТОННЫЙ Май'!CD62:CE62,'[6]ПОНТОННЫЙ Июнь'!CD62:CE62,'[7]ПОНТОННЫЙ Июль'!CD62:CE62,'[8]ПОНТОННЫЙ Авг.'!CD62:CE62,'[9]ПОНТОННЫЙ Сент.'!CD62:CE62,'[10]ПОНТОННЫЙ Окт.'!CD62:CE62,'[11]ПОНТОННЫЙ Нояб.'!CD62:CE62,'[12]ПОНТОННЫЙ Дек.'!CD62:CE62)</f>
        <v>0</v>
      </c>
      <c r="CF76" s="32"/>
      <c r="CG76" s="21">
        <f>SUM('[1]ПОНТОННЫЙ Янв.'!CF62:CG62,'[2]ПОНТОННЫЙ Февр.'!CF62:CG62,'[3]ПОНТОННЫЙ Март'!CF62:CG62,'[4]ПОНТОННЫЙ Апр.'!CF62:CG62,'[5]ПОНТОННЫЙ Май'!CF62:CG62,'[6]ПОНТОННЫЙ Июнь'!CF62:CG62,'[7]ПОНТОННЫЙ Июль'!CF62:CG62,'[8]ПОНТОННЫЙ Авг.'!CF62:CG62,'[9]ПОНТОННЫЙ Сент.'!CF62:CG62,'[10]ПОНТОННЫЙ Окт.'!CF62:CG62,'[11]ПОНТОННЫЙ Нояб.'!CF62:CG62,'[12]ПОНТОННЫЙ Дек.'!CF62:CG62)</f>
        <v>34.882999999999996</v>
      </c>
      <c r="CH76" s="32"/>
      <c r="CI76" s="21">
        <f>SUM('[1]ПОНТОННЫЙ Янв.'!CH62:CI62,'[2]ПОНТОННЫЙ Февр.'!CH62:CI62,'[3]ПОНТОННЫЙ Март'!CH62:CI62,'[4]ПОНТОННЫЙ Апр.'!CH62:CI62,'[5]ПОНТОННЫЙ Май'!CH62:CI62,'[6]ПОНТОННЫЙ Июнь'!CH62:CI62,'[7]ПОНТОННЫЙ Июль'!CH62:CI62,'[8]ПОНТОННЫЙ Авг.'!CH62:CI62,'[9]ПОНТОННЫЙ Сент.'!CH62:CI62,'[10]ПОНТОННЫЙ Окт.'!CH62:CI62,'[11]ПОНТОННЫЙ Нояб.'!CH62:CI62,'[12]ПОНТОННЫЙ Дек.'!CH62:CI62)</f>
        <v>0</v>
      </c>
      <c r="CJ76" s="32"/>
      <c r="CK76" s="21">
        <f>SUM('[1]ПОНТОННЫЙ Янв.'!CJ62:CK62,'[2]ПОНТОННЫЙ Февр.'!CJ62:CK62,'[3]ПОНТОННЫЙ Март'!CJ62:CK62,'[4]ПОНТОННЫЙ Апр.'!CJ62:CK62,'[5]ПОНТОННЫЙ Май'!CJ62:CK62,'[6]ПОНТОННЫЙ Июнь'!CJ62:CK62,'[7]ПОНТОННЫЙ Июль'!CJ62:CK62,'[8]ПОНТОННЫЙ Авг.'!CJ62:CK62,'[9]ПОНТОННЫЙ Сент.'!CJ62:CK62,'[10]ПОНТОННЫЙ Окт.'!CJ62:CK62,'[11]ПОНТОННЫЙ Нояб.'!CJ62:CK62,'[12]ПОНТОННЫЙ Дек.'!CJ62:CK62)</f>
        <v>12.968</v>
      </c>
      <c r="CL76" s="32"/>
      <c r="CM76" s="21">
        <f>SUM('[1]ПОНТОННЫЙ Янв.'!CL62:CM62,'[2]ПОНТОННЫЙ Февр.'!CL62:CM62,'[3]ПОНТОННЫЙ Март'!CL62:CM62,'[4]ПОНТОННЫЙ Апр.'!CL62:CM62,'[5]ПОНТОННЫЙ Май'!CL62:CM62,'[6]ПОНТОННЫЙ Июнь'!CL62:CM62,'[7]ПОНТОННЫЙ Июль'!CL62:CM62,'[8]ПОНТОННЫЙ Авг.'!CL62:CM62,'[9]ПОНТОННЫЙ Сент.'!CL62:CM62,'[10]ПОНТОННЫЙ Окт.'!CL62:CM62,'[11]ПОНТОННЫЙ Нояб.'!CL62:CM62,'[12]ПОНТОННЫЙ Дек.'!CL62:CM62)</f>
        <v>0</v>
      </c>
      <c r="CN76" s="32"/>
      <c r="CO76" s="21">
        <f>SUM('[1]ПОНТОННЫЙ Янв.'!CN62:CO62,'[2]ПОНТОННЫЙ Февр.'!CN62:CO62,'[3]ПОНТОННЫЙ Март'!CN62:CO62,'[4]ПОНТОННЫЙ Апр.'!CN62:CO62,'[5]ПОНТОННЫЙ Май'!CN62:CO62,'[6]ПОНТОННЫЙ Июнь'!CN62:CO62,'[7]ПОНТОННЫЙ Июль'!CN62:CO62,'[8]ПОНТОННЫЙ Авг.'!CN62:CO62,'[9]ПОНТОННЫЙ Сент.'!CN62:CO62,'[10]ПОНТОННЫЙ Окт.'!CN62:CO62,'[11]ПОНТОННЫЙ Нояб.'!CN62:CO62,'[12]ПОНТОННЫЙ Дек.'!CN62:CO62)</f>
        <v>0</v>
      </c>
      <c r="CP76" s="79"/>
      <c r="CQ76" s="79"/>
      <c r="CR76" s="79"/>
    </row>
    <row r="77" spans="1:96" ht="15.9" customHeight="1" thickBot="1" x14ac:dyDescent="0.35">
      <c r="A77" s="380">
        <v>28</v>
      </c>
      <c r="B77" s="379" t="s">
        <v>22</v>
      </c>
      <c r="C77" s="10" t="s">
        <v>39</v>
      </c>
      <c r="D77" s="32"/>
      <c r="E77" s="21">
        <f>SUM('[1]ПОНТОННЫЙ Янв.'!D63:E63,'[2]ПОНТОННЫЙ Февр.'!D63:E63,'[3]ПОНТОННЫЙ Март'!D63:E63,'[4]ПОНТОННЫЙ Апр.'!D63:E63,'[5]ПОНТОННЫЙ Май'!D63:E63,'[6]ПОНТОННЫЙ Июнь'!D63:E63,'[7]ПОНТОННЫЙ Июль'!D63:E63,'[8]ПОНТОННЫЙ Авг.'!D63:E63,'[9]ПОНТОННЫЙ Сент.'!D63:E63,'[10]ПОНТОННЫЙ Окт.'!D63:E63,'[11]ПОНТОННЫЙ Нояб.'!D63:E63,'[12]ПОНТОННЫЙ Дек.'!D63:E63)</f>
        <v>0</v>
      </c>
      <c r="F77" s="32"/>
      <c r="G77" s="21">
        <f>SUM('[1]ПОНТОННЫЙ Янв.'!F63:G63,'[2]ПОНТОННЫЙ Февр.'!F63:G63,'[3]ПОНТОННЫЙ Март'!F63:G63,'[4]ПОНТОННЫЙ Апр.'!F63:G63,'[5]ПОНТОННЫЙ Май'!F63:G63,'[6]ПОНТОННЫЙ Июнь'!F63:G63,'[7]ПОНТОННЫЙ Июль'!F63:G63,'[8]ПОНТОННЫЙ Авг.'!F63:G63,'[9]ПОНТОННЫЙ Сент.'!F63:G63,'[10]ПОНТОННЫЙ Окт.'!F63:G63,'[11]ПОНТОННЫЙ Нояб.'!F63:G63,'[12]ПОНТОННЫЙ Дек.'!F63:G63)</f>
        <v>0</v>
      </c>
      <c r="H77" s="32"/>
      <c r="I77" s="21">
        <f>SUM('[1]ПОНТОННЫЙ Янв.'!H63:I63,'[2]ПОНТОННЫЙ Февр.'!H63:I63,'[3]ПОНТОННЫЙ Март'!H63:I63,'[4]ПОНТОННЫЙ Апр.'!H63:I63,'[5]ПОНТОННЫЙ Май'!H63:I63,'[6]ПОНТОННЫЙ Июнь'!H63:I63,'[7]ПОНТОННЫЙ Июль'!H63:I63,'[8]ПОНТОННЫЙ Авг.'!H63:I63,'[9]ПОНТОННЫЙ Сент.'!H63:I63,'[10]ПОНТОННЫЙ Окт.'!H63:I63,'[11]ПОНТОННЫЙ Нояб.'!H63:I63,'[12]ПОНТОННЫЙ Дек.'!H63:I63)</f>
        <v>0</v>
      </c>
      <c r="J77" s="32"/>
      <c r="K77" s="21">
        <f>SUM('[1]ПОНТОННЫЙ Янв.'!J63:K63,'[2]ПОНТОННЫЙ Февр.'!J63:K63,'[3]ПОНТОННЫЙ Март'!J63:K63,'[4]ПОНТОННЫЙ Апр.'!J63:K63,'[5]ПОНТОННЫЙ Май'!J63:K63,'[6]ПОНТОННЫЙ Июнь'!J63:K63,'[7]ПОНТОННЫЙ Июль'!J63:K63,'[8]ПОНТОННЫЙ Авг.'!J63:K63,'[9]ПОНТОННЫЙ Сент.'!J63:K63,'[10]ПОНТОННЫЙ Окт.'!J63:K63,'[11]ПОНТОННЫЙ Нояб.'!J63:K63,'[12]ПОНТОННЫЙ Дек.'!J63:K63)</f>
        <v>0</v>
      </c>
      <c r="L77" s="32"/>
      <c r="M77" s="21">
        <f>SUM('[1]ПОНТОННЫЙ Янв.'!L63:M63,'[2]ПОНТОННЫЙ Февр.'!L63:M63,'[3]ПОНТОННЫЙ Март'!L63:M63,'[4]ПОНТОННЫЙ Апр.'!L63:M63,'[5]ПОНТОННЫЙ Май'!L63:M63,'[6]ПОНТОННЫЙ Июнь'!L63:M63,'[7]ПОНТОННЫЙ Июль'!L63:M63,'[8]ПОНТОННЫЙ Авг.'!L63:M63,'[9]ПОНТОННЫЙ Сент.'!L63:M63,'[10]ПОНТОННЫЙ Окт.'!L63:M63,'[11]ПОНТОННЫЙ Нояб.'!L63:M63,'[12]ПОНТОННЫЙ Дек.'!L63:M63)</f>
        <v>0</v>
      </c>
      <c r="N77" s="32"/>
      <c r="O77" s="21">
        <f>SUM('[1]ПОНТОННЫЙ Янв.'!N63:O63,'[2]ПОНТОННЫЙ Февр.'!N63:O63,'[3]ПОНТОННЫЙ Март'!N63:O63,'[4]ПОНТОННЫЙ Апр.'!N63:O63,'[5]ПОНТОННЫЙ Май'!N63:O63,'[6]ПОНТОННЫЙ Июнь'!N63:O63,'[7]ПОНТОННЫЙ Июль'!N63:O63,'[8]ПОНТОННЫЙ Авг.'!N63:O63,'[9]ПОНТОННЫЙ Сент.'!N63:O63,'[10]ПОНТОННЫЙ Окт.'!N63:O63,'[11]ПОНТОННЫЙ Нояб.'!N63:O63,'[12]ПОНТОННЫЙ Дек.'!N63:O63)</f>
        <v>0</v>
      </c>
      <c r="P77" s="32"/>
      <c r="Q77" s="21">
        <f>SUM('[1]ПОНТОННЫЙ Янв.'!P63:Q63,'[2]ПОНТОННЫЙ Февр.'!P63:Q63,'[3]ПОНТОННЫЙ Март'!P63:Q63,'[4]ПОНТОННЫЙ Апр.'!P63:Q63,'[5]ПОНТОННЫЙ Май'!P63:Q63,'[6]ПОНТОННЫЙ Июнь'!P63:Q63,'[7]ПОНТОННЫЙ Июль'!P63:Q63,'[8]ПОНТОННЫЙ Авг.'!P63:Q63,'[9]ПОНТОННЫЙ Сент.'!P63:Q63,'[10]ПОНТОННЫЙ Окт.'!P63:Q63,'[11]ПОНТОННЫЙ Нояб.'!P63:Q63,'[12]ПОНТОННЫЙ Дек.'!P63:Q63)</f>
        <v>0</v>
      </c>
      <c r="R77" s="32"/>
      <c r="S77" s="21">
        <f>SUM('[1]ПОНТОННЫЙ Янв.'!R63:S63,'[2]ПОНТОННЫЙ Февр.'!R63:S63,'[3]ПОНТОННЫЙ Март'!R63:S63,'[4]ПОНТОННЫЙ Апр.'!R63:S63,'[5]ПОНТОННЫЙ Май'!R63:S63,'[6]ПОНТОННЫЙ Июнь'!R63:S63,'[7]ПОНТОННЫЙ Июль'!R63:S63,'[8]ПОНТОННЫЙ Авг.'!R63:S63,'[9]ПОНТОННЫЙ Сент.'!R63:S63,'[10]ПОНТОННЫЙ Окт.'!R63:S63,'[11]ПОНТОННЫЙ Нояб.'!R63:S63,'[12]ПОНТОННЫЙ Дек.'!R63:S63)</f>
        <v>0</v>
      </c>
      <c r="T77" s="32"/>
      <c r="U77" s="21">
        <f>SUM('[1]ПОНТОННЫЙ Янв.'!T63:U63,'[2]ПОНТОННЫЙ Февр.'!T63:U63,'[3]ПОНТОННЫЙ Март'!T63:U63,'[4]ПОНТОННЫЙ Апр.'!T63:U63,'[5]ПОНТОННЫЙ Май'!T63:U63,'[6]ПОНТОННЫЙ Июнь'!T63:U63,'[7]ПОНТОННЫЙ Июль'!T63:U63,'[8]ПОНТОННЫЙ Авг.'!T63:U63,'[9]ПОНТОННЫЙ Сент.'!T63:U63,'[10]ПОНТОННЫЙ Окт.'!T63:U63,'[11]ПОНТОННЫЙ Нояб.'!T63:U63,'[12]ПОНТОННЫЙ Дек.'!T63:U63)</f>
        <v>0</v>
      </c>
      <c r="V77" s="32"/>
      <c r="W77" s="21">
        <f>SUM('[1]ПОНТОННЫЙ Янв.'!V63:W63,'[2]ПОНТОННЫЙ Февр.'!V63:W63,'[3]ПОНТОННЫЙ Март'!V63:W63,'[4]ПОНТОННЫЙ Апр.'!V63:W63,'[5]ПОНТОННЫЙ Май'!V63:W63,'[6]ПОНТОННЫЙ Июнь'!V63:W63,'[7]ПОНТОННЫЙ Июль'!V63:W63,'[8]ПОНТОННЫЙ Авг.'!V63:W63,'[9]ПОНТОННЫЙ Сент.'!V63:W63,'[10]ПОНТОННЫЙ Окт.'!V63:W63,'[11]ПОНТОННЫЙ Нояб.'!V63:W63,'[12]ПОНТОННЫЙ Дек.'!V63:W63)</f>
        <v>0</v>
      </c>
      <c r="X77" s="32"/>
      <c r="Y77" s="21">
        <f>SUM('[1]ПОНТОННЫЙ Янв.'!X63:Y63,'[2]ПОНТОННЫЙ Февр.'!X63:Y63,'[3]ПОНТОННЫЙ Март'!X63:Y63,'[4]ПОНТОННЫЙ Апр.'!X63:Y63,'[5]ПОНТОННЫЙ Май'!X63:Y63,'[6]ПОНТОННЫЙ Июнь'!X63:Y63,'[7]ПОНТОННЫЙ Июль'!X63:Y63,'[8]ПОНТОННЫЙ Авг.'!X63:Y63,'[9]ПОНТОННЫЙ Сент.'!X63:Y63,'[10]ПОНТОННЫЙ Окт.'!X63:Y63,'[11]ПОНТОННЫЙ Нояб.'!X63:Y63,'[12]ПОНТОННЫЙ Дек.'!X63:Y63)</f>
        <v>0</v>
      </c>
      <c r="Z77" s="32"/>
      <c r="AA77" s="21">
        <f>SUM('[1]ПОНТОННЫЙ Янв.'!Z63:AA63,'[2]ПОНТОННЫЙ Февр.'!Z63:AA63,'[3]ПОНТОННЫЙ Март'!Z63:AA63,'[4]ПОНТОННЫЙ Апр.'!Z63:AA63,'[5]ПОНТОННЫЙ Май'!Z63:AA63,'[6]ПОНТОННЫЙ Июнь'!Z63:AA63,'[7]ПОНТОННЫЙ Июль'!Z63:AA63,'[8]ПОНТОННЫЙ Авг.'!Z63:AA63,'[9]ПОНТОННЫЙ Сент.'!Z63:AA63,'[10]ПОНТОННЫЙ Окт.'!Z63:AA63,'[11]ПОНТОННЫЙ Нояб.'!Z63:AA63,'[12]ПОНТОННЫЙ Дек.'!Z63:AA63)</f>
        <v>0</v>
      </c>
      <c r="AB77" s="32"/>
      <c r="AC77" s="21">
        <f>SUM('[1]ПОНТОННЫЙ Янв.'!AB63:AC63,'[2]ПОНТОННЫЙ Февр.'!AB63:AC63,'[3]ПОНТОННЫЙ Март'!AB63:AC63,'[4]ПОНТОННЫЙ Апр.'!AB63:AC63,'[5]ПОНТОННЫЙ Май'!AB63:AC63,'[6]ПОНТОННЫЙ Июнь'!AB63:AC63,'[7]ПОНТОННЫЙ Июль'!AB63:AC63,'[8]ПОНТОННЫЙ Авг.'!AB63:AC63,'[9]ПОНТОННЫЙ Сент.'!AB63:AC63,'[10]ПОНТОННЫЙ Окт.'!AB63:AC63,'[11]ПОНТОННЫЙ Нояб.'!AB63:AC63,'[12]ПОНТОННЫЙ Дек.'!AB63:AC63)</f>
        <v>0</v>
      </c>
      <c r="AD77" s="32"/>
      <c r="AE77" s="21">
        <f>SUM('[1]ПОНТОННЫЙ Янв.'!AD63:AE63,'[2]ПОНТОННЫЙ Февр.'!AD63:AE63,'[3]ПОНТОННЫЙ Март'!AD63:AE63,'[4]ПОНТОННЫЙ Апр.'!AD63:AE63,'[5]ПОНТОННЫЙ Май'!AD63:AE63,'[6]ПОНТОННЫЙ Июнь'!AD63:AE63,'[7]ПОНТОННЫЙ Июль'!AD63:AE63,'[8]ПОНТОННЫЙ Авг.'!AD63:AE63,'[9]ПОНТОННЫЙ Сент.'!AD63:AE63,'[10]ПОНТОННЫЙ Окт.'!AD63:AE63,'[11]ПОНТОННЫЙ Нояб.'!AD63:AE63,'[12]ПОНТОННЫЙ Дек.'!AD63:AE63)</f>
        <v>0</v>
      </c>
      <c r="AF77" s="32"/>
      <c r="AG77" s="21">
        <f>SUM('[1]ПОНТОННЫЙ Янв.'!AF63:AG63,'[2]ПОНТОННЫЙ Февр.'!AF63:AG63,'[3]ПОНТОННЫЙ Март'!AF63:AG63,'[4]ПОНТОННЫЙ Апр.'!AF63:AG63,'[5]ПОНТОННЫЙ Май'!AF63:AG63,'[6]ПОНТОННЫЙ Июнь'!AF63:AG63,'[7]ПОНТОННЫЙ Июль'!AF63:AG63,'[8]ПОНТОННЫЙ Авг.'!AF63:AG63,'[9]ПОНТОННЫЙ Сент.'!AF63:AG63,'[10]ПОНТОННЫЙ Окт.'!AF63:AG63,'[11]ПОНТОННЫЙ Нояб.'!AF63:AG63,'[12]ПОНТОННЫЙ Дек.'!AF63:AG63)</f>
        <v>0</v>
      </c>
      <c r="AH77" s="32"/>
      <c r="AI77" s="21">
        <f>SUM('[1]ПОНТОННЫЙ Янв.'!AH63:AI63,'[2]ПОНТОННЫЙ Февр.'!AH63:AI63,'[3]ПОНТОННЫЙ Март'!AH63:AI63,'[4]ПОНТОННЫЙ Апр.'!AH63:AI63,'[5]ПОНТОННЫЙ Май'!AH63:AI63,'[6]ПОНТОННЫЙ Июнь'!AH63:AI63,'[7]ПОНТОННЫЙ Июль'!AH63:AI63,'[8]ПОНТОННЫЙ Авг.'!AH63:AI63,'[9]ПОНТОННЫЙ Сент.'!AH63:AI63,'[10]ПОНТОННЫЙ Окт.'!AH63:AI63,'[11]ПОНТОННЫЙ Нояб.'!AH63:AI63,'[12]ПОНТОННЫЙ Дек.'!AH63:AI63)</f>
        <v>0</v>
      </c>
      <c r="AJ77" s="32"/>
      <c r="AK77" s="21">
        <f>SUM('[1]ПОНТОННЫЙ Янв.'!AJ63:AK63,'[2]ПОНТОННЫЙ Февр.'!AJ63:AK63,'[3]ПОНТОННЫЙ Март'!AJ63:AK63,'[4]ПОНТОННЫЙ Апр.'!AJ63:AK63,'[5]ПОНТОННЫЙ Май'!AJ63:AK63,'[6]ПОНТОННЫЙ Июнь'!AJ63:AK63,'[7]ПОНТОННЫЙ Июль'!AJ63:AK63,'[8]ПОНТОННЫЙ Авг.'!AJ63:AK63,'[9]ПОНТОННЫЙ Сент.'!AJ63:AK63,'[10]ПОНТОННЫЙ Окт.'!AJ63:AK63,'[11]ПОНТОННЫЙ Нояб.'!AJ63:AK63,'[12]ПОНТОННЫЙ Дек.'!AJ63:AK63)</f>
        <v>0</v>
      </c>
      <c r="AL77" s="32"/>
      <c r="AM77" s="21">
        <f>SUM('[1]ПОНТОННЫЙ Янв.'!AL63:AM63,'[2]ПОНТОННЫЙ Февр.'!AL63:AM63,'[3]ПОНТОННЫЙ Март'!AL63:AM63,'[4]ПОНТОННЫЙ Апр.'!AL63:AM63,'[5]ПОНТОННЫЙ Май'!AL63:AM63,'[6]ПОНТОННЫЙ Июнь'!AL63:AM63,'[7]ПОНТОННЫЙ Июль'!AL63:AM63,'[8]ПОНТОННЫЙ Авг.'!AL63:AM63,'[9]ПОНТОННЫЙ Сент.'!AL63:AM63,'[10]ПОНТОННЫЙ Окт.'!AL63:AM63,'[11]ПОНТОННЫЙ Нояб.'!AL63:AM63,'[12]ПОНТОННЫЙ Дек.'!AL63:AM63)</f>
        <v>0</v>
      </c>
      <c r="AN77" s="32"/>
      <c r="AO77" s="21">
        <f>SUM('[1]ПОНТОННЫЙ Янв.'!AN63:AO63,'[2]ПОНТОННЫЙ Февр.'!AN63:AO63,'[3]ПОНТОННЫЙ Март'!AN63:AO63,'[4]ПОНТОННЫЙ Апр.'!AN63:AO63,'[5]ПОНТОННЫЙ Май'!AN63:AO63,'[6]ПОНТОННЫЙ Июнь'!AN63:AO63,'[7]ПОНТОННЫЙ Июль'!AN63:AO63,'[8]ПОНТОННЫЙ Авг.'!AN63:AO63,'[9]ПОНТОННЫЙ Сент.'!AN63:AO63,'[10]ПОНТОННЫЙ Окт.'!AN63:AO63,'[11]ПОНТОННЫЙ Нояб.'!AN63:AO63,'[12]ПОНТОННЫЙ Дек.'!AN63:AO63)</f>
        <v>0</v>
      </c>
      <c r="AP77" s="32"/>
      <c r="AQ77" s="21">
        <f>SUM('[1]ПОНТОННЫЙ Янв.'!AP63:AQ63,'[2]ПОНТОННЫЙ Февр.'!AP63:AQ63,'[3]ПОНТОННЫЙ Март'!AP63:AQ63,'[4]ПОНТОННЫЙ Апр.'!AP63:AQ63,'[5]ПОНТОННЫЙ Май'!AP63:AQ63,'[6]ПОНТОННЫЙ Июнь'!AP63:AQ63,'[7]ПОНТОННЫЙ Июль'!AP63:AQ63,'[8]ПОНТОННЫЙ Авг.'!AP63:AQ63,'[9]ПОНТОННЫЙ Сент.'!AP63:AQ63,'[10]ПОНТОННЫЙ Окт.'!AP63:AQ63,'[11]ПОНТОННЫЙ Нояб.'!AP63:AQ63,'[12]ПОНТОННЫЙ Дек.'!AP63:AQ63)</f>
        <v>0</v>
      </c>
      <c r="AR77" s="32"/>
      <c r="AS77" s="21">
        <f>SUM('[1]ПОНТОННЫЙ Янв.'!AR63:AS63,'[2]ПОНТОННЫЙ Февр.'!AR63:AS63,'[3]ПОНТОННЫЙ Март'!AR63:AS63,'[4]ПОНТОННЫЙ Апр.'!AR63:AS63,'[5]ПОНТОННЫЙ Май'!AR63:AS63,'[6]ПОНТОННЫЙ Июнь'!AR63:AS63,'[7]ПОНТОННЫЙ Июль'!AR63:AS63,'[8]ПОНТОННЫЙ Авг.'!AR63:AS63,'[9]ПОНТОННЫЙ Сент.'!AR63:AS63,'[10]ПОНТОННЫЙ Окт.'!AR63:AS63,'[11]ПОНТОННЫЙ Нояб.'!AR63:AS63,'[12]ПОНТОННЫЙ Дек.'!AR63:AS63)</f>
        <v>0</v>
      </c>
      <c r="AT77" s="32"/>
      <c r="AU77" s="21">
        <f>SUM('[1]ПОНТОННЫЙ Янв.'!AT63:AU63,'[2]ПОНТОННЫЙ Февр.'!AT63:AU63,'[3]ПОНТОННЫЙ Март'!AT63:AU63,'[4]ПОНТОННЫЙ Апр.'!AT63:AU63,'[5]ПОНТОННЫЙ Май'!AT63:AU63,'[6]ПОНТОННЫЙ Июнь'!AT63:AU63,'[7]ПОНТОННЫЙ Июль'!AT63:AU63,'[8]ПОНТОННЫЙ Авг.'!AT63:AU63,'[9]ПОНТОННЫЙ Сент.'!AT63:AU63,'[10]ПОНТОННЫЙ Окт.'!AT63:AU63,'[11]ПОНТОННЫЙ Нояб.'!AT63:AU63,'[12]ПОНТОННЫЙ Дек.'!AT63:AU63)</f>
        <v>0</v>
      </c>
      <c r="AV77" s="32"/>
      <c r="AW77" s="21">
        <f>SUM('[1]ПОНТОННЫЙ Янв.'!AV63:AW63,'[2]ПОНТОННЫЙ Февр.'!AV63:AW63,'[3]ПОНТОННЫЙ Март'!AV63:AW63,'[4]ПОНТОННЫЙ Апр.'!AV63:AW63,'[5]ПОНТОННЫЙ Май'!AV63:AW63,'[6]ПОНТОННЫЙ Июнь'!AV63:AW63,'[7]ПОНТОННЫЙ Июль'!AV63:AW63,'[8]ПОНТОННЫЙ Авг.'!AV63:AW63,'[9]ПОНТОННЫЙ Сент.'!AV63:AW63,'[10]ПОНТОННЫЙ Окт.'!AV63:AW63,'[11]ПОНТОННЫЙ Нояб.'!AV63:AW63,'[12]ПОНТОННЫЙ Дек.'!AV63:AW63)</f>
        <v>0</v>
      </c>
      <c r="AX77" s="32"/>
      <c r="AY77" s="21">
        <f>SUM('[1]ПОНТОННЫЙ Янв.'!AX63:AY63,'[2]ПОНТОННЫЙ Февр.'!AX63:AY63,'[3]ПОНТОННЫЙ Март'!AX63:AY63,'[4]ПОНТОННЫЙ Апр.'!AX63:AY63,'[5]ПОНТОННЫЙ Май'!AX63:AY63,'[6]ПОНТОННЫЙ Июнь'!AX63:AY63,'[7]ПОНТОННЫЙ Июль'!AX63:AY63,'[8]ПОНТОННЫЙ Авг.'!AX63:AY63,'[9]ПОНТОННЫЙ Сент.'!AX63:AY63,'[10]ПОНТОННЫЙ Окт.'!AX63:AY63,'[11]ПОНТОННЫЙ Нояб.'!AX63:AY63,'[12]ПОНТОННЫЙ Дек.'!AX63:AY63)</f>
        <v>0</v>
      </c>
      <c r="AZ77" s="32"/>
      <c r="BA77" s="21">
        <f>SUM('[1]ПОНТОННЫЙ Янв.'!AZ63:BA63,'[2]ПОНТОННЫЙ Февр.'!AZ63:BA63,'[3]ПОНТОННЫЙ Март'!AZ63:BA63,'[4]ПОНТОННЫЙ Апр.'!AZ63:BA63,'[5]ПОНТОННЫЙ Май'!AZ63:BA63,'[6]ПОНТОННЫЙ Июнь'!AZ63:BA63,'[7]ПОНТОННЫЙ Июль'!AZ63:BA63,'[8]ПОНТОННЫЙ Авг.'!AZ63:BA63,'[9]ПОНТОННЫЙ Сент.'!AZ63:BA63,'[10]ПОНТОННЫЙ Окт.'!AZ63:BA63,'[11]ПОНТОННЫЙ Нояб.'!AZ63:BA63,'[12]ПОНТОННЫЙ Дек.'!AZ63:BA63)</f>
        <v>0</v>
      </c>
      <c r="BB77" s="32"/>
      <c r="BC77" s="21">
        <f>SUM('[1]ПОНТОННЫЙ Янв.'!BB63:BC63,'[2]ПОНТОННЫЙ Февр.'!BB63:BC63,'[3]ПОНТОННЫЙ Март'!BB63:BC63,'[4]ПОНТОННЫЙ Апр.'!BB63:BC63,'[5]ПОНТОННЫЙ Май'!BB63:BC63,'[6]ПОНТОННЫЙ Июнь'!BB63:BC63,'[7]ПОНТОННЫЙ Июль'!BB63:BC63,'[8]ПОНТОННЫЙ Авг.'!BB63:BC63,'[9]ПОНТОННЫЙ Сент.'!BB63:BC63,'[10]ПОНТОННЫЙ Окт.'!BB63:BC63,'[11]ПОНТОННЫЙ Нояб.'!BB63:BC63,'[12]ПОНТОННЫЙ Дек.'!BB63:BC63)</f>
        <v>0</v>
      </c>
      <c r="BD77" s="32"/>
      <c r="BE77" s="21">
        <f>SUM('[1]ПОНТОННЫЙ Янв.'!BD63:BE63,'[2]ПОНТОННЫЙ Февр.'!BD63:BE63,'[3]ПОНТОННЫЙ Март'!BD63:BE63,'[4]ПОНТОННЫЙ Апр.'!BD63:BE63,'[5]ПОНТОННЫЙ Май'!BD63:BE63,'[6]ПОНТОННЫЙ Июнь'!BD63:BE63,'[7]ПОНТОННЫЙ Июль'!BD63:BE63,'[8]ПОНТОННЫЙ Авг.'!BD63:BE63,'[9]ПОНТОННЫЙ Сент.'!BD63:BE63,'[10]ПОНТОННЫЙ Окт.'!BD63:BE63,'[11]ПОНТОННЫЙ Нояб.'!BD63:BE63,'[12]ПОНТОННЫЙ Дек.'!BD63:BE63)</f>
        <v>0</v>
      </c>
      <c r="BF77" s="32"/>
      <c r="BG77" s="21">
        <f>SUM('[1]ПОНТОННЫЙ Янв.'!BF63:BG63,'[2]ПОНТОННЫЙ Февр.'!BF63:BG63,'[3]ПОНТОННЫЙ Март'!BF63:BG63,'[4]ПОНТОННЫЙ Апр.'!BF63:BG63,'[5]ПОНТОННЫЙ Май'!BF63:BG63,'[6]ПОНТОННЫЙ Июнь'!BF63:BG63,'[7]ПОНТОННЫЙ Июль'!BF63:BG63,'[8]ПОНТОННЫЙ Авг.'!BF63:BG63,'[9]ПОНТОННЫЙ Сент.'!BF63:BG63,'[10]ПОНТОННЫЙ Окт.'!BF63:BG63,'[11]ПОНТОННЫЙ Нояб.'!BF63:BG63,'[12]ПОНТОННЫЙ Дек.'!BF63:BG63)</f>
        <v>0</v>
      </c>
      <c r="BH77" s="32"/>
      <c r="BI77" s="21">
        <f>SUM('[1]ПОНТОННЫЙ Янв.'!BH63:BI63,'[2]ПОНТОННЫЙ Февр.'!BH63:BI63,'[3]ПОНТОННЫЙ Март'!BH63:BI63,'[4]ПОНТОННЫЙ Апр.'!BH63:BI63,'[5]ПОНТОННЫЙ Май'!BH63:BI63,'[6]ПОНТОННЫЙ Июнь'!BH63:BI63,'[7]ПОНТОННЫЙ Июль'!BH63:BI63,'[8]ПОНТОННЫЙ Авг.'!BH63:BI63,'[9]ПОНТОННЫЙ Сент.'!BH63:BI63,'[10]ПОНТОННЫЙ Окт.'!BH63:BI63,'[11]ПОНТОННЫЙ Нояб.'!BH63:BI63,'[12]ПОНТОННЫЙ Дек.'!BH63:BI63)</f>
        <v>0</v>
      </c>
      <c r="BJ77" s="32"/>
      <c r="BK77" s="21">
        <f>SUM('[1]ПОНТОННЫЙ Янв.'!BJ63:BK63,'[2]ПОНТОННЫЙ Февр.'!BJ63:BK63,'[3]ПОНТОННЫЙ Март'!BJ63:BK63,'[4]ПОНТОННЫЙ Апр.'!BJ63:BK63,'[5]ПОНТОННЫЙ Май'!BJ63:BK63,'[6]ПОНТОННЫЙ Июнь'!BJ63:BK63,'[7]ПОНТОННЫЙ Июль'!BJ63:BK63,'[8]ПОНТОННЫЙ Авг.'!BJ63:BK63,'[9]ПОНТОННЫЙ Сент.'!BJ63:BK63,'[10]ПОНТОННЫЙ Окт.'!BJ63:BK63,'[11]ПОНТОННЫЙ Нояб.'!BJ63:BK63,'[12]ПОНТОННЫЙ Дек.'!BJ63:BK63)</f>
        <v>0</v>
      </c>
      <c r="BL77" s="32"/>
      <c r="BM77" s="21">
        <f>SUM('[1]ПОНТОННЫЙ Янв.'!BL63:BM63,'[2]ПОНТОННЫЙ Февр.'!BL63:BM63,'[3]ПОНТОННЫЙ Март'!BL63:BM63,'[4]ПОНТОННЫЙ Апр.'!BL63:BM63,'[5]ПОНТОННЫЙ Май'!BL63:BM63,'[6]ПОНТОННЫЙ Июнь'!BL63:BM63,'[7]ПОНТОННЫЙ Июль'!BL63:BM63,'[8]ПОНТОННЫЙ Авг.'!BL63:BM63,'[9]ПОНТОННЫЙ Сент.'!BL63:BM63,'[10]ПОНТОННЫЙ Окт.'!BL63:BM63,'[11]ПОНТОННЫЙ Нояб.'!BL63:BM63,'[12]ПОНТОННЫЙ Дек.'!BL63:BM63)</f>
        <v>0</v>
      </c>
      <c r="BN77" s="32"/>
      <c r="BO77" s="21">
        <f>SUM('[1]ПОНТОННЫЙ Янв.'!BN63:BO63,'[2]ПОНТОННЫЙ Февр.'!BN63:BO63,'[3]ПОНТОННЫЙ Март'!BN63:BO63,'[4]ПОНТОННЫЙ Апр.'!BN63:BO63,'[5]ПОНТОННЫЙ Май'!BN63:BO63,'[6]ПОНТОННЫЙ Июнь'!BN63:BO63,'[7]ПОНТОННЫЙ Июль'!BN63:BO63,'[8]ПОНТОННЫЙ Авг.'!BN63:BO63,'[9]ПОНТОННЫЙ Сент.'!BN63:BO63,'[10]ПОНТОННЫЙ Окт.'!BN63:BO63,'[11]ПОНТОННЫЙ Нояб.'!BN63:BO63,'[12]ПОНТОННЫЙ Дек.'!BN63:BO63)</f>
        <v>0</v>
      </c>
      <c r="BP77" s="32"/>
      <c r="BQ77" s="21">
        <f>SUM('[1]ПОНТОННЫЙ Янв.'!BP63:BQ63,'[2]ПОНТОННЫЙ Февр.'!BP63:BQ63,'[3]ПОНТОННЫЙ Март'!BP63:BQ63,'[4]ПОНТОННЫЙ Апр.'!BP63:BQ63,'[5]ПОНТОННЫЙ Май'!BP63:BQ63,'[6]ПОНТОННЫЙ Июнь'!BP63:BQ63,'[7]ПОНТОННЫЙ Июль'!BP63:BQ63,'[8]ПОНТОННЫЙ Авг.'!BP63:BQ63,'[9]ПОНТОННЫЙ Сент.'!BP63:BQ63,'[10]ПОНТОННЫЙ Окт.'!BP63:BQ63,'[11]ПОНТОННЫЙ Нояб.'!BP63:BQ63,'[12]ПОНТОННЫЙ Дек.'!BP63:BQ63)</f>
        <v>0</v>
      </c>
      <c r="BR77" s="32"/>
      <c r="BS77" s="21">
        <f>SUM('[1]ПОНТОННЫЙ Янв.'!BR63:BS63,'[2]ПОНТОННЫЙ Февр.'!BR63:BS63,'[3]ПОНТОННЫЙ Март'!BR63:BS63,'[4]ПОНТОННЫЙ Апр.'!BR63:BS63,'[5]ПОНТОННЫЙ Май'!BR63:BS63,'[6]ПОНТОННЫЙ Июнь'!BR63:BS63,'[7]ПОНТОННЫЙ Июль'!BR63:BS63,'[8]ПОНТОННЫЙ Авг.'!BR63:BS63,'[9]ПОНТОННЫЙ Сент.'!BR63:BS63,'[10]ПОНТОННЫЙ Окт.'!BR63:BS63,'[11]ПОНТОННЫЙ Нояб.'!BR63:BS63,'[12]ПОНТОННЫЙ Дек.'!BR63:BS63)</f>
        <v>0</v>
      </c>
      <c r="BT77" s="32"/>
      <c r="BU77" s="21">
        <f>SUM('[1]ПОНТОННЫЙ Янв.'!BT63:BU63,'[2]ПОНТОННЫЙ Февр.'!BT63:BU63,'[3]ПОНТОННЫЙ Март'!BT63:BU63,'[4]ПОНТОННЫЙ Апр.'!BT63:BU63,'[5]ПОНТОННЫЙ Май'!BT63:BU63,'[6]ПОНТОННЫЙ Июнь'!BT63:BU63,'[7]ПОНТОННЫЙ Июль'!BT63:BU63,'[8]ПОНТОННЫЙ Авг.'!BT63:BU63,'[9]ПОНТОННЫЙ Сент.'!BT63:BU63,'[10]ПОНТОННЫЙ Окт.'!BT63:BU63,'[11]ПОНТОННЫЙ Нояб.'!BT63:BU63,'[12]ПОНТОННЫЙ Дек.'!BT63:BU63)</f>
        <v>0</v>
      </c>
      <c r="BV77" s="32"/>
      <c r="BW77" s="21">
        <f>SUM('[1]ПОНТОННЫЙ Янв.'!BV63:BW63,'[2]ПОНТОННЫЙ Февр.'!BV63:BW63,'[3]ПОНТОННЫЙ Март'!BV63:BW63,'[4]ПОНТОННЫЙ Апр.'!BV63:BW63,'[5]ПОНТОННЫЙ Май'!BV63:BW63,'[6]ПОНТОННЫЙ Июнь'!BV63:BW63,'[7]ПОНТОННЫЙ Июль'!BV63:BW63,'[8]ПОНТОННЫЙ Авг.'!BV63:BW63,'[9]ПОНТОННЫЙ Сент.'!BV63:BW63,'[10]ПОНТОННЫЙ Окт.'!BV63:BW63,'[11]ПОНТОННЫЙ Нояб.'!BV63:BW63,'[12]ПОНТОННЫЙ Дек.'!BV63:BW63)</f>
        <v>0</v>
      </c>
      <c r="BX77" s="32"/>
      <c r="BY77" s="21">
        <f>SUM('[1]ПОНТОННЫЙ Янв.'!BX63:BY63,'[2]ПОНТОННЫЙ Февр.'!BX63:BY63,'[3]ПОНТОННЫЙ Март'!BX63:BY63,'[4]ПОНТОННЫЙ Апр.'!BX63:BY63,'[5]ПОНТОННЫЙ Май'!BX63:BY63,'[6]ПОНТОННЫЙ Июнь'!BX63:BY63,'[7]ПОНТОННЫЙ Июль'!BX63:BY63,'[8]ПОНТОННЫЙ Авг.'!BX63:BY63,'[9]ПОНТОННЫЙ Сент.'!BX63:BY63,'[10]ПОНТОННЫЙ Окт.'!BX63:BY63,'[11]ПОНТОННЫЙ Нояб.'!BX63:BY63,'[12]ПОНТОННЫЙ Дек.'!BX63:BY63)</f>
        <v>46.6</v>
      </c>
      <c r="BZ77" s="32"/>
      <c r="CA77" s="21">
        <f>SUM('[1]ПОНТОННЫЙ Янв.'!BZ63:CA63,'[2]ПОНТОННЫЙ Февр.'!BZ63:CA63,'[3]ПОНТОННЫЙ Март'!BZ63:CA63,'[4]ПОНТОННЫЙ Апр.'!BZ63:CA63,'[5]ПОНТОННЫЙ Май'!BZ63:CA63,'[6]ПОНТОННЫЙ Июнь'!BZ63:CA63,'[7]ПОНТОННЫЙ Июль'!BZ63:CA63,'[8]ПОНТОННЫЙ Авг.'!BZ63:CA63,'[9]ПОНТОННЫЙ Сент.'!BZ63:CA63,'[10]ПОНТОННЫЙ Окт.'!BZ63:CA63,'[11]ПОНТОННЫЙ Нояб.'!BZ63:CA63,'[12]ПОНТОННЫЙ Дек.'!BZ63:CA63)</f>
        <v>0</v>
      </c>
      <c r="CB77" s="32"/>
      <c r="CC77" s="21">
        <f>SUM('[1]ПОНТОННЫЙ Янв.'!CB63:CC63,'[2]ПОНТОННЫЙ Февр.'!CB63:CC63,'[3]ПОНТОННЫЙ Март'!CB63:CC63,'[4]ПОНТОННЫЙ Апр.'!CB63:CC63,'[5]ПОНТОННЫЙ Май'!CB63:CC63,'[6]ПОНТОННЫЙ Июнь'!CB63:CC63,'[7]ПОНТОННЫЙ Июль'!CB63:CC63,'[8]ПОНТОННЫЙ Авг.'!CB63:CC63,'[9]ПОНТОННЫЙ Сент.'!CB63:CC63,'[10]ПОНТОННЫЙ Окт.'!CB63:CC63,'[11]ПОНТОННЫЙ Нояб.'!CB63:CC63,'[12]ПОНТОННЫЙ Дек.'!CB63:CC63)</f>
        <v>0</v>
      </c>
      <c r="CD77" s="32"/>
      <c r="CE77" s="21">
        <f>SUM('[1]ПОНТОННЫЙ Янв.'!CD63:CE63,'[2]ПОНТОННЫЙ Февр.'!CD63:CE63,'[3]ПОНТОННЫЙ Март'!CD63:CE63,'[4]ПОНТОННЫЙ Апр.'!CD63:CE63,'[5]ПОНТОННЫЙ Май'!CD63:CE63,'[6]ПОНТОННЫЙ Июнь'!CD63:CE63,'[7]ПОНТОННЫЙ Июль'!CD63:CE63,'[8]ПОНТОННЫЙ Авг.'!CD63:CE63,'[9]ПОНТОННЫЙ Сент.'!CD63:CE63,'[10]ПОНТОННЫЙ Окт.'!CD63:CE63,'[11]ПОНТОННЫЙ Нояб.'!CD63:CE63,'[12]ПОНТОННЫЙ Дек.'!CD63:CE63)</f>
        <v>0</v>
      </c>
      <c r="CF77" s="32"/>
      <c r="CG77" s="21">
        <f>SUM('[1]ПОНТОННЫЙ Янв.'!CF63:CG63,'[2]ПОНТОННЫЙ Февр.'!CF63:CG63,'[3]ПОНТОННЫЙ Март'!CF63:CG63,'[4]ПОНТОННЫЙ Апр.'!CF63:CG63,'[5]ПОНТОННЫЙ Май'!CF63:CG63,'[6]ПОНТОННЫЙ Июнь'!CF63:CG63,'[7]ПОНТОННЫЙ Июль'!CF63:CG63,'[8]ПОНТОННЫЙ Авг.'!CF63:CG63,'[9]ПОНТОННЫЙ Сент.'!CF63:CG63,'[10]ПОНТОННЫЙ Окт.'!CF63:CG63,'[11]ПОНТОННЫЙ Нояб.'!CF63:CG63,'[12]ПОНТОННЫЙ Дек.'!CF63:CG63)</f>
        <v>0</v>
      </c>
      <c r="CH77" s="32"/>
      <c r="CI77" s="21">
        <f>SUM('[1]ПОНТОННЫЙ Янв.'!CH63:CI63,'[2]ПОНТОННЫЙ Февр.'!CH63:CI63,'[3]ПОНТОННЫЙ Март'!CH63:CI63,'[4]ПОНТОННЫЙ Апр.'!CH63:CI63,'[5]ПОНТОННЫЙ Май'!CH63:CI63,'[6]ПОНТОННЫЙ Июнь'!CH63:CI63,'[7]ПОНТОННЫЙ Июль'!CH63:CI63,'[8]ПОНТОННЫЙ Авг.'!CH63:CI63,'[9]ПОНТОННЫЙ Сент.'!CH63:CI63,'[10]ПОНТОННЫЙ Окт.'!CH63:CI63,'[11]ПОНТОННЫЙ Нояб.'!CH63:CI63,'[12]ПОНТОННЫЙ Дек.'!CH63:CI63)</f>
        <v>1.5</v>
      </c>
      <c r="CJ77" s="32"/>
      <c r="CK77" s="21">
        <f>SUM('[1]ПОНТОННЫЙ Янв.'!CJ63:CK63,'[2]ПОНТОННЫЙ Февр.'!CJ63:CK63,'[3]ПОНТОННЫЙ Март'!CJ63:CK63,'[4]ПОНТОННЫЙ Апр.'!CJ63:CK63,'[5]ПОНТОННЫЙ Май'!CJ63:CK63,'[6]ПОНТОННЫЙ Июнь'!CJ63:CK63,'[7]ПОНТОННЫЙ Июль'!CJ63:CK63,'[8]ПОНТОННЫЙ Авг.'!CJ63:CK63,'[9]ПОНТОННЫЙ Сент.'!CJ63:CK63,'[10]ПОНТОННЫЙ Окт.'!CJ63:CK63,'[11]ПОНТОННЫЙ Нояб.'!CJ63:CK63,'[12]ПОНТОННЫЙ Дек.'!CJ63:CK63)</f>
        <v>0</v>
      </c>
      <c r="CL77" s="32"/>
      <c r="CM77" s="21">
        <f>SUM('[1]ПОНТОННЫЙ Янв.'!CL63:CM63,'[2]ПОНТОННЫЙ Февр.'!CL63:CM63,'[3]ПОНТОННЫЙ Март'!CL63:CM63,'[4]ПОНТОННЫЙ Апр.'!CL63:CM63,'[5]ПОНТОННЫЙ Май'!CL63:CM63,'[6]ПОНТОННЫЙ Июнь'!CL63:CM63,'[7]ПОНТОННЫЙ Июль'!CL63:CM63,'[8]ПОНТОННЫЙ Авг.'!CL63:CM63,'[9]ПОНТОННЫЙ Сент.'!CL63:CM63,'[10]ПОНТОННЫЙ Окт.'!CL63:CM63,'[11]ПОНТОННЫЙ Нояб.'!CL63:CM63,'[12]ПОНТОННЫЙ Дек.'!CL63:CM63)</f>
        <v>0</v>
      </c>
      <c r="CN77" s="32"/>
      <c r="CO77" s="21">
        <f>SUM('[1]ПОНТОННЫЙ Янв.'!CN63:CO63,'[2]ПОНТОННЫЙ Февр.'!CN63:CO63,'[3]ПОНТОННЫЙ Март'!CN63:CO63,'[4]ПОНТОННЫЙ Апр.'!CN63:CO63,'[5]ПОНТОННЫЙ Май'!CN63:CO63,'[6]ПОНТОННЫЙ Июнь'!CN63:CO63,'[7]ПОНТОННЫЙ Июль'!CN63:CO63,'[8]ПОНТОННЫЙ Авг.'!CN63:CO63,'[9]ПОНТОННЫЙ Сент.'!CN63:CO63,'[10]ПОНТОННЫЙ Окт.'!CN63:CO63,'[11]ПОНТОННЫЙ Нояб.'!CN63:CO63,'[12]ПОНТОННЫЙ Дек.'!CN63:CO63)</f>
        <v>0</v>
      </c>
      <c r="CP77" s="79"/>
      <c r="CQ77" s="79"/>
      <c r="CR77" s="79"/>
    </row>
    <row r="78" spans="1:96" ht="15.9" customHeight="1" thickBot="1" x14ac:dyDescent="0.35">
      <c r="A78" s="380"/>
      <c r="B78" s="405"/>
      <c r="C78" s="33" t="s">
        <v>13</v>
      </c>
      <c r="D78" s="32"/>
      <c r="E78" s="21">
        <f>SUM('[1]ПОНТОННЫЙ Янв.'!D64:E64,'[2]ПОНТОННЫЙ Февр.'!D64:E64,'[3]ПОНТОННЫЙ Март'!D64:E64,'[4]ПОНТОННЫЙ Апр.'!D64:E64,'[5]ПОНТОННЫЙ Май'!D64:E64,'[6]ПОНТОННЫЙ Июнь'!D64:E64,'[7]ПОНТОННЫЙ Июль'!D64:E64,'[8]ПОНТОННЫЙ Авг.'!D64:E64,'[9]ПОНТОННЫЙ Сент.'!D64:E64,'[10]ПОНТОННЫЙ Окт.'!D64:E64,'[11]ПОНТОННЫЙ Нояб.'!D64:E64,'[12]ПОНТОННЫЙ Дек.'!D64:E64)</f>
        <v>0</v>
      </c>
      <c r="F78" s="32"/>
      <c r="G78" s="21">
        <f>SUM('[1]ПОНТОННЫЙ Янв.'!F64:G64,'[2]ПОНТОННЫЙ Февр.'!F64:G64,'[3]ПОНТОННЫЙ Март'!F64:G64,'[4]ПОНТОННЫЙ Апр.'!F64:G64,'[5]ПОНТОННЫЙ Май'!F64:G64,'[6]ПОНТОННЫЙ Июнь'!F64:G64,'[7]ПОНТОННЫЙ Июль'!F64:G64,'[8]ПОНТОННЫЙ Авг.'!F64:G64,'[9]ПОНТОННЫЙ Сент.'!F64:G64,'[10]ПОНТОННЫЙ Окт.'!F64:G64,'[11]ПОНТОННЫЙ Нояб.'!F64:G64,'[12]ПОНТОННЫЙ Дек.'!F64:G64)</f>
        <v>0</v>
      </c>
      <c r="H78" s="32"/>
      <c r="I78" s="21">
        <f>SUM('[1]ПОНТОННЫЙ Янв.'!H64:I64,'[2]ПОНТОННЫЙ Февр.'!H64:I64,'[3]ПОНТОННЫЙ Март'!H64:I64,'[4]ПОНТОННЫЙ Апр.'!H64:I64,'[5]ПОНТОННЫЙ Май'!H64:I64,'[6]ПОНТОННЫЙ Июнь'!H64:I64,'[7]ПОНТОННЫЙ Июль'!H64:I64,'[8]ПОНТОННЫЙ Авг.'!H64:I64,'[9]ПОНТОННЫЙ Сент.'!H64:I64,'[10]ПОНТОННЫЙ Окт.'!H64:I64,'[11]ПОНТОННЫЙ Нояб.'!H64:I64,'[12]ПОНТОННЫЙ Дек.'!H64:I64)</f>
        <v>0</v>
      </c>
      <c r="J78" s="32"/>
      <c r="K78" s="21">
        <f>SUM('[1]ПОНТОННЫЙ Янв.'!J64:K64,'[2]ПОНТОННЫЙ Февр.'!J64:K64,'[3]ПОНТОННЫЙ Март'!J64:K64,'[4]ПОНТОННЫЙ Апр.'!J64:K64,'[5]ПОНТОННЫЙ Май'!J64:K64,'[6]ПОНТОННЫЙ Июнь'!J64:K64,'[7]ПОНТОННЫЙ Июль'!J64:K64,'[8]ПОНТОННЫЙ Авг.'!J64:K64,'[9]ПОНТОННЫЙ Сент.'!J64:K64,'[10]ПОНТОННЫЙ Окт.'!J64:K64,'[11]ПОНТОННЫЙ Нояб.'!J64:K64,'[12]ПОНТОННЫЙ Дек.'!J64:K64)</f>
        <v>0</v>
      </c>
      <c r="L78" s="32"/>
      <c r="M78" s="21">
        <f>SUM('[1]ПОНТОННЫЙ Янв.'!L64:M64,'[2]ПОНТОННЫЙ Февр.'!L64:M64,'[3]ПОНТОННЫЙ Март'!L64:M64,'[4]ПОНТОННЫЙ Апр.'!L64:M64,'[5]ПОНТОННЫЙ Май'!L64:M64,'[6]ПОНТОННЫЙ Июнь'!L64:M64,'[7]ПОНТОННЫЙ Июль'!L64:M64,'[8]ПОНТОННЫЙ Авг.'!L64:M64,'[9]ПОНТОННЫЙ Сент.'!L64:M64,'[10]ПОНТОННЫЙ Окт.'!L64:M64,'[11]ПОНТОННЫЙ Нояб.'!L64:M64,'[12]ПОНТОННЫЙ Дек.'!L64:M64)</f>
        <v>0</v>
      </c>
      <c r="N78" s="32"/>
      <c r="O78" s="21">
        <f>SUM('[1]ПОНТОННЫЙ Янв.'!N64:O64,'[2]ПОНТОННЫЙ Февр.'!N64:O64,'[3]ПОНТОННЫЙ Март'!N64:O64,'[4]ПОНТОННЫЙ Апр.'!N64:O64,'[5]ПОНТОННЫЙ Май'!N64:O64,'[6]ПОНТОННЫЙ Июнь'!N64:O64,'[7]ПОНТОННЫЙ Июль'!N64:O64,'[8]ПОНТОННЫЙ Авг.'!N64:O64,'[9]ПОНТОННЫЙ Сент.'!N64:O64,'[10]ПОНТОННЫЙ Окт.'!N64:O64,'[11]ПОНТОННЫЙ Нояб.'!N64:O64,'[12]ПОНТОННЫЙ Дек.'!N64:O64)</f>
        <v>0</v>
      </c>
      <c r="P78" s="32"/>
      <c r="Q78" s="21">
        <f>SUM('[1]ПОНТОННЫЙ Янв.'!P64:Q64,'[2]ПОНТОННЫЙ Февр.'!P64:Q64,'[3]ПОНТОННЫЙ Март'!P64:Q64,'[4]ПОНТОННЫЙ Апр.'!P64:Q64,'[5]ПОНТОННЫЙ Май'!P64:Q64,'[6]ПОНТОННЫЙ Июнь'!P64:Q64,'[7]ПОНТОННЫЙ Июль'!P64:Q64,'[8]ПОНТОННЫЙ Авг.'!P64:Q64,'[9]ПОНТОННЫЙ Сент.'!P64:Q64,'[10]ПОНТОННЫЙ Окт.'!P64:Q64,'[11]ПОНТОННЫЙ Нояб.'!P64:Q64,'[12]ПОНТОННЫЙ Дек.'!P64:Q64)</f>
        <v>0</v>
      </c>
      <c r="R78" s="32"/>
      <c r="S78" s="21">
        <f>SUM('[1]ПОНТОННЫЙ Янв.'!R64:S64,'[2]ПОНТОННЫЙ Февр.'!R64:S64,'[3]ПОНТОННЫЙ Март'!R64:S64,'[4]ПОНТОННЫЙ Апр.'!R64:S64,'[5]ПОНТОННЫЙ Май'!R64:S64,'[6]ПОНТОННЫЙ Июнь'!R64:S64,'[7]ПОНТОННЫЙ Июль'!R64:S64,'[8]ПОНТОННЫЙ Авг.'!R64:S64,'[9]ПОНТОННЫЙ Сент.'!R64:S64,'[10]ПОНТОННЫЙ Окт.'!R64:S64,'[11]ПОНТОННЫЙ Нояб.'!R64:S64,'[12]ПОНТОННЫЙ Дек.'!R64:S64)</f>
        <v>0</v>
      </c>
      <c r="T78" s="32"/>
      <c r="U78" s="21">
        <f>SUM('[1]ПОНТОННЫЙ Янв.'!T64:U64,'[2]ПОНТОННЫЙ Февр.'!T64:U64,'[3]ПОНТОННЫЙ Март'!T64:U64,'[4]ПОНТОННЫЙ Апр.'!T64:U64,'[5]ПОНТОННЫЙ Май'!T64:U64,'[6]ПОНТОННЫЙ Июнь'!T64:U64,'[7]ПОНТОННЫЙ Июль'!T64:U64,'[8]ПОНТОННЫЙ Авг.'!T64:U64,'[9]ПОНТОННЫЙ Сент.'!T64:U64,'[10]ПОНТОННЫЙ Окт.'!T64:U64,'[11]ПОНТОННЫЙ Нояб.'!T64:U64,'[12]ПОНТОННЫЙ Дек.'!T64:U64)</f>
        <v>0</v>
      </c>
      <c r="V78" s="32"/>
      <c r="W78" s="21">
        <f>SUM('[1]ПОНТОННЫЙ Янв.'!V64:W64,'[2]ПОНТОННЫЙ Февр.'!V64:W64,'[3]ПОНТОННЫЙ Март'!V64:W64,'[4]ПОНТОННЫЙ Апр.'!V64:W64,'[5]ПОНТОННЫЙ Май'!V64:W64,'[6]ПОНТОННЫЙ Июнь'!V64:W64,'[7]ПОНТОННЫЙ Июль'!V64:W64,'[8]ПОНТОННЫЙ Авг.'!V64:W64,'[9]ПОНТОННЫЙ Сент.'!V64:W64,'[10]ПОНТОННЫЙ Окт.'!V64:W64,'[11]ПОНТОННЫЙ Нояб.'!V64:W64,'[12]ПОНТОННЫЙ Дек.'!V64:W64)</f>
        <v>0</v>
      </c>
      <c r="X78" s="32"/>
      <c r="Y78" s="21">
        <f>SUM('[1]ПОНТОННЫЙ Янв.'!X64:Y64,'[2]ПОНТОННЫЙ Февр.'!X64:Y64,'[3]ПОНТОННЫЙ Март'!X64:Y64,'[4]ПОНТОННЫЙ Апр.'!X64:Y64,'[5]ПОНТОННЫЙ Май'!X64:Y64,'[6]ПОНТОННЫЙ Июнь'!X64:Y64,'[7]ПОНТОННЫЙ Июль'!X64:Y64,'[8]ПОНТОННЫЙ Авг.'!X64:Y64,'[9]ПОНТОННЫЙ Сент.'!X64:Y64,'[10]ПОНТОННЫЙ Окт.'!X64:Y64,'[11]ПОНТОННЫЙ Нояб.'!X64:Y64,'[12]ПОНТОННЫЙ Дек.'!X64:Y64)</f>
        <v>0</v>
      </c>
      <c r="Z78" s="32"/>
      <c r="AA78" s="21">
        <f>SUM('[1]ПОНТОННЫЙ Янв.'!Z64:AA64,'[2]ПОНТОННЫЙ Февр.'!Z64:AA64,'[3]ПОНТОННЫЙ Март'!Z64:AA64,'[4]ПОНТОННЫЙ Апр.'!Z64:AA64,'[5]ПОНТОННЫЙ Май'!Z64:AA64,'[6]ПОНТОННЫЙ Июнь'!Z64:AA64,'[7]ПОНТОННЫЙ Июль'!Z64:AA64,'[8]ПОНТОННЫЙ Авг.'!Z64:AA64,'[9]ПОНТОННЫЙ Сент.'!Z64:AA64,'[10]ПОНТОННЫЙ Окт.'!Z64:AA64,'[11]ПОНТОННЫЙ Нояб.'!Z64:AA64,'[12]ПОНТОННЫЙ Дек.'!Z64:AA64)</f>
        <v>0</v>
      </c>
      <c r="AB78" s="32"/>
      <c r="AC78" s="21">
        <f>SUM('[1]ПОНТОННЫЙ Янв.'!AB64:AC64,'[2]ПОНТОННЫЙ Февр.'!AB64:AC64,'[3]ПОНТОННЫЙ Март'!AB64:AC64,'[4]ПОНТОННЫЙ Апр.'!AB64:AC64,'[5]ПОНТОННЫЙ Май'!AB64:AC64,'[6]ПОНТОННЫЙ Июнь'!AB64:AC64,'[7]ПОНТОННЫЙ Июль'!AB64:AC64,'[8]ПОНТОННЫЙ Авг.'!AB64:AC64,'[9]ПОНТОННЫЙ Сент.'!AB64:AC64,'[10]ПОНТОННЫЙ Окт.'!AB64:AC64,'[11]ПОНТОННЫЙ Нояб.'!AB64:AC64,'[12]ПОНТОННЫЙ Дек.'!AB64:AC64)</f>
        <v>0</v>
      </c>
      <c r="AD78" s="32"/>
      <c r="AE78" s="21">
        <f>SUM('[1]ПОНТОННЫЙ Янв.'!AD64:AE64,'[2]ПОНТОННЫЙ Февр.'!AD64:AE64,'[3]ПОНТОННЫЙ Март'!AD64:AE64,'[4]ПОНТОННЫЙ Апр.'!AD64:AE64,'[5]ПОНТОННЫЙ Май'!AD64:AE64,'[6]ПОНТОННЫЙ Июнь'!AD64:AE64,'[7]ПОНТОННЫЙ Июль'!AD64:AE64,'[8]ПОНТОННЫЙ Авг.'!AD64:AE64,'[9]ПОНТОННЫЙ Сент.'!AD64:AE64,'[10]ПОНТОННЫЙ Окт.'!AD64:AE64,'[11]ПОНТОННЫЙ Нояб.'!AD64:AE64,'[12]ПОНТОННЫЙ Дек.'!AD64:AE64)</f>
        <v>0</v>
      </c>
      <c r="AF78" s="32"/>
      <c r="AG78" s="21">
        <f>SUM('[1]ПОНТОННЫЙ Янв.'!AF64:AG64,'[2]ПОНТОННЫЙ Февр.'!AF64:AG64,'[3]ПОНТОННЫЙ Март'!AF64:AG64,'[4]ПОНТОННЫЙ Апр.'!AF64:AG64,'[5]ПОНТОННЫЙ Май'!AF64:AG64,'[6]ПОНТОННЫЙ Июнь'!AF64:AG64,'[7]ПОНТОННЫЙ Июль'!AF64:AG64,'[8]ПОНТОННЫЙ Авг.'!AF64:AG64,'[9]ПОНТОННЫЙ Сент.'!AF64:AG64,'[10]ПОНТОННЫЙ Окт.'!AF64:AG64,'[11]ПОНТОННЫЙ Нояб.'!AF64:AG64,'[12]ПОНТОННЫЙ Дек.'!AF64:AG64)</f>
        <v>0</v>
      </c>
      <c r="AH78" s="32"/>
      <c r="AI78" s="21">
        <f>SUM('[1]ПОНТОННЫЙ Янв.'!AH64:AI64,'[2]ПОНТОННЫЙ Февр.'!AH64:AI64,'[3]ПОНТОННЫЙ Март'!AH64:AI64,'[4]ПОНТОННЫЙ Апр.'!AH64:AI64,'[5]ПОНТОННЫЙ Май'!AH64:AI64,'[6]ПОНТОННЫЙ Июнь'!AH64:AI64,'[7]ПОНТОННЫЙ Июль'!AH64:AI64,'[8]ПОНТОННЫЙ Авг.'!AH64:AI64,'[9]ПОНТОННЫЙ Сент.'!AH64:AI64,'[10]ПОНТОННЫЙ Окт.'!AH64:AI64,'[11]ПОНТОННЫЙ Нояб.'!AH64:AI64,'[12]ПОНТОННЫЙ Дек.'!AH64:AI64)</f>
        <v>0</v>
      </c>
      <c r="AJ78" s="32"/>
      <c r="AK78" s="21">
        <f>SUM('[1]ПОНТОННЫЙ Янв.'!AJ64:AK64,'[2]ПОНТОННЫЙ Февр.'!AJ64:AK64,'[3]ПОНТОННЫЙ Март'!AJ64:AK64,'[4]ПОНТОННЫЙ Апр.'!AJ64:AK64,'[5]ПОНТОННЫЙ Май'!AJ64:AK64,'[6]ПОНТОННЫЙ Июнь'!AJ64:AK64,'[7]ПОНТОННЫЙ Июль'!AJ64:AK64,'[8]ПОНТОННЫЙ Авг.'!AJ64:AK64,'[9]ПОНТОННЫЙ Сент.'!AJ64:AK64,'[10]ПОНТОННЫЙ Окт.'!AJ64:AK64,'[11]ПОНТОННЫЙ Нояб.'!AJ64:AK64,'[12]ПОНТОННЫЙ Дек.'!AJ64:AK64)</f>
        <v>0</v>
      </c>
      <c r="AL78" s="32"/>
      <c r="AM78" s="21">
        <f>SUM('[1]ПОНТОННЫЙ Янв.'!AL64:AM64,'[2]ПОНТОННЫЙ Февр.'!AL64:AM64,'[3]ПОНТОННЫЙ Март'!AL64:AM64,'[4]ПОНТОННЫЙ Апр.'!AL64:AM64,'[5]ПОНТОННЫЙ Май'!AL64:AM64,'[6]ПОНТОННЫЙ Июнь'!AL64:AM64,'[7]ПОНТОННЫЙ Июль'!AL64:AM64,'[8]ПОНТОННЫЙ Авг.'!AL64:AM64,'[9]ПОНТОННЫЙ Сент.'!AL64:AM64,'[10]ПОНТОННЫЙ Окт.'!AL64:AM64,'[11]ПОНТОННЫЙ Нояб.'!AL64:AM64,'[12]ПОНТОННЫЙ Дек.'!AL64:AM64)</f>
        <v>0</v>
      </c>
      <c r="AN78" s="32"/>
      <c r="AO78" s="21">
        <f>SUM('[1]ПОНТОННЫЙ Янв.'!AN64:AO64,'[2]ПОНТОННЫЙ Февр.'!AN64:AO64,'[3]ПОНТОННЫЙ Март'!AN64:AO64,'[4]ПОНТОННЫЙ Апр.'!AN64:AO64,'[5]ПОНТОННЫЙ Май'!AN64:AO64,'[6]ПОНТОННЫЙ Июнь'!AN64:AO64,'[7]ПОНТОННЫЙ Июль'!AN64:AO64,'[8]ПОНТОННЫЙ Авг.'!AN64:AO64,'[9]ПОНТОННЫЙ Сент.'!AN64:AO64,'[10]ПОНТОННЫЙ Окт.'!AN64:AO64,'[11]ПОНТОННЫЙ Нояб.'!AN64:AO64,'[12]ПОНТОННЫЙ Дек.'!AN64:AO64)</f>
        <v>0</v>
      </c>
      <c r="AP78" s="32"/>
      <c r="AQ78" s="21">
        <f>SUM('[1]ПОНТОННЫЙ Янв.'!AP64:AQ64,'[2]ПОНТОННЫЙ Февр.'!AP64:AQ64,'[3]ПОНТОННЫЙ Март'!AP64:AQ64,'[4]ПОНТОННЫЙ Апр.'!AP64:AQ64,'[5]ПОНТОННЫЙ Май'!AP64:AQ64,'[6]ПОНТОННЫЙ Июнь'!AP64:AQ64,'[7]ПОНТОННЫЙ Июль'!AP64:AQ64,'[8]ПОНТОННЫЙ Авг.'!AP64:AQ64,'[9]ПОНТОННЫЙ Сент.'!AP64:AQ64,'[10]ПОНТОННЫЙ Окт.'!AP64:AQ64,'[11]ПОНТОННЫЙ Нояб.'!AP64:AQ64,'[12]ПОНТОННЫЙ Дек.'!AP64:AQ64)</f>
        <v>0</v>
      </c>
      <c r="AR78" s="32"/>
      <c r="AS78" s="21">
        <f>SUM('[1]ПОНТОННЫЙ Янв.'!AR64:AS64,'[2]ПОНТОННЫЙ Февр.'!AR64:AS64,'[3]ПОНТОННЫЙ Март'!AR64:AS64,'[4]ПОНТОННЫЙ Апр.'!AR64:AS64,'[5]ПОНТОННЫЙ Май'!AR64:AS64,'[6]ПОНТОННЫЙ Июнь'!AR64:AS64,'[7]ПОНТОННЫЙ Июль'!AR64:AS64,'[8]ПОНТОННЫЙ Авг.'!AR64:AS64,'[9]ПОНТОННЫЙ Сент.'!AR64:AS64,'[10]ПОНТОННЫЙ Окт.'!AR64:AS64,'[11]ПОНТОННЫЙ Нояб.'!AR64:AS64,'[12]ПОНТОННЫЙ Дек.'!AR64:AS64)</f>
        <v>0</v>
      </c>
      <c r="AT78" s="32"/>
      <c r="AU78" s="21">
        <f>SUM('[1]ПОНТОННЫЙ Янв.'!AT64:AU64,'[2]ПОНТОННЫЙ Февр.'!AT64:AU64,'[3]ПОНТОННЫЙ Март'!AT64:AU64,'[4]ПОНТОННЫЙ Апр.'!AT64:AU64,'[5]ПОНТОННЫЙ Май'!AT64:AU64,'[6]ПОНТОННЫЙ Июнь'!AT64:AU64,'[7]ПОНТОННЫЙ Июль'!AT64:AU64,'[8]ПОНТОННЫЙ Авг.'!AT64:AU64,'[9]ПОНТОННЫЙ Сент.'!AT64:AU64,'[10]ПОНТОННЫЙ Окт.'!AT64:AU64,'[11]ПОНТОННЫЙ Нояб.'!AT64:AU64,'[12]ПОНТОННЫЙ Дек.'!AT64:AU64)</f>
        <v>0</v>
      </c>
      <c r="AV78" s="32"/>
      <c r="AW78" s="21">
        <f>SUM('[1]ПОНТОННЫЙ Янв.'!AV64:AW64,'[2]ПОНТОННЫЙ Февр.'!AV64:AW64,'[3]ПОНТОННЫЙ Март'!AV64:AW64,'[4]ПОНТОННЫЙ Апр.'!AV64:AW64,'[5]ПОНТОННЫЙ Май'!AV64:AW64,'[6]ПОНТОННЫЙ Июнь'!AV64:AW64,'[7]ПОНТОННЫЙ Июль'!AV64:AW64,'[8]ПОНТОННЫЙ Авг.'!AV64:AW64,'[9]ПОНТОННЫЙ Сент.'!AV64:AW64,'[10]ПОНТОННЫЙ Окт.'!AV64:AW64,'[11]ПОНТОННЫЙ Нояб.'!AV64:AW64,'[12]ПОНТОННЫЙ Дек.'!AV64:AW64)</f>
        <v>0</v>
      </c>
      <c r="AX78" s="32"/>
      <c r="AY78" s="21">
        <f>SUM('[1]ПОНТОННЫЙ Янв.'!AX64:AY64,'[2]ПОНТОННЫЙ Февр.'!AX64:AY64,'[3]ПОНТОННЫЙ Март'!AX64:AY64,'[4]ПОНТОННЫЙ Апр.'!AX64:AY64,'[5]ПОНТОННЫЙ Май'!AX64:AY64,'[6]ПОНТОННЫЙ Июнь'!AX64:AY64,'[7]ПОНТОННЫЙ Июль'!AX64:AY64,'[8]ПОНТОННЫЙ Авг.'!AX64:AY64,'[9]ПОНТОННЫЙ Сент.'!AX64:AY64,'[10]ПОНТОННЫЙ Окт.'!AX64:AY64,'[11]ПОНТОННЫЙ Нояб.'!AX64:AY64,'[12]ПОНТОННЫЙ Дек.'!AX64:AY64)</f>
        <v>0</v>
      </c>
      <c r="AZ78" s="32"/>
      <c r="BA78" s="21">
        <f>SUM('[1]ПОНТОННЫЙ Янв.'!AZ64:BA64,'[2]ПОНТОННЫЙ Февр.'!AZ64:BA64,'[3]ПОНТОННЫЙ Март'!AZ64:BA64,'[4]ПОНТОННЫЙ Апр.'!AZ64:BA64,'[5]ПОНТОННЫЙ Май'!AZ64:BA64,'[6]ПОНТОННЫЙ Июнь'!AZ64:BA64,'[7]ПОНТОННЫЙ Июль'!AZ64:BA64,'[8]ПОНТОННЫЙ Авг.'!AZ64:BA64,'[9]ПОНТОННЫЙ Сент.'!AZ64:BA64,'[10]ПОНТОННЫЙ Окт.'!AZ64:BA64,'[11]ПОНТОННЫЙ Нояб.'!AZ64:BA64,'[12]ПОНТОННЫЙ Дек.'!AZ64:BA64)</f>
        <v>0</v>
      </c>
      <c r="BB78" s="32"/>
      <c r="BC78" s="21">
        <f>SUM('[1]ПОНТОННЫЙ Янв.'!BB64:BC64,'[2]ПОНТОННЫЙ Февр.'!BB64:BC64,'[3]ПОНТОННЫЙ Март'!BB64:BC64,'[4]ПОНТОННЫЙ Апр.'!BB64:BC64,'[5]ПОНТОННЫЙ Май'!BB64:BC64,'[6]ПОНТОННЫЙ Июнь'!BB64:BC64,'[7]ПОНТОННЫЙ Июль'!BB64:BC64,'[8]ПОНТОННЫЙ Авг.'!BB64:BC64,'[9]ПОНТОННЫЙ Сент.'!BB64:BC64,'[10]ПОНТОННЫЙ Окт.'!BB64:BC64,'[11]ПОНТОННЫЙ Нояб.'!BB64:BC64,'[12]ПОНТОННЫЙ Дек.'!BB64:BC64)</f>
        <v>0</v>
      </c>
      <c r="BD78" s="32"/>
      <c r="BE78" s="21">
        <f>SUM('[1]ПОНТОННЫЙ Янв.'!BD64:BE64,'[2]ПОНТОННЫЙ Февр.'!BD64:BE64,'[3]ПОНТОННЫЙ Март'!BD64:BE64,'[4]ПОНТОННЫЙ Апр.'!BD64:BE64,'[5]ПОНТОННЫЙ Май'!BD64:BE64,'[6]ПОНТОННЫЙ Июнь'!BD64:BE64,'[7]ПОНТОННЫЙ Июль'!BD64:BE64,'[8]ПОНТОННЫЙ Авг.'!BD64:BE64,'[9]ПОНТОННЫЙ Сент.'!BD64:BE64,'[10]ПОНТОННЫЙ Окт.'!BD64:BE64,'[11]ПОНТОННЫЙ Нояб.'!BD64:BE64,'[12]ПОНТОННЫЙ Дек.'!BD64:BE64)</f>
        <v>0</v>
      </c>
      <c r="BF78" s="32"/>
      <c r="BG78" s="21">
        <f>SUM('[1]ПОНТОННЫЙ Янв.'!BF64:BG64,'[2]ПОНТОННЫЙ Февр.'!BF64:BG64,'[3]ПОНТОННЫЙ Март'!BF64:BG64,'[4]ПОНТОННЫЙ Апр.'!BF64:BG64,'[5]ПОНТОННЫЙ Май'!BF64:BG64,'[6]ПОНТОННЫЙ Июнь'!BF64:BG64,'[7]ПОНТОННЫЙ Июль'!BF64:BG64,'[8]ПОНТОННЫЙ Авг.'!BF64:BG64,'[9]ПОНТОННЫЙ Сент.'!BF64:BG64,'[10]ПОНТОННЫЙ Окт.'!BF64:BG64,'[11]ПОНТОННЫЙ Нояб.'!BF64:BG64,'[12]ПОНТОННЫЙ Дек.'!BF64:BG64)</f>
        <v>0</v>
      </c>
      <c r="BH78" s="32"/>
      <c r="BI78" s="21">
        <f>SUM('[1]ПОНТОННЫЙ Янв.'!BH64:BI64,'[2]ПОНТОННЫЙ Февр.'!BH64:BI64,'[3]ПОНТОННЫЙ Март'!BH64:BI64,'[4]ПОНТОННЫЙ Апр.'!BH64:BI64,'[5]ПОНТОННЫЙ Май'!BH64:BI64,'[6]ПОНТОННЫЙ Июнь'!BH64:BI64,'[7]ПОНТОННЫЙ Июль'!BH64:BI64,'[8]ПОНТОННЫЙ Авг.'!BH64:BI64,'[9]ПОНТОННЫЙ Сент.'!BH64:BI64,'[10]ПОНТОННЫЙ Окт.'!BH64:BI64,'[11]ПОНТОННЫЙ Нояб.'!BH64:BI64,'[12]ПОНТОННЫЙ Дек.'!BH64:BI64)</f>
        <v>0</v>
      </c>
      <c r="BJ78" s="32"/>
      <c r="BK78" s="21">
        <f>SUM('[1]ПОНТОННЫЙ Янв.'!BJ64:BK64,'[2]ПОНТОННЫЙ Февр.'!BJ64:BK64,'[3]ПОНТОННЫЙ Март'!BJ64:BK64,'[4]ПОНТОННЫЙ Апр.'!BJ64:BK64,'[5]ПОНТОННЫЙ Май'!BJ64:BK64,'[6]ПОНТОННЫЙ Июнь'!BJ64:BK64,'[7]ПОНТОННЫЙ Июль'!BJ64:BK64,'[8]ПОНТОННЫЙ Авг.'!BJ64:BK64,'[9]ПОНТОННЫЙ Сент.'!BJ64:BK64,'[10]ПОНТОННЫЙ Окт.'!BJ64:BK64,'[11]ПОНТОННЫЙ Нояб.'!BJ64:BK64,'[12]ПОНТОННЫЙ Дек.'!BJ64:BK64)</f>
        <v>0</v>
      </c>
      <c r="BL78" s="32"/>
      <c r="BM78" s="21">
        <f>SUM('[1]ПОНТОННЫЙ Янв.'!BL64:BM64,'[2]ПОНТОННЫЙ Февр.'!BL64:BM64,'[3]ПОНТОННЫЙ Март'!BL64:BM64,'[4]ПОНТОННЫЙ Апр.'!BL64:BM64,'[5]ПОНТОННЫЙ Май'!BL64:BM64,'[6]ПОНТОННЫЙ Июнь'!BL64:BM64,'[7]ПОНТОННЫЙ Июль'!BL64:BM64,'[8]ПОНТОННЫЙ Авг.'!BL64:BM64,'[9]ПОНТОННЫЙ Сент.'!BL64:BM64,'[10]ПОНТОННЫЙ Окт.'!BL64:BM64,'[11]ПОНТОННЫЙ Нояб.'!BL64:BM64,'[12]ПОНТОННЫЙ Дек.'!BL64:BM64)</f>
        <v>0</v>
      </c>
      <c r="BN78" s="32"/>
      <c r="BO78" s="21">
        <f>SUM('[1]ПОНТОННЫЙ Янв.'!BN64:BO64,'[2]ПОНТОННЫЙ Февр.'!BN64:BO64,'[3]ПОНТОННЫЙ Март'!BN64:BO64,'[4]ПОНТОННЫЙ Апр.'!BN64:BO64,'[5]ПОНТОННЫЙ Май'!BN64:BO64,'[6]ПОНТОННЫЙ Июнь'!BN64:BO64,'[7]ПОНТОННЫЙ Июль'!BN64:BO64,'[8]ПОНТОННЫЙ Авг.'!BN64:BO64,'[9]ПОНТОННЫЙ Сент.'!BN64:BO64,'[10]ПОНТОННЫЙ Окт.'!BN64:BO64,'[11]ПОНТОННЫЙ Нояб.'!BN64:BO64,'[12]ПОНТОННЫЙ Дек.'!BN64:BO64)</f>
        <v>0</v>
      </c>
      <c r="BP78" s="32"/>
      <c r="BQ78" s="21">
        <f>SUM('[1]ПОНТОННЫЙ Янв.'!BP64:BQ64,'[2]ПОНТОННЫЙ Февр.'!BP64:BQ64,'[3]ПОНТОННЫЙ Март'!BP64:BQ64,'[4]ПОНТОННЫЙ Апр.'!BP64:BQ64,'[5]ПОНТОННЫЙ Май'!BP64:BQ64,'[6]ПОНТОННЫЙ Июнь'!BP64:BQ64,'[7]ПОНТОННЫЙ Июль'!BP64:BQ64,'[8]ПОНТОННЫЙ Авг.'!BP64:BQ64,'[9]ПОНТОННЫЙ Сент.'!BP64:BQ64,'[10]ПОНТОННЫЙ Окт.'!BP64:BQ64,'[11]ПОНТОННЫЙ Нояб.'!BP64:BQ64,'[12]ПОНТОННЫЙ Дек.'!BP64:BQ64)</f>
        <v>0</v>
      </c>
      <c r="BR78" s="32"/>
      <c r="BS78" s="21">
        <f>SUM('[1]ПОНТОННЫЙ Янв.'!BR64:BS64,'[2]ПОНТОННЫЙ Февр.'!BR64:BS64,'[3]ПОНТОННЫЙ Март'!BR64:BS64,'[4]ПОНТОННЫЙ Апр.'!BR64:BS64,'[5]ПОНТОННЫЙ Май'!BR64:BS64,'[6]ПОНТОННЫЙ Июнь'!BR64:BS64,'[7]ПОНТОННЫЙ Июль'!BR64:BS64,'[8]ПОНТОННЫЙ Авг.'!BR64:BS64,'[9]ПОНТОННЫЙ Сент.'!BR64:BS64,'[10]ПОНТОННЫЙ Окт.'!BR64:BS64,'[11]ПОНТОННЫЙ Нояб.'!BR64:BS64,'[12]ПОНТОННЫЙ Дек.'!BR64:BS64)</f>
        <v>0</v>
      </c>
      <c r="BT78" s="32"/>
      <c r="BU78" s="21">
        <f>SUM('[1]ПОНТОННЫЙ Янв.'!BT64:BU64,'[2]ПОНТОННЫЙ Февр.'!BT64:BU64,'[3]ПОНТОННЫЙ Март'!BT64:BU64,'[4]ПОНТОННЫЙ Апр.'!BT64:BU64,'[5]ПОНТОННЫЙ Май'!BT64:BU64,'[6]ПОНТОННЫЙ Июнь'!BT64:BU64,'[7]ПОНТОННЫЙ Июль'!BT64:BU64,'[8]ПОНТОННЫЙ Авг.'!BT64:BU64,'[9]ПОНТОННЫЙ Сент.'!BT64:BU64,'[10]ПОНТОННЫЙ Окт.'!BT64:BU64,'[11]ПОНТОННЫЙ Нояб.'!BT64:BU64,'[12]ПОНТОННЫЙ Дек.'!BT64:BU64)</f>
        <v>0</v>
      </c>
      <c r="BV78" s="32"/>
      <c r="BW78" s="21">
        <f>SUM('[1]ПОНТОННЫЙ Янв.'!BV64:BW64,'[2]ПОНТОННЫЙ Февр.'!BV64:BW64,'[3]ПОНТОННЫЙ Март'!BV64:BW64,'[4]ПОНТОННЫЙ Апр.'!BV64:BW64,'[5]ПОНТОННЫЙ Май'!BV64:BW64,'[6]ПОНТОННЫЙ Июнь'!BV64:BW64,'[7]ПОНТОННЫЙ Июль'!BV64:BW64,'[8]ПОНТОННЫЙ Авг.'!BV64:BW64,'[9]ПОНТОННЫЙ Сент.'!BV64:BW64,'[10]ПОНТОННЫЙ Окт.'!BV64:BW64,'[11]ПОНТОННЫЙ Нояб.'!BV64:BW64,'[12]ПОНТОННЫЙ Дек.'!BV64:BW64)</f>
        <v>0</v>
      </c>
      <c r="BX78" s="32"/>
      <c r="BY78" s="21">
        <f>SUM('[1]ПОНТОННЫЙ Янв.'!BX64:BY64,'[2]ПОНТОННЫЙ Февр.'!BX64:BY64,'[3]ПОНТОННЫЙ Март'!BX64:BY64,'[4]ПОНТОННЫЙ Апр.'!BX64:BY64,'[5]ПОНТОННЫЙ Май'!BX64:BY64,'[6]ПОНТОННЫЙ Июнь'!BX64:BY64,'[7]ПОНТОННЫЙ Июль'!BX64:BY64,'[8]ПОНТОННЫЙ Авг.'!BX64:BY64,'[9]ПОНТОННЫЙ Сент.'!BX64:BY64,'[10]ПОНТОННЫЙ Окт.'!BX64:BY64,'[11]ПОНТОННЫЙ Нояб.'!BX64:BY64,'[12]ПОНТОННЫЙ Дек.'!BX64:BY64)</f>
        <v>156.91200000000001</v>
      </c>
      <c r="BZ78" s="32"/>
      <c r="CA78" s="21">
        <f>SUM('[1]ПОНТОННЫЙ Янв.'!BZ64:CA64,'[2]ПОНТОННЫЙ Февр.'!BZ64:CA64,'[3]ПОНТОННЫЙ Март'!BZ64:CA64,'[4]ПОНТОННЫЙ Апр.'!BZ64:CA64,'[5]ПОНТОННЫЙ Май'!BZ64:CA64,'[6]ПОНТОННЫЙ Июнь'!BZ64:CA64,'[7]ПОНТОННЫЙ Июль'!BZ64:CA64,'[8]ПОНТОННЫЙ Авг.'!BZ64:CA64,'[9]ПОНТОННЫЙ Сент.'!BZ64:CA64,'[10]ПОНТОННЫЙ Окт.'!BZ64:CA64,'[11]ПОНТОННЫЙ Нояб.'!BZ64:CA64,'[12]ПОНТОННЫЙ Дек.'!BZ64:CA64)</f>
        <v>0</v>
      </c>
      <c r="CB78" s="32"/>
      <c r="CC78" s="21">
        <f>SUM('[1]ПОНТОННЫЙ Янв.'!CB64:CC64,'[2]ПОНТОННЫЙ Февр.'!CB64:CC64,'[3]ПОНТОННЫЙ Март'!CB64:CC64,'[4]ПОНТОННЫЙ Апр.'!CB64:CC64,'[5]ПОНТОННЫЙ Май'!CB64:CC64,'[6]ПОНТОННЫЙ Июнь'!CB64:CC64,'[7]ПОНТОННЫЙ Июль'!CB64:CC64,'[8]ПОНТОННЫЙ Авг.'!CB64:CC64,'[9]ПОНТОННЫЙ Сент.'!CB64:CC64,'[10]ПОНТОННЫЙ Окт.'!CB64:CC64,'[11]ПОНТОННЫЙ Нояб.'!CB64:CC64,'[12]ПОНТОННЫЙ Дек.'!CB64:CC64)</f>
        <v>0</v>
      </c>
      <c r="CD78" s="32"/>
      <c r="CE78" s="21">
        <f>SUM('[1]ПОНТОННЫЙ Янв.'!CD64:CE64,'[2]ПОНТОННЫЙ Февр.'!CD64:CE64,'[3]ПОНТОННЫЙ Март'!CD64:CE64,'[4]ПОНТОННЫЙ Апр.'!CD64:CE64,'[5]ПОНТОННЫЙ Май'!CD64:CE64,'[6]ПОНТОННЫЙ Июнь'!CD64:CE64,'[7]ПОНТОННЫЙ Июль'!CD64:CE64,'[8]ПОНТОННЫЙ Авг.'!CD64:CE64,'[9]ПОНТОННЫЙ Сент.'!CD64:CE64,'[10]ПОНТОННЫЙ Окт.'!CD64:CE64,'[11]ПОНТОННЫЙ Нояб.'!CD64:CE64,'[12]ПОНТОННЫЙ Дек.'!CD64:CE64)</f>
        <v>0</v>
      </c>
      <c r="CF78" s="32"/>
      <c r="CG78" s="21">
        <f>SUM('[1]ПОНТОННЫЙ Янв.'!CF64:CG64,'[2]ПОНТОННЫЙ Февр.'!CF64:CG64,'[3]ПОНТОННЫЙ Март'!CF64:CG64,'[4]ПОНТОННЫЙ Апр.'!CF64:CG64,'[5]ПОНТОННЫЙ Май'!CF64:CG64,'[6]ПОНТОННЫЙ Июнь'!CF64:CG64,'[7]ПОНТОННЫЙ Июль'!CF64:CG64,'[8]ПОНТОННЫЙ Авг.'!CF64:CG64,'[9]ПОНТОННЫЙ Сент.'!CF64:CG64,'[10]ПОНТОННЫЙ Окт.'!CF64:CG64,'[11]ПОНТОННЫЙ Нояб.'!CF64:CG64,'[12]ПОНТОННЫЙ Дек.'!CF64:CG64)</f>
        <v>0</v>
      </c>
      <c r="CH78" s="32"/>
      <c r="CI78" s="21">
        <f>SUM('[1]ПОНТОННЫЙ Янв.'!CH64:CI64,'[2]ПОНТОННЫЙ Февр.'!CH64:CI64,'[3]ПОНТОННЫЙ Март'!CH64:CI64,'[4]ПОНТОННЫЙ Апр.'!CH64:CI64,'[5]ПОНТОННЫЙ Май'!CH64:CI64,'[6]ПОНТОННЫЙ Июнь'!CH64:CI64,'[7]ПОНТОННЫЙ Июль'!CH64:CI64,'[8]ПОНТОННЫЙ Авг.'!CH64:CI64,'[9]ПОНТОННЫЙ Сент.'!CH64:CI64,'[10]ПОНТОННЫЙ Окт.'!CH64:CI64,'[11]ПОНТОННЫЙ Нояб.'!CH64:CI64,'[12]ПОНТОННЫЙ Дек.'!CH64:CI64)</f>
        <v>1.774</v>
      </c>
      <c r="CJ78" s="32"/>
      <c r="CK78" s="21">
        <f>SUM('[1]ПОНТОННЫЙ Янв.'!CJ64:CK64,'[2]ПОНТОННЫЙ Февр.'!CJ64:CK64,'[3]ПОНТОННЫЙ Март'!CJ64:CK64,'[4]ПОНТОННЫЙ Апр.'!CJ64:CK64,'[5]ПОНТОННЫЙ Май'!CJ64:CK64,'[6]ПОНТОННЫЙ Июнь'!CJ64:CK64,'[7]ПОНТОННЫЙ Июль'!CJ64:CK64,'[8]ПОНТОННЫЙ Авг.'!CJ64:CK64,'[9]ПОНТОННЫЙ Сент.'!CJ64:CK64,'[10]ПОНТОННЫЙ Окт.'!CJ64:CK64,'[11]ПОНТОННЫЙ Нояб.'!CJ64:CK64,'[12]ПОНТОННЫЙ Дек.'!CJ64:CK64)</f>
        <v>0</v>
      </c>
      <c r="CL78" s="32"/>
      <c r="CM78" s="21">
        <f>SUM('[1]ПОНТОННЫЙ Янв.'!CL64:CM64,'[2]ПОНТОННЫЙ Февр.'!CL64:CM64,'[3]ПОНТОННЫЙ Март'!CL64:CM64,'[4]ПОНТОННЫЙ Апр.'!CL64:CM64,'[5]ПОНТОННЫЙ Май'!CL64:CM64,'[6]ПОНТОННЫЙ Июнь'!CL64:CM64,'[7]ПОНТОННЫЙ Июль'!CL64:CM64,'[8]ПОНТОННЫЙ Авг.'!CL64:CM64,'[9]ПОНТОННЫЙ Сент.'!CL64:CM64,'[10]ПОНТОННЫЙ Окт.'!CL64:CM64,'[11]ПОНТОННЫЙ Нояб.'!CL64:CM64,'[12]ПОНТОННЫЙ Дек.'!CL64:CM64)</f>
        <v>0</v>
      </c>
      <c r="CN78" s="32"/>
      <c r="CO78" s="21">
        <f>SUM('[1]ПОНТОННЫЙ Янв.'!CN64:CO64,'[2]ПОНТОННЫЙ Февр.'!CN64:CO64,'[3]ПОНТОННЫЙ Март'!CN64:CO64,'[4]ПОНТОННЫЙ Апр.'!CN64:CO64,'[5]ПОНТОННЫЙ Май'!CN64:CO64,'[6]ПОНТОННЫЙ Июнь'!CN64:CO64,'[7]ПОНТОННЫЙ Июль'!CN64:CO64,'[8]ПОНТОННЫЙ Авг.'!CN64:CO64,'[9]ПОНТОННЫЙ Сент.'!CN64:CO64,'[10]ПОНТОННЫЙ Окт.'!CN64:CO64,'[11]ПОНТОННЫЙ Нояб.'!CN64:CO64,'[12]ПОНТОННЫЙ Дек.'!CN64:CO64)</f>
        <v>0</v>
      </c>
      <c r="CP78" s="79"/>
      <c r="CQ78" s="79"/>
      <c r="CR78" s="79"/>
    </row>
    <row r="79" spans="1:96" ht="15.9" customHeight="1" thickBot="1" x14ac:dyDescent="0.35">
      <c r="A79" s="380">
        <v>29</v>
      </c>
      <c r="B79" s="406" t="s">
        <v>204</v>
      </c>
      <c r="C79" s="7" t="s">
        <v>8</v>
      </c>
      <c r="D79" s="32"/>
      <c r="E79" s="21">
        <f>SUM('[1]ПОНТОННЫЙ Янв.'!D65:E65,'[2]ПОНТОННЫЙ Февр.'!D65:E65,'[3]ПОНТОННЫЙ Март'!D65:E65,'[4]ПОНТОННЫЙ Апр.'!D65:E65,'[5]ПОНТОННЫЙ Май'!D65:E65,'[6]ПОНТОННЫЙ Июнь'!D65:E65,'[7]ПОНТОННЫЙ Июль'!D65:E65,'[8]ПОНТОННЫЙ Авг.'!D65:E65,'[9]ПОНТОННЫЙ Сент.'!D65:E65,'[10]ПОНТОННЫЙ Окт.'!D65:E65,'[11]ПОНТОННЫЙ Нояб.'!D65:E65,'[12]ПОНТОННЫЙ Дек.'!D65:E65)</f>
        <v>0</v>
      </c>
      <c r="F79" s="32"/>
      <c r="G79" s="21">
        <f>SUM('[1]ПОНТОННЫЙ Янв.'!F65:G65,'[2]ПОНТОННЫЙ Февр.'!F65:G65,'[3]ПОНТОННЫЙ Март'!F65:G65,'[4]ПОНТОННЫЙ Апр.'!F65:G65,'[5]ПОНТОННЫЙ Май'!F65:G65,'[6]ПОНТОННЫЙ Июнь'!F65:G65,'[7]ПОНТОННЫЙ Июль'!F65:G65,'[8]ПОНТОННЫЙ Авг.'!F65:G65,'[9]ПОНТОННЫЙ Сент.'!F65:G65,'[10]ПОНТОННЫЙ Окт.'!F65:G65,'[11]ПОНТОННЫЙ Нояб.'!F65:G65,'[12]ПОНТОННЫЙ Дек.'!F65:G65)</f>
        <v>0</v>
      </c>
      <c r="H79" s="32"/>
      <c r="I79" s="21">
        <f>SUM('[1]ПОНТОННЫЙ Янв.'!H65:I65,'[2]ПОНТОННЫЙ Февр.'!H65:I65,'[3]ПОНТОННЫЙ Март'!H65:I65,'[4]ПОНТОННЫЙ Апр.'!H65:I65,'[5]ПОНТОННЫЙ Май'!H65:I65,'[6]ПОНТОННЫЙ Июнь'!H65:I65,'[7]ПОНТОННЫЙ Июль'!H65:I65,'[8]ПОНТОННЫЙ Авг.'!H65:I65,'[9]ПОНТОННЫЙ Сент.'!H65:I65,'[10]ПОНТОННЫЙ Окт.'!H65:I65,'[11]ПОНТОННЫЙ Нояб.'!H65:I65,'[12]ПОНТОННЫЙ Дек.'!H65:I65)</f>
        <v>0</v>
      </c>
      <c r="J79" s="32"/>
      <c r="K79" s="21">
        <f>SUM('[1]ПОНТОННЫЙ Янв.'!J65:K65,'[2]ПОНТОННЫЙ Февр.'!J65:K65,'[3]ПОНТОННЫЙ Март'!J65:K65,'[4]ПОНТОННЫЙ Апр.'!J65:K65,'[5]ПОНТОННЫЙ Май'!J65:K65,'[6]ПОНТОННЫЙ Июнь'!J65:K65,'[7]ПОНТОННЫЙ Июль'!J65:K65,'[8]ПОНТОННЫЙ Авг.'!J65:K65,'[9]ПОНТОННЫЙ Сент.'!J65:K65,'[10]ПОНТОННЫЙ Окт.'!J65:K65,'[11]ПОНТОННЫЙ Нояб.'!J65:K65,'[12]ПОНТОННЫЙ Дек.'!J65:K65)</f>
        <v>0</v>
      </c>
      <c r="L79" s="32"/>
      <c r="M79" s="21">
        <f>SUM('[1]ПОНТОННЫЙ Янв.'!L65:M65,'[2]ПОНТОННЫЙ Февр.'!L65:M65,'[3]ПОНТОННЫЙ Март'!L65:M65,'[4]ПОНТОННЫЙ Апр.'!L65:M65,'[5]ПОНТОННЫЙ Май'!L65:M65,'[6]ПОНТОННЫЙ Июнь'!L65:M65,'[7]ПОНТОННЫЙ Июль'!L65:M65,'[8]ПОНТОННЫЙ Авг.'!L65:M65,'[9]ПОНТОННЫЙ Сент.'!L65:M65,'[10]ПОНТОННЫЙ Окт.'!L65:M65,'[11]ПОНТОННЫЙ Нояб.'!L65:M65,'[12]ПОНТОННЫЙ Дек.'!L65:M65)</f>
        <v>0</v>
      </c>
      <c r="N79" s="32"/>
      <c r="O79" s="21">
        <f>SUM('[1]ПОНТОННЫЙ Янв.'!N65:O65,'[2]ПОНТОННЫЙ Февр.'!N65:O65,'[3]ПОНТОННЫЙ Март'!N65:O65,'[4]ПОНТОННЫЙ Апр.'!N65:O65,'[5]ПОНТОННЫЙ Май'!N65:O65,'[6]ПОНТОННЫЙ Июнь'!N65:O65,'[7]ПОНТОННЫЙ Июль'!N65:O65,'[8]ПОНТОННЫЙ Авг.'!N65:O65,'[9]ПОНТОННЫЙ Сент.'!N65:O65,'[10]ПОНТОННЫЙ Окт.'!N65:O65,'[11]ПОНТОННЫЙ Нояб.'!N65:O65,'[12]ПОНТОННЫЙ Дек.'!N65:O65)</f>
        <v>0</v>
      </c>
      <c r="P79" s="32"/>
      <c r="Q79" s="21">
        <f>SUM('[1]ПОНТОННЫЙ Янв.'!P65:Q65,'[2]ПОНТОННЫЙ Февр.'!P65:Q65,'[3]ПОНТОННЫЙ Март'!P65:Q65,'[4]ПОНТОННЫЙ Апр.'!P65:Q65,'[5]ПОНТОННЫЙ Май'!P65:Q65,'[6]ПОНТОННЫЙ Июнь'!P65:Q65,'[7]ПОНТОННЫЙ Июль'!P65:Q65,'[8]ПОНТОННЫЙ Авг.'!P65:Q65,'[9]ПОНТОННЫЙ Сент.'!P65:Q65,'[10]ПОНТОННЫЙ Окт.'!P65:Q65,'[11]ПОНТОННЫЙ Нояб.'!P65:Q65,'[12]ПОНТОННЫЙ Дек.'!P65:Q65)</f>
        <v>0</v>
      </c>
      <c r="R79" s="32"/>
      <c r="S79" s="21">
        <f>SUM('[1]ПОНТОННЫЙ Янв.'!R65:S65,'[2]ПОНТОННЫЙ Февр.'!R65:S65,'[3]ПОНТОННЫЙ Март'!R65:S65,'[4]ПОНТОННЫЙ Апр.'!R65:S65,'[5]ПОНТОННЫЙ Май'!R65:S65,'[6]ПОНТОННЫЙ Июнь'!R65:S65,'[7]ПОНТОННЫЙ Июль'!R65:S65,'[8]ПОНТОННЫЙ Авг.'!R65:S65,'[9]ПОНТОННЫЙ Сент.'!R65:S65,'[10]ПОНТОННЫЙ Окт.'!R65:S65,'[11]ПОНТОННЫЙ Нояб.'!R65:S65,'[12]ПОНТОННЫЙ Дек.'!R65:S65)</f>
        <v>0</v>
      </c>
      <c r="T79" s="32"/>
      <c r="U79" s="21">
        <f>SUM('[1]ПОНТОННЫЙ Янв.'!T65:U65,'[2]ПОНТОННЫЙ Февр.'!T65:U65,'[3]ПОНТОННЫЙ Март'!T65:U65,'[4]ПОНТОННЫЙ Апр.'!T65:U65,'[5]ПОНТОННЫЙ Май'!T65:U65,'[6]ПОНТОННЫЙ Июнь'!T65:U65,'[7]ПОНТОННЫЙ Июль'!T65:U65,'[8]ПОНТОННЫЙ Авг.'!T65:U65,'[9]ПОНТОННЫЙ Сент.'!T65:U65,'[10]ПОНТОННЫЙ Окт.'!T65:U65,'[11]ПОНТОННЫЙ Нояб.'!T65:U65,'[12]ПОНТОННЫЙ Дек.'!T65:U65)</f>
        <v>0</v>
      </c>
      <c r="V79" s="32"/>
      <c r="W79" s="21">
        <f>SUM('[1]ПОНТОННЫЙ Янв.'!V65:W65,'[2]ПОНТОННЫЙ Февр.'!V65:W65,'[3]ПОНТОННЫЙ Март'!V65:W65,'[4]ПОНТОННЫЙ Апр.'!V65:W65,'[5]ПОНТОННЫЙ Май'!V65:W65,'[6]ПОНТОННЫЙ Июнь'!V65:W65,'[7]ПОНТОННЫЙ Июль'!V65:W65,'[8]ПОНТОННЫЙ Авг.'!V65:W65,'[9]ПОНТОННЫЙ Сент.'!V65:W65,'[10]ПОНТОННЫЙ Окт.'!V65:W65,'[11]ПОНТОННЫЙ Нояб.'!V65:W65,'[12]ПОНТОННЫЙ Дек.'!V65:W65)</f>
        <v>0</v>
      </c>
      <c r="X79" s="32"/>
      <c r="Y79" s="21">
        <f>SUM('[1]ПОНТОННЫЙ Янв.'!X65:Y65,'[2]ПОНТОННЫЙ Февр.'!X65:Y65,'[3]ПОНТОННЫЙ Март'!X65:Y65,'[4]ПОНТОННЫЙ Апр.'!X65:Y65,'[5]ПОНТОННЫЙ Май'!X65:Y65,'[6]ПОНТОННЫЙ Июнь'!X65:Y65,'[7]ПОНТОННЫЙ Июль'!X65:Y65,'[8]ПОНТОННЫЙ Авг.'!X65:Y65,'[9]ПОНТОННЫЙ Сент.'!X65:Y65,'[10]ПОНТОННЫЙ Окт.'!X65:Y65,'[11]ПОНТОННЫЙ Нояб.'!X65:Y65,'[12]ПОНТОННЫЙ Дек.'!X65:Y65)</f>
        <v>0</v>
      </c>
      <c r="Z79" s="32"/>
      <c r="AA79" s="21">
        <f>SUM('[1]ПОНТОННЫЙ Янв.'!Z65:AA65,'[2]ПОНТОННЫЙ Февр.'!Z65:AA65,'[3]ПОНТОННЫЙ Март'!Z65:AA65,'[4]ПОНТОННЫЙ Апр.'!Z65:AA65,'[5]ПОНТОННЫЙ Май'!Z65:AA65,'[6]ПОНТОННЫЙ Июнь'!Z65:AA65,'[7]ПОНТОННЫЙ Июль'!Z65:AA65,'[8]ПОНТОННЫЙ Авг.'!Z65:AA65,'[9]ПОНТОННЫЙ Сент.'!Z65:AA65,'[10]ПОНТОННЫЙ Окт.'!Z65:AA65,'[11]ПОНТОННЫЙ Нояб.'!Z65:AA65,'[12]ПОНТОННЫЙ Дек.'!Z65:AA65)</f>
        <v>0</v>
      </c>
      <c r="AB79" s="32"/>
      <c r="AC79" s="21">
        <f>SUM('[1]ПОНТОННЫЙ Янв.'!AB65:AC65,'[2]ПОНТОННЫЙ Февр.'!AB65:AC65,'[3]ПОНТОННЫЙ Март'!AB65:AC65,'[4]ПОНТОННЫЙ Апр.'!AB65:AC65,'[5]ПОНТОННЫЙ Май'!AB65:AC65,'[6]ПОНТОННЫЙ Июнь'!AB65:AC65,'[7]ПОНТОННЫЙ Июль'!AB65:AC65,'[8]ПОНТОННЫЙ Авг.'!AB65:AC65,'[9]ПОНТОННЫЙ Сент.'!AB65:AC65,'[10]ПОНТОННЫЙ Окт.'!AB65:AC65,'[11]ПОНТОННЫЙ Нояб.'!AB65:AC65,'[12]ПОНТОННЫЙ Дек.'!AB65:AC65)</f>
        <v>0</v>
      </c>
      <c r="AD79" s="32"/>
      <c r="AE79" s="21">
        <f>SUM('[1]ПОНТОННЫЙ Янв.'!AD65:AE65,'[2]ПОНТОННЫЙ Февр.'!AD65:AE65,'[3]ПОНТОННЫЙ Март'!AD65:AE65,'[4]ПОНТОННЫЙ Апр.'!AD65:AE65,'[5]ПОНТОННЫЙ Май'!AD65:AE65,'[6]ПОНТОННЫЙ Июнь'!AD65:AE65,'[7]ПОНТОННЫЙ Июль'!AD65:AE65,'[8]ПОНТОННЫЙ Авг.'!AD65:AE65,'[9]ПОНТОННЫЙ Сент.'!AD65:AE65,'[10]ПОНТОННЫЙ Окт.'!AD65:AE65,'[11]ПОНТОННЫЙ Нояб.'!AD65:AE65,'[12]ПОНТОННЫЙ Дек.'!AD65:AE65)</f>
        <v>0</v>
      </c>
      <c r="AF79" s="32"/>
      <c r="AG79" s="21">
        <f>SUM('[1]ПОНТОННЫЙ Янв.'!AF65:AG65,'[2]ПОНТОННЫЙ Февр.'!AF65:AG65,'[3]ПОНТОННЫЙ Март'!AF65:AG65,'[4]ПОНТОННЫЙ Апр.'!AF65:AG65,'[5]ПОНТОННЫЙ Май'!AF65:AG65,'[6]ПОНТОННЫЙ Июнь'!AF65:AG65,'[7]ПОНТОННЫЙ Июль'!AF65:AG65,'[8]ПОНТОННЫЙ Авг.'!AF65:AG65,'[9]ПОНТОННЫЙ Сент.'!AF65:AG65,'[10]ПОНТОННЫЙ Окт.'!AF65:AG65,'[11]ПОНТОННЫЙ Нояб.'!AF65:AG65,'[12]ПОНТОННЫЙ Дек.'!AF65:AG65)</f>
        <v>0</v>
      </c>
      <c r="AH79" s="32"/>
      <c r="AI79" s="21">
        <f>SUM('[1]ПОНТОННЫЙ Янв.'!AH65:AI65,'[2]ПОНТОННЫЙ Февр.'!AH65:AI65,'[3]ПОНТОННЫЙ Март'!AH65:AI65,'[4]ПОНТОННЫЙ Апр.'!AH65:AI65,'[5]ПОНТОННЫЙ Май'!AH65:AI65,'[6]ПОНТОННЫЙ Июнь'!AH65:AI65,'[7]ПОНТОННЫЙ Июль'!AH65:AI65,'[8]ПОНТОННЫЙ Авг.'!AH65:AI65,'[9]ПОНТОННЫЙ Сент.'!AH65:AI65,'[10]ПОНТОННЫЙ Окт.'!AH65:AI65,'[11]ПОНТОННЫЙ Нояб.'!AH65:AI65,'[12]ПОНТОННЫЙ Дек.'!AH65:AI65)</f>
        <v>0</v>
      </c>
      <c r="AJ79" s="32"/>
      <c r="AK79" s="21">
        <f>SUM('[1]ПОНТОННЫЙ Янв.'!AJ65:AK65,'[2]ПОНТОННЫЙ Февр.'!AJ65:AK65,'[3]ПОНТОННЫЙ Март'!AJ65:AK65,'[4]ПОНТОННЫЙ Апр.'!AJ65:AK65,'[5]ПОНТОННЫЙ Май'!AJ65:AK65,'[6]ПОНТОННЫЙ Июнь'!AJ65:AK65,'[7]ПОНТОННЫЙ Июль'!AJ65:AK65,'[8]ПОНТОННЫЙ Авг.'!AJ65:AK65,'[9]ПОНТОННЫЙ Сент.'!AJ65:AK65,'[10]ПОНТОННЫЙ Окт.'!AJ65:AK65,'[11]ПОНТОННЫЙ Нояб.'!AJ65:AK65,'[12]ПОНТОННЫЙ Дек.'!AJ65:AK65)</f>
        <v>0</v>
      </c>
      <c r="AL79" s="32"/>
      <c r="AM79" s="21">
        <f>SUM('[1]ПОНТОННЫЙ Янв.'!AL65:AM65,'[2]ПОНТОННЫЙ Февр.'!AL65:AM65,'[3]ПОНТОННЫЙ Март'!AL65:AM65,'[4]ПОНТОННЫЙ Апр.'!AL65:AM65,'[5]ПОНТОННЫЙ Май'!AL65:AM65,'[6]ПОНТОННЫЙ Июнь'!AL65:AM65,'[7]ПОНТОННЫЙ Июль'!AL65:AM65,'[8]ПОНТОННЫЙ Авг.'!AL65:AM65,'[9]ПОНТОННЫЙ Сент.'!AL65:AM65,'[10]ПОНТОННЫЙ Окт.'!AL65:AM65,'[11]ПОНТОННЫЙ Нояб.'!AL65:AM65,'[12]ПОНТОННЫЙ Дек.'!AL65:AM65)</f>
        <v>0</v>
      </c>
      <c r="AN79" s="34">
        <v>5</v>
      </c>
      <c r="AO79" s="21">
        <f>SUM('[1]ПОНТОННЫЙ Янв.'!AN65:AO65,'[2]ПОНТОННЫЙ Февр.'!AN65:AO65,'[3]ПОНТОННЫЙ Март'!AN65:AO65,'[4]ПОНТОННЫЙ Апр.'!AN65:AO65,'[5]ПОНТОННЫЙ Май'!AN65:AO65,'[6]ПОНТОННЫЙ Июнь'!AN65:AO65,'[7]ПОНТОННЫЙ Июль'!AN65:AO65,'[8]ПОНТОННЫЙ Авг.'!AN65:AO65,'[9]ПОНТОННЫЙ Сент.'!AN65:AO65,'[10]ПОНТОННЫЙ Окт.'!AN65:AO65,'[11]ПОНТОННЫЙ Нояб.'!AN65:AO65,'[12]ПОНТОННЫЙ Дек.'!AN65:AO65)</f>
        <v>1</v>
      </c>
      <c r="AP79" s="32"/>
      <c r="AQ79" s="21">
        <f>SUM('[1]ПОНТОННЫЙ Янв.'!AP65:AQ65,'[2]ПОНТОННЫЙ Февр.'!AP65:AQ65,'[3]ПОНТОННЫЙ Март'!AP65:AQ65,'[4]ПОНТОННЫЙ Апр.'!AP65:AQ65,'[5]ПОНТОННЫЙ Май'!AP65:AQ65,'[6]ПОНТОННЫЙ Июнь'!AP65:AQ65,'[7]ПОНТОННЫЙ Июль'!AP65:AQ65,'[8]ПОНТОННЫЙ Авг.'!AP65:AQ65,'[9]ПОНТОННЫЙ Сент.'!AP65:AQ65,'[10]ПОНТОННЫЙ Окт.'!AP65:AQ65,'[11]ПОНТОННЫЙ Нояб.'!AP65:AQ65,'[12]ПОНТОННЫЙ Дек.'!AP65:AQ65)</f>
        <v>0</v>
      </c>
      <c r="AR79" s="32"/>
      <c r="AS79" s="21">
        <f>SUM('[1]ПОНТОННЫЙ Янв.'!AR65:AS65,'[2]ПОНТОННЫЙ Февр.'!AR65:AS65,'[3]ПОНТОННЫЙ Март'!AR65:AS65,'[4]ПОНТОННЫЙ Апр.'!AR65:AS65,'[5]ПОНТОННЫЙ Май'!AR65:AS65,'[6]ПОНТОННЫЙ Июнь'!AR65:AS65,'[7]ПОНТОННЫЙ Июль'!AR65:AS65,'[8]ПОНТОННЫЙ Авг.'!AR65:AS65,'[9]ПОНТОННЫЙ Сент.'!AR65:AS65,'[10]ПОНТОННЫЙ Окт.'!AR65:AS65,'[11]ПОНТОННЫЙ Нояб.'!AR65:AS65,'[12]ПОНТОННЫЙ Дек.'!AR65:AS65)</f>
        <v>0</v>
      </c>
      <c r="AT79" s="32"/>
      <c r="AU79" s="21">
        <f>SUM('[1]ПОНТОННЫЙ Янв.'!AT65:AU65,'[2]ПОНТОННЫЙ Февр.'!AT65:AU65,'[3]ПОНТОННЫЙ Март'!AT65:AU65,'[4]ПОНТОННЫЙ Апр.'!AT65:AU65,'[5]ПОНТОННЫЙ Май'!AT65:AU65,'[6]ПОНТОННЫЙ Июнь'!AT65:AU65,'[7]ПОНТОННЫЙ Июль'!AT65:AU65,'[8]ПОНТОННЫЙ Авг.'!AT65:AU65,'[9]ПОНТОННЫЙ Сент.'!AT65:AU65,'[10]ПОНТОННЫЙ Окт.'!AT65:AU65,'[11]ПОНТОННЫЙ Нояб.'!AT65:AU65,'[12]ПОНТОННЫЙ Дек.'!AT65:AU65)</f>
        <v>0</v>
      </c>
      <c r="AV79" s="32"/>
      <c r="AW79" s="21">
        <f>SUM('[1]ПОНТОННЫЙ Янв.'!AV65:AW65,'[2]ПОНТОННЫЙ Февр.'!AV65:AW65,'[3]ПОНТОННЫЙ Март'!AV65:AW65,'[4]ПОНТОННЫЙ Апр.'!AV65:AW65,'[5]ПОНТОННЫЙ Май'!AV65:AW65,'[6]ПОНТОННЫЙ Июнь'!AV65:AW65,'[7]ПОНТОННЫЙ Июль'!AV65:AW65,'[8]ПОНТОННЫЙ Авг.'!AV65:AW65,'[9]ПОНТОННЫЙ Сент.'!AV65:AW65,'[10]ПОНТОННЫЙ Окт.'!AV65:AW65,'[11]ПОНТОННЫЙ Нояб.'!AV65:AW65,'[12]ПОНТОННЫЙ Дек.'!AV65:AW65)</f>
        <v>0</v>
      </c>
      <c r="AX79" s="32"/>
      <c r="AY79" s="21">
        <f>SUM('[1]ПОНТОННЫЙ Янв.'!AX65:AY65,'[2]ПОНТОННЫЙ Февр.'!AX65:AY65,'[3]ПОНТОННЫЙ Март'!AX65:AY65,'[4]ПОНТОННЫЙ Апр.'!AX65:AY65,'[5]ПОНТОННЫЙ Май'!AX65:AY65,'[6]ПОНТОННЫЙ Июнь'!AX65:AY65,'[7]ПОНТОННЫЙ Июль'!AX65:AY65,'[8]ПОНТОННЫЙ Авг.'!AX65:AY65,'[9]ПОНТОННЫЙ Сент.'!AX65:AY65,'[10]ПОНТОННЫЙ Окт.'!AX65:AY65,'[11]ПОНТОННЫЙ Нояб.'!AX65:AY65,'[12]ПОНТОННЫЙ Дек.'!AX65:AY65)</f>
        <v>0</v>
      </c>
      <c r="AZ79" s="32"/>
      <c r="BA79" s="21">
        <f>SUM('[1]ПОНТОННЫЙ Янв.'!AZ65:BA65,'[2]ПОНТОННЫЙ Февр.'!AZ65:BA65,'[3]ПОНТОННЫЙ Март'!AZ65:BA65,'[4]ПОНТОННЫЙ Апр.'!AZ65:BA65,'[5]ПОНТОННЫЙ Май'!AZ65:BA65,'[6]ПОНТОННЫЙ Июнь'!AZ65:BA65,'[7]ПОНТОННЫЙ Июль'!AZ65:BA65,'[8]ПОНТОННЫЙ Авг.'!AZ65:BA65,'[9]ПОНТОННЫЙ Сент.'!AZ65:BA65,'[10]ПОНТОННЫЙ Окт.'!AZ65:BA65,'[11]ПОНТОННЫЙ Нояб.'!AZ65:BA65,'[12]ПОНТОННЫЙ Дек.'!AZ65:BA65)</f>
        <v>0</v>
      </c>
      <c r="BB79" s="32"/>
      <c r="BC79" s="21">
        <f>SUM('[1]ПОНТОННЫЙ Янв.'!BB65:BC65,'[2]ПОНТОННЫЙ Февр.'!BB65:BC65,'[3]ПОНТОННЫЙ Март'!BB65:BC65,'[4]ПОНТОННЫЙ Апр.'!BB65:BC65,'[5]ПОНТОННЫЙ Май'!BB65:BC65,'[6]ПОНТОННЫЙ Июнь'!BB65:BC65,'[7]ПОНТОННЫЙ Июль'!BB65:BC65,'[8]ПОНТОННЫЙ Авг.'!BB65:BC65,'[9]ПОНТОННЫЙ Сент.'!BB65:BC65,'[10]ПОНТОННЫЙ Окт.'!BB65:BC65,'[11]ПОНТОННЫЙ Нояб.'!BB65:BC65,'[12]ПОНТОННЫЙ Дек.'!BB65:BC65)</f>
        <v>1</v>
      </c>
      <c r="BD79" s="32"/>
      <c r="BE79" s="21">
        <f>SUM('[1]ПОНТОННЫЙ Янв.'!BD65:BE65,'[2]ПОНТОННЫЙ Февр.'!BD65:BE65,'[3]ПОНТОННЫЙ Март'!BD65:BE65,'[4]ПОНТОННЫЙ Апр.'!BD65:BE65,'[5]ПОНТОННЫЙ Май'!BD65:BE65,'[6]ПОНТОННЫЙ Июнь'!BD65:BE65,'[7]ПОНТОННЫЙ Июль'!BD65:BE65,'[8]ПОНТОННЫЙ Авг.'!BD65:BE65,'[9]ПОНТОННЫЙ Сент.'!BD65:BE65,'[10]ПОНТОННЫЙ Окт.'!BD65:BE65,'[11]ПОНТОННЫЙ Нояб.'!BD65:BE65,'[12]ПОНТОННЫЙ Дек.'!BD65:BE65)</f>
        <v>1</v>
      </c>
      <c r="BF79" s="32"/>
      <c r="BG79" s="21">
        <f>SUM('[1]ПОНТОННЫЙ Янв.'!BF65:BG65,'[2]ПОНТОННЫЙ Февр.'!BF65:BG65,'[3]ПОНТОННЫЙ Март'!BF65:BG65,'[4]ПОНТОННЫЙ Апр.'!BF65:BG65,'[5]ПОНТОННЫЙ Май'!BF65:BG65,'[6]ПОНТОННЫЙ Июнь'!BF65:BG65,'[7]ПОНТОННЫЙ Июль'!BF65:BG65,'[8]ПОНТОННЫЙ Авг.'!BF65:BG65,'[9]ПОНТОННЫЙ Сент.'!BF65:BG65,'[10]ПОНТОННЫЙ Окт.'!BF65:BG65,'[11]ПОНТОННЫЙ Нояб.'!BF65:BG65,'[12]ПОНТОННЫЙ Дек.'!BF65:BG65)</f>
        <v>0</v>
      </c>
      <c r="BH79" s="32"/>
      <c r="BI79" s="21">
        <f>SUM('[1]ПОНТОННЫЙ Янв.'!BH65:BI65,'[2]ПОНТОННЫЙ Февр.'!BH65:BI65,'[3]ПОНТОННЫЙ Март'!BH65:BI65,'[4]ПОНТОННЫЙ Апр.'!BH65:BI65,'[5]ПОНТОННЫЙ Май'!BH65:BI65,'[6]ПОНТОННЫЙ Июнь'!BH65:BI65,'[7]ПОНТОННЫЙ Июль'!BH65:BI65,'[8]ПОНТОННЫЙ Авг.'!BH65:BI65,'[9]ПОНТОННЫЙ Сент.'!BH65:BI65,'[10]ПОНТОННЫЙ Окт.'!BH65:BI65,'[11]ПОНТОННЫЙ Нояб.'!BH65:BI65,'[12]ПОНТОННЫЙ Дек.'!BH65:BI65)</f>
        <v>0</v>
      </c>
      <c r="BJ79" s="32"/>
      <c r="BK79" s="21">
        <f>SUM('[1]ПОНТОННЫЙ Янв.'!BJ65:BK65,'[2]ПОНТОННЫЙ Февр.'!BJ65:BK65,'[3]ПОНТОННЫЙ Март'!BJ65:BK65,'[4]ПОНТОННЫЙ Апр.'!BJ65:BK65,'[5]ПОНТОННЫЙ Май'!BJ65:BK65,'[6]ПОНТОННЫЙ Июнь'!BJ65:BK65,'[7]ПОНТОННЫЙ Июль'!BJ65:BK65,'[8]ПОНТОННЫЙ Авг.'!BJ65:BK65,'[9]ПОНТОННЫЙ Сент.'!BJ65:BK65,'[10]ПОНТОННЫЙ Окт.'!BJ65:BK65,'[11]ПОНТОННЫЙ Нояб.'!BJ65:BK65,'[12]ПОНТОННЫЙ Дек.'!BJ65:BK65)</f>
        <v>0</v>
      </c>
      <c r="BL79" s="32"/>
      <c r="BM79" s="21">
        <f>SUM('[1]ПОНТОННЫЙ Янв.'!BL65:BM65,'[2]ПОНТОННЫЙ Февр.'!BL65:BM65,'[3]ПОНТОННЫЙ Март'!BL65:BM65,'[4]ПОНТОННЫЙ Апр.'!BL65:BM65,'[5]ПОНТОННЫЙ Май'!BL65:BM65,'[6]ПОНТОННЫЙ Июнь'!BL65:BM65,'[7]ПОНТОННЫЙ Июль'!BL65:BM65,'[8]ПОНТОННЫЙ Авг.'!BL65:BM65,'[9]ПОНТОННЫЙ Сент.'!BL65:BM65,'[10]ПОНТОННЫЙ Окт.'!BL65:BM65,'[11]ПОНТОННЫЙ Нояб.'!BL65:BM65,'[12]ПОНТОННЫЙ Дек.'!BL65:BM65)</f>
        <v>0</v>
      </c>
      <c r="BN79" s="32"/>
      <c r="BO79" s="21">
        <f>SUM('[1]ПОНТОННЫЙ Янв.'!BN65:BO65,'[2]ПОНТОННЫЙ Февр.'!BN65:BO65,'[3]ПОНТОННЫЙ Март'!BN65:BO65,'[4]ПОНТОННЫЙ Апр.'!BN65:BO65,'[5]ПОНТОННЫЙ Май'!BN65:BO65,'[6]ПОНТОННЫЙ Июнь'!BN65:BO65,'[7]ПОНТОННЫЙ Июль'!BN65:BO65,'[8]ПОНТОННЫЙ Авг.'!BN65:BO65,'[9]ПОНТОННЫЙ Сент.'!BN65:BO65,'[10]ПОНТОННЫЙ Окт.'!BN65:BO65,'[11]ПОНТОННЫЙ Нояб.'!BN65:BO65,'[12]ПОНТОННЫЙ Дек.'!BN65:BO65)</f>
        <v>0</v>
      </c>
      <c r="BP79" s="32"/>
      <c r="BQ79" s="21">
        <f>SUM('[1]ПОНТОННЫЙ Янв.'!BP65:BQ65,'[2]ПОНТОННЫЙ Февр.'!BP65:BQ65,'[3]ПОНТОННЫЙ Март'!BP65:BQ65,'[4]ПОНТОННЫЙ Апр.'!BP65:BQ65,'[5]ПОНТОННЫЙ Май'!BP65:BQ65,'[6]ПОНТОННЫЙ Июнь'!BP65:BQ65,'[7]ПОНТОННЫЙ Июль'!BP65:BQ65,'[8]ПОНТОННЫЙ Авг.'!BP65:BQ65,'[9]ПОНТОННЫЙ Сент.'!BP65:BQ65,'[10]ПОНТОННЫЙ Окт.'!BP65:BQ65,'[11]ПОНТОННЫЙ Нояб.'!BP65:BQ65,'[12]ПОНТОННЫЙ Дек.'!BP65:BQ65)</f>
        <v>0</v>
      </c>
      <c r="BR79" s="32"/>
      <c r="BS79" s="21">
        <f>SUM('[1]ПОНТОННЫЙ Янв.'!BR65:BS65,'[2]ПОНТОННЫЙ Февр.'!BR65:BS65,'[3]ПОНТОННЫЙ Март'!BR65:BS65,'[4]ПОНТОННЫЙ Апр.'!BR65:BS65,'[5]ПОНТОННЫЙ Май'!BR65:BS65,'[6]ПОНТОННЫЙ Июнь'!BR65:BS65,'[7]ПОНТОННЫЙ Июль'!BR65:BS65,'[8]ПОНТОННЫЙ Авг.'!BR65:BS65,'[9]ПОНТОННЫЙ Сент.'!BR65:BS65,'[10]ПОНТОННЫЙ Окт.'!BR65:BS65,'[11]ПОНТОННЫЙ Нояб.'!BR65:BS65,'[12]ПОНТОННЫЙ Дек.'!BR65:BS65)</f>
        <v>0</v>
      </c>
      <c r="BT79" s="32"/>
      <c r="BU79" s="21">
        <f>SUM('[1]ПОНТОННЫЙ Янв.'!BT65:BU65,'[2]ПОНТОННЫЙ Февр.'!BT65:BU65,'[3]ПОНТОННЫЙ Март'!BT65:BU65,'[4]ПОНТОННЫЙ Апр.'!BT65:BU65,'[5]ПОНТОННЫЙ Май'!BT65:BU65,'[6]ПОНТОННЫЙ Июнь'!BT65:BU65,'[7]ПОНТОННЫЙ Июль'!BT65:BU65,'[8]ПОНТОННЫЙ Авг.'!BT65:BU65,'[9]ПОНТОННЫЙ Сент.'!BT65:BU65,'[10]ПОНТОННЫЙ Окт.'!BT65:BU65,'[11]ПОНТОННЫЙ Нояб.'!BT65:BU65,'[12]ПОНТОННЫЙ Дек.'!BT65:BU65)</f>
        <v>0</v>
      </c>
      <c r="BV79" s="32"/>
      <c r="BW79" s="21">
        <f>SUM('[1]ПОНТОННЫЙ Янв.'!BV65:BW65,'[2]ПОНТОННЫЙ Февр.'!BV65:BW65,'[3]ПОНТОННЫЙ Март'!BV65:BW65,'[4]ПОНТОННЫЙ Апр.'!BV65:BW65,'[5]ПОНТОННЫЙ Май'!BV65:BW65,'[6]ПОНТОННЫЙ Июнь'!BV65:BW65,'[7]ПОНТОННЫЙ Июль'!BV65:BW65,'[8]ПОНТОННЫЙ Авг.'!BV65:BW65,'[9]ПОНТОННЫЙ Сент.'!BV65:BW65,'[10]ПОНТОННЫЙ Окт.'!BV65:BW65,'[11]ПОНТОННЫЙ Нояб.'!BV65:BW65,'[12]ПОНТОННЫЙ Дек.'!BV65:BW65)</f>
        <v>0</v>
      </c>
      <c r="BX79" s="32"/>
      <c r="BY79" s="21">
        <f>SUM('[1]ПОНТОННЫЙ Янв.'!BX65:BY65,'[2]ПОНТОННЫЙ Февр.'!BX65:BY65,'[3]ПОНТОННЫЙ Март'!BX65:BY65,'[4]ПОНТОННЫЙ Апр.'!BX65:BY65,'[5]ПОНТОННЫЙ Май'!BX65:BY65,'[6]ПОНТОННЫЙ Июнь'!BX65:BY65,'[7]ПОНТОННЫЙ Июль'!BX65:BY65,'[8]ПОНТОННЫЙ Авг.'!BX65:BY65,'[9]ПОНТОННЫЙ Сент.'!BX65:BY65,'[10]ПОНТОННЫЙ Окт.'!BX65:BY65,'[11]ПОНТОННЫЙ Нояб.'!BX65:BY65,'[12]ПОНТОННЫЙ Дек.'!BX65:BY65)</f>
        <v>2</v>
      </c>
      <c r="BZ79" s="32"/>
      <c r="CA79" s="21">
        <f>SUM('[1]ПОНТОННЫЙ Янв.'!BZ65:CA65,'[2]ПОНТОННЫЙ Февр.'!BZ65:CA65,'[3]ПОНТОННЫЙ Март'!BZ65:CA65,'[4]ПОНТОННЫЙ Апр.'!BZ65:CA65,'[5]ПОНТОННЫЙ Май'!BZ65:CA65,'[6]ПОНТОННЫЙ Июнь'!BZ65:CA65,'[7]ПОНТОННЫЙ Июль'!BZ65:CA65,'[8]ПОНТОННЫЙ Авг.'!BZ65:CA65,'[9]ПОНТОННЫЙ Сент.'!BZ65:CA65,'[10]ПОНТОННЫЙ Окт.'!BZ65:CA65,'[11]ПОНТОННЫЙ Нояб.'!BZ65:CA65,'[12]ПОНТОННЫЙ Дек.'!BZ65:CA65)</f>
        <v>0</v>
      </c>
      <c r="CB79" s="32"/>
      <c r="CC79" s="21">
        <f>SUM('[1]ПОНТОННЫЙ Янв.'!CB65:CC65,'[2]ПОНТОННЫЙ Февр.'!CB65:CC65,'[3]ПОНТОННЫЙ Март'!CB65:CC65,'[4]ПОНТОННЫЙ Апр.'!CB65:CC65,'[5]ПОНТОННЫЙ Май'!CB65:CC65,'[6]ПОНТОННЫЙ Июнь'!CB65:CC65,'[7]ПОНТОННЫЙ Июль'!CB65:CC65,'[8]ПОНТОННЫЙ Авг.'!CB65:CC65,'[9]ПОНТОННЫЙ Сент.'!CB65:CC65,'[10]ПОНТОННЫЙ Окт.'!CB65:CC65,'[11]ПОНТОННЫЙ Нояб.'!CB65:CC65,'[12]ПОНТОННЫЙ Дек.'!CB65:CC65)</f>
        <v>0</v>
      </c>
      <c r="CD79" s="32"/>
      <c r="CE79" s="21">
        <f>SUM('[1]ПОНТОННЫЙ Янв.'!CD65:CE65,'[2]ПОНТОННЫЙ Февр.'!CD65:CE65,'[3]ПОНТОННЫЙ Март'!CD65:CE65,'[4]ПОНТОННЫЙ Апр.'!CD65:CE65,'[5]ПОНТОННЫЙ Май'!CD65:CE65,'[6]ПОНТОННЫЙ Июнь'!CD65:CE65,'[7]ПОНТОННЫЙ Июль'!CD65:CE65,'[8]ПОНТОННЫЙ Авг.'!CD65:CE65,'[9]ПОНТОННЫЙ Сент.'!CD65:CE65,'[10]ПОНТОННЫЙ Окт.'!CD65:CE65,'[11]ПОНТОННЫЙ Нояб.'!CD65:CE65,'[12]ПОНТОННЫЙ Дек.'!CD65:CE65)</f>
        <v>2</v>
      </c>
      <c r="CF79" s="32"/>
      <c r="CG79" s="21">
        <f>SUM('[1]ПОНТОННЫЙ Янв.'!CF65:CG65,'[2]ПОНТОННЫЙ Февр.'!CF65:CG65,'[3]ПОНТОННЫЙ Март'!CF65:CG65,'[4]ПОНТОННЫЙ Апр.'!CF65:CG65,'[5]ПОНТОННЫЙ Май'!CF65:CG65,'[6]ПОНТОННЫЙ Июнь'!CF65:CG65,'[7]ПОНТОННЫЙ Июль'!CF65:CG65,'[8]ПОНТОННЫЙ Авг.'!CF65:CG65,'[9]ПОНТОННЫЙ Сент.'!CF65:CG65,'[10]ПОНТОННЫЙ Окт.'!CF65:CG65,'[11]ПОНТОННЫЙ Нояб.'!CF65:CG65,'[12]ПОНТОННЫЙ Дек.'!CF65:CG65)</f>
        <v>0</v>
      </c>
      <c r="CH79" s="32"/>
      <c r="CI79" s="21">
        <f>SUM('[1]ПОНТОННЫЙ Янв.'!CH65:CI65,'[2]ПОНТОННЫЙ Февр.'!CH65:CI65,'[3]ПОНТОННЫЙ Март'!CH65:CI65,'[4]ПОНТОННЫЙ Апр.'!CH65:CI65,'[5]ПОНТОННЫЙ Май'!CH65:CI65,'[6]ПОНТОННЫЙ Июнь'!CH65:CI65,'[7]ПОНТОННЫЙ Июль'!CH65:CI65,'[8]ПОНТОННЫЙ Авг.'!CH65:CI65,'[9]ПОНТОННЫЙ Сент.'!CH65:CI65,'[10]ПОНТОННЫЙ Окт.'!CH65:CI65,'[11]ПОНТОННЫЙ Нояб.'!CH65:CI65,'[12]ПОНТОННЫЙ Дек.'!CH65:CI65)</f>
        <v>0</v>
      </c>
      <c r="CJ79" s="32"/>
      <c r="CK79" s="21">
        <f>SUM('[1]ПОНТОННЫЙ Янв.'!CJ65:CK65,'[2]ПОНТОННЫЙ Февр.'!CJ65:CK65,'[3]ПОНТОННЫЙ Март'!CJ65:CK65,'[4]ПОНТОННЫЙ Апр.'!CJ65:CK65,'[5]ПОНТОННЫЙ Май'!CJ65:CK65,'[6]ПОНТОННЫЙ Июнь'!CJ65:CK65,'[7]ПОНТОННЫЙ Июль'!CJ65:CK65,'[8]ПОНТОННЫЙ Авг.'!CJ65:CK65,'[9]ПОНТОННЫЙ Сент.'!CJ65:CK65,'[10]ПОНТОННЫЙ Окт.'!CJ65:CK65,'[11]ПОНТОННЫЙ Нояб.'!CJ65:CK65,'[12]ПОНТОННЫЙ Дек.'!CJ65:CK65)</f>
        <v>0</v>
      </c>
      <c r="CL79" s="32"/>
      <c r="CM79" s="21">
        <f>SUM('[1]ПОНТОННЫЙ Янв.'!CL65:CM65,'[2]ПОНТОННЫЙ Февр.'!CL65:CM65,'[3]ПОНТОННЫЙ Март'!CL65:CM65,'[4]ПОНТОННЫЙ Апр.'!CL65:CM65,'[5]ПОНТОННЫЙ Май'!CL65:CM65,'[6]ПОНТОННЫЙ Июнь'!CL65:CM65,'[7]ПОНТОННЫЙ Июль'!CL65:CM65,'[8]ПОНТОННЫЙ Авг.'!CL65:CM65,'[9]ПОНТОННЫЙ Сент.'!CL65:CM65,'[10]ПОНТОННЫЙ Окт.'!CL65:CM65,'[11]ПОНТОННЫЙ Нояб.'!CL65:CM65,'[12]ПОНТОННЫЙ Дек.'!CL65:CM65)</f>
        <v>0</v>
      </c>
      <c r="CN79" s="32"/>
      <c r="CO79" s="21">
        <f>SUM('[1]ПОНТОННЫЙ Янв.'!CN65:CO65,'[2]ПОНТОННЫЙ Февр.'!CN65:CO65,'[3]ПОНТОННЫЙ Март'!CN65:CO65,'[4]ПОНТОННЫЙ Апр.'!CN65:CO65,'[5]ПОНТОННЫЙ Май'!CN65:CO65,'[6]ПОНТОННЫЙ Июнь'!CN65:CO65,'[7]ПОНТОННЫЙ Июль'!CN65:CO65,'[8]ПОНТОННЫЙ Авг.'!CN65:CO65,'[9]ПОНТОННЫЙ Сент.'!CN65:CO65,'[10]ПОНТОННЫЙ Окт.'!CN65:CO65,'[11]ПОНТОННЫЙ Нояб.'!CN65:CO65,'[12]ПОНТОННЫЙ Дек.'!CN65:CO65)</f>
        <v>0</v>
      </c>
      <c r="CP79" s="79"/>
      <c r="CQ79" s="79"/>
      <c r="CR79" s="79"/>
    </row>
    <row r="80" spans="1:96" ht="15.9" customHeight="1" thickBot="1" x14ac:dyDescent="0.35">
      <c r="A80" s="380"/>
      <c r="B80" s="407"/>
      <c r="C80" s="11" t="s">
        <v>48</v>
      </c>
      <c r="D80" s="32"/>
      <c r="E80" s="21">
        <f>SUM('[1]ПОНТОННЫЙ Янв.'!D66:E66,'[2]ПОНТОННЫЙ Февр.'!D66:E66,'[3]ПОНТОННЫЙ Март'!D66:E66,'[4]ПОНТОННЫЙ Апр.'!D66:E66,'[5]ПОНТОННЫЙ Май'!D66:E66,'[6]ПОНТОННЫЙ Июнь'!D66:E66,'[7]ПОНТОННЫЙ Июль'!D66:E66,'[8]ПОНТОННЫЙ Авг.'!D66:E66,'[9]ПОНТОННЫЙ Сент.'!D66:E66,'[10]ПОНТОННЫЙ Окт.'!D66:E66,'[11]ПОНТОННЫЙ Нояб.'!D66:E66,'[12]ПОНТОННЫЙ Дек.'!D66:E66)</f>
        <v>0</v>
      </c>
      <c r="F80" s="32"/>
      <c r="G80" s="21">
        <f>SUM('[1]ПОНТОННЫЙ Янв.'!F66:G66,'[2]ПОНТОННЫЙ Февр.'!F66:G66,'[3]ПОНТОННЫЙ Март'!F66:G66,'[4]ПОНТОННЫЙ Апр.'!F66:G66,'[5]ПОНТОННЫЙ Май'!F66:G66,'[6]ПОНТОННЫЙ Июнь'!F66:G66,'[7]ПОНТОННЫЙ Июль'!F66:G66,'[8]ПОНТОННЫЙ Авг.'!F66:G66,'[9]ПОНТОННЫЙ Сент.'!F66:G66,'[10]ПОНТОННЫЙ Окт.'!F66:G66,'[11]ПОНТОННЫЙ Нояб.'!F66:G66,'[12]ПОНТОННЫЙ Дек.'!F66:G66)</f>
        <v>0</v>
      </c>
      <c r="H80" s="32"/>
      <c r="I80" s="21">
        <f>SUM('[1]ПОНТОННЫЙ Янв.'!H66:I66,'[2]ПОНТОННЫЙ Февр.'!H66:I66,'[3]ПОНТОННЫЙ Март'!H66:I66,'[4]ПОНТОННЫЙ Апр.'!H66:I66,'[5]ПОНТОННЫЙ Май'!H66:I66,'[6]ПОНТОННЫЙ Июнь'!H66:I66,'[7]ПОНТОННЫЙ Июль'!H66:I66,'[8]ПОНТОННЫЙ Авг.'!H66:I66,'[9]ПОНТОННЫЙ Сент.'!H66:I66,'[10]ПОНТОННЫЙ Окт.'!H66:I66,'[11]ПОНТОННЫЙ Нояб.'!H66:I66,'[12]ПОНТОННЫЙ Дек.'!H66:I66)</f>
        <v>0</v>
      </c>
      <c r="J80" s="32"/>
      <c r="K80" s="21">
        <f>SUM('[1]ПОНТОННЫЙ Янв.'!J66:K66,'[2]ПОНТОННЫЙ Февр.'!J66:K66,'[3]ПОНТОННЫЙ Март'!J66:K66,'[4]ПОНТОННЫЙ Апр.'!J66:K66,'[5]ПОНТОННЫЙ Май'!J66:K66,'[6]ПОНТОННЫЙ Июнь'!J66:K66,'[7]ПОНТОННЫЙ Июль'!J66:K66,'[8]ПОНТОННЫЙ Авг.'!J66:K66,'[9]ПОНТОННЫЙ Сент.'!J66:K66,'[10]ПОНТОННЫЙ Окт.'!J66:K66,'[11]ПОНТОННЫЙ Нояб.'!J66:K66,'[12]ПОНТОННЫЙ Дек.'!J66:K66)</f>
        <v>0</v>
      </c>
      <c r="L80" s="32"/>
      <c r="M80" s="21">
        <f>SUM('[1]ПОНТОННЫЙ Янв.'!L66:M66,'[2]ПОНТОННЫЙ Февр.'!L66:M66,'[3]ПОНТОННЫЙ Март'!L66:M66,'[4]ПОНТОННЫЙ Апр.'!L66:M66,'[5]ПОНТОННЫЙ Май'!L66:M66,'[6]ПОНТОННЫЙ Июнь'!L66:M66,'[7]ПОНТОННЫЙ Июль'!L66:M66,'[8]ПОНТОННЫЙ Авг.'!L66:M66,'[9]ПОНТОННЫЙ Сент.'!L66:M66,'[10]ПОНТОННЫЙ Окт.'!L66:M66,'[11]ПОНТОННЫЙ Нояб.'!L66:M66,'[12]ПОНТОННЫЙ Дек.'!L66:M66)</f>
        <v>0</v>
      </c>
      <c r="N80" s="32"/>
      <c r="O80" s="21">
        <f>SUM('[1]ПОНТОННЫЙ Янв.'!N66:O66,'[2]ПОНТОННЫЙ Февр.'!N66:O66,'[3]ПОНТОННЫЙ Март'!N66:O66,'[4]ПОНТОННЫЙ Апр.'!N66:O66,'[5]ПОНТОННЫЙ Май'!N66:O66,'[6]ПОНТОННЫЙ Июнь'!N66:O66,'[7]ПОНТОННЫЙ Июль'!N66:O66,'[8]ПОНТОННЫЙ Авг.'!N66:O66,'[9]ПОНТОННЫЙ Сент.'!N66:O66,'[10]ПОНТОННЫЙ Окт.'!N66:O66,'[11]ПОНТОННЫЙ Нояб.'!N66:O66,'[12]ПОНТОННЫЙ Дек.'!N66:O66)</f>
        <v>0</v>
      </c>
      <c r="P80" s="32"/>
      <c r="Q80" s="21">
        <f>SUM('[1]ПОНТОННЫЙ Янв.'!P66:Q66,'[2]ПОНТОННЫЙ Февр.'!P66:Q66,'[3]ПОНТОННЫЙ Март'!P66:Q66,'[4]ПОНТОННЫЙ Апр.'!P66:Q66,'[5]ПОНТОННЫЙ Май'!P66:Q66,'[6]ПОНТОННЫЙ Июнь'!P66:Q66,'[7]ПОНТОННЫЙ Июль'!P66:Q66,'[8]ПОНТОННЫЙ Авг.'!P66:Q66,'[9]ПОНТОННЫЙ Сент.'!P66:Q66,'[10]ПОНТОННЫЙ Окт.'!P66:Q66,'[11]ПОНТОННЫЙ Нояб.'!P66:Q66,'[12]ПОНТОННЫЙ Дек.'!P66:Q66)</f>
        <v>0</v>
      </c>
      <c r="R80" s="32"/>
      <c r="S80" s="21">
        <f>SUM('[1]ПОНТОННЫЙ Янв.'!R66:S66,'[2]ПОНТОННЫЙ Февр.'!R66:S66,'[3]ПОНТОННЫЙ Март'!R66:S66,'[4]ПОНТОННЫЙ Апр.'!R66:S66,'[5]ПОНТОННЫЙ Май'!R66:S66,'[6]ПОНТОННЫЙ Июнь'!R66:S66,'[7]ПОНТОННЫЙ Июль'!R66:S66,'[8]ПОНТОННЫЙ Авг.'!R66:S66,'[9]ПОНТОННЫЙ Сент.'!R66:S66,'[10]ПОНТОННЫЙ Окт.'!R66:S66,'[11]ПОНТОННЫЙ Нояб.'!R66:S66,'[12]ПОНТОННЫЙ Дек.'!R66:S66)</f>
        <v>0</v>
      </c>
      <c r="T80" s="32"/>
      <c r="U80" s="21">
        <f>SUM('[1]ПОНТОННЫЙ Янв.'!T66:U66,'[2]ПОНТОННЫЙ Февр.'!T66:U66,'[3]ПОНТОННЫЙ Март'!T66:U66,'[4]ПОНТОННЫЙ Апр.'!T66:U66,'[5]ПОНТОННЫЙ Май'!T66:U66,'[6]ПОНТОННЫЙ Июнь'!T66:U66,'[7]ПОНТОННЫЙ Июль'!T66:U66,'[8]ПОНТОННЫЙ Авг.'!T66:U66,'[9]ПОНТОННЫЙ Сент.'!T66:U66,'[10]ПОНТОННЫЙ Окт.'!T66:U66,'[11]ПОНТОННЫЙ Нояб.'!T66:U66,'[12]ПОНТОННЫЙ Дек.'!T66:U66)</f>
        <v>0</v>
      </c>
      <c r="V80" s="32"/>
      <c r="W80" s="21">
        <f>SUM('[1]ПОНТОННЫЙ Янв.'!V66:W66,'[2]ПОНТОННЫЙ Февр.'!V66:W66,'[3]ПОНТОННЫЙ Март'!V66:W66,'[4]ПОНТОННЫЙ Апр.'!V66:W66,'[5]ПОНТОННЫЙ Май'!V66:W66,'[6]ПОНТОННЫЙ Июнь'!V66:W66,'[7]ПОНТОННЫЙ Июль'!V66:W66,'[8]ПОНТОННЫЙ Авг.'!V66:W66,'[9]ПОНТОННЫЙ Сент.'!V66:W66,'[10]ПОНТОННЫЙ Окт.'!V66:W66,'[11]ПОНТОННЫЙ Нояб.'!V66:W66,'[12]ПОНТОННЫЙ Дек.'!V66:W66)</f>
        <v>0</v>
      </c>
      <c r="X80" s="32"/>
      <c r="Y80" s="21">
        <f>SUM('[1]ПОНТОННЫЙ Янв.'!X66:Y66,'[2]ПОНТОННЫЙ Февр.'!X66:Y66,'[3]ПОНТОННЫЙ Март'!X66:Y66,'[4]ПОНТОННЫЙ Апр.'!X66:Y66,'[5]ПОНТОННЫЙ Май'!X66:Y66,'[6]ПОНТОННЫЙ Июнь'!X66:Y66,'[7]ПОНТОННЫЙ Июль'!X66:Y66,'[8]ПОНТОННЫЙ Авг.'!X66:Y66,'[9]ПОНТОННЫЙ Сент.'!X66:Y66,'[10]ПОНТОННЫЙ Окт.'!X66:Y66,'[11]ПОНТОННЫЙ Нояб.'!X66:Y66,'[12]ПОНТОННЫЙ Дек.'!X66:Y66)</f>
        <v>0</v>
      </c>
      <c r="Z80" s="32"/>
      <c r="AA80" s="21">
        <f>SUM('[1]ПОНТОННЫЙ Янв.'!Z66:AA66,'[2]ПОНТОННЫЙ Февр.'!Z66:AA66,'[3]ПОНТОННЫЙ Март'!Z66:AA66,'[4]ПОНТОННЫЙ Апр.'!Z66:AA66,'[5]ПОНТОННЫЙ Май'!Z66:AA66,'[6]ПОНТОННЫЙ Июнь'!Z66:AA66,'[7]ПОНТОННЫЙ Июль'!Z66:AA66,'[8]ПОНТОННЫЙ Авг.'!Z66:AA66,'[9]ПОНТОННЫЙ Сент.'!Z66:AA66,'[10]ПОНТОННЫЙ Окт.'!Z66:AA66,'[11]ПОНТОННЫЙ Нояб.'!Z66:AA66,'[12]ПОНТОННЫЙ Дек.'!Z66:AA66)</f>
        <v>0</v>
      </c>
      <c r="AB80" s="32"/>
      <c r="AC80" s="21">
        <f>SUM('[1]ПОНТОННЫЙ Янв.'!AB66:AC66,'[2]ПОНТОННЫЙ Февр.'!AB66:AC66,'[3]ПОНТОННЫЙ Март'!AB66:AC66,'[4]ПОНТОННЫЙ Апр.'!AB66:AC66,'[5]ПОНТОННЫЙ Май'!AB66:AC66,'[6]ПОНТОННЫЙ Июнь'!AB66:AC66,'[7]ПОНТОННЫЙ Июль'!AB66:AC66,'[8]ПОНТОННЫЙ Авг.'!AB66:AC66,'[9]ПОНТОННЫЙ Сент.'!AB66:AC66,'[10]ПОНТОННЫЙ Окт.'!AB66:AC66,'[11]ПОНТОННЫЙ Нояб.'!AB66:AC66,'[12]ПОНТОННЫЙ Дек.'!AB66:AC66)</f>
        <v>0</v>
      </c>
      <c r="AD80" s="32"/>
      <c r="AE80" s="21">
        <f>SUM('[1]ПОНТОННЫЙ Янв.'!AD66:AE66,'[2]ПОНТОННЫЙ Февр.'!AD66:AE66,'[3]ПОНТОННЫЙ Март'!AD66:AE66,'[4]ПОНТОННЫЙ Апр.'!AD66:AE66,'[5]ПОНТОННЫЙ Май'!AD66:AE66,'[6]ПОНТОННЫЙ Июнь'!AD66:AE66,'[7]ПОНТОННЫЙ Июль'!AD66:AE66,'[8]ПОНТОННЫЙ Авг.'!AD66:AE66,'[9]ПОНТОННЫЙ Сент.'!AD66:AE66,'[10]ПОНТОННЫЙ Окт.'!AD66:AE66,'[11]ПОНТОННЫЙ Нояб.'!AD66:AE66,'[12]ПОНТОННЫЙ Дек.'!AD66:AE66)</f>
        <v>0</v>
      </c>
      <c r="AF80" s="32"/>
      <c r="AG80" s="21">
        <f>SUM('[1]ПОНТОННЫЙ Янв.'!AF66:AG66,'[2]ПОНТОННЫЙ Февр.'!AF66:AG66,'[3]ПОНТОННЫЙ Март'!AF66:AG66,'[4]ПОНТОННЫЙ Апр.'!AF66:AG66,'[5]ПОНТОННЫЙ Май'!AF66:AG66,'[6]ПОНТОННЫЙ Июнь'!AF66:AG66,'[7]ПОНТОННЫЙ Июль'!AF66:AG66,'[8]ПОНТОННЫЙ Авг.'!AF66:AG66,'[9]ПОНТОННЫЙ Сент.'!AF66:AG66,'[10]ПОНТОННЫЙ Окт.'!AF66:AG66,'[11]ПОНТОННЫЙ Нояб.'!AF66:AG66,'[12]ПОНТОННЫЙ Дек.'!AF66:AG66)</f>
        <v>0</v>
      </c>
      <c r="AH80" s="32"/>
      <c r="AI80" s="21">
        <f>SUM('[1]ПОНТОННЫЙ Янв.'!AH66:AI66,'[2]ПОНТОННЫЙ Февр.'!AH66:AI66,'[3]ПОНТОННЫЙ Март'!AH66:AI66,'[4]ПОНТОННЫЙ Апр.'!AH66:AI66,'[5]ПОНТОННЫЙ Май'!AH66:AI66,'[6]ПОНТОННЫЙ Июнь'!AH66:AI66,'[7]ПОНТОННЫЙ Июль'!AH66:AI66,'[8]ПОНТОННЫЙ Авг.'!AH66:AI66,'[9]ПОНТОННЫЙ Сент.'!AH66:AI66,'[10]ПОНТОННЫЙ Окт.'!AH66:AI66,'[11]ПОНТОННЫЙ Нояб.'!AH66:AI66,'[12]ПОНТОННЫЙ Дек.'!AH66:AI66)</f>
        <v>0</v>
      </c>
      <c r="AJ80" s="32"/>
      <c r="AK80" s="21">
        <f>SUM('[1]ПОНТОННЫЙ Янв.'!AJ66:AK66,'[2]ПОНТОННЫЙ Февр.'!AJ66:AK66,'[3]ПОНТОННЫЙ Март'!AJ66:AK66,'[4]ПОНТОННЫЙ Апр.'!AJ66:AK66,'[5]ПОНТОННЫЙ Май'!AJ66:AK66,'[6]ПОНТОННЫЙ Июнь'!AJ66:AK66,'[7]ПОНТОННЫЙ Июль'!AJ66:AK66,'[8]ПОНТОННЫЙ Авг.'!AJ66:AK66,'[9]ПОНТОННЫЙ Сент.'!AJ66:AK66,'[10]ПОНТОННЫЙ Окт.'!AJ66:AK66,'[11]ПОНТОННЫЙ Нояб.'!AJ66:AK66,'[12]ПОНТОННЫЙ Дек.'!AJ66:AK66)</f>
        <v>0</v>
      </c>
      <c r="AL80" s="32"/>
      <c r="AM80" s="21">
        <f>SUM('[1]ПОНТОННЫЙ Янв.'!AL66:AM66,'[2]ПОНТОННЫЙ Февр.'!AL66:AM66,'[3]ПОНТОННЫЙ Март'!AL66:AM66,'[4]ПОНТОННЫЙ Апр.'!AL66:AM66,'[5]ПОНТОННЫЙ Май'!AL66:AM66,'[6]ПОНТОННЫЙ Июнь'!AL66:AM66,'[7]ПОНТОННЫЙ Июль'!AL66:AM66,'[8]ПОНТОННЫЙ Авг.'!AL66:AM66,'[9]ПОНТОННЫЙ Сент.'!AL66:AM66,'[10]ПОНТОННЫЙ Окт.'!AL66:AM66,'[11]ПОНТОННЫЙ Нояб.'!AL66:AM66,'[12]ПОНТОННЫЙ Дек.'!AL66:AM66)</f>
        <v>0</v>
      </c>
      <c r="AN80" s="313">
        <v>1.5</v>
      </c>
      <c r="AO80" s="21">
        <f>SUM('[1]ПОНТОННЫЙ Янв.'!AN66:AO66,'[2]ПОНТОННЫЙ Февр.'!AN66:AO66,'[3]ПОНТОННЫЙ Март'!AN66:AO66,'[4]ПОНТОННЫЙ Апр.'!AN66:AO66,'[5]ПОНТОННЫЙ Май'!AN66:AO66,'[6]ПОНТОННЫЙ Июнь'!AN66:AO66,'[7]ПОНТОННЫЙ Июль'!AN66:AO66,'[8]ПОНТОННЫЙ Авг.'!AN66:AO66,'[9]ПОНТОННЫЙ Сент.'!AN66:AO66,'[10]ПОНТОННЫЙ Окт.'!AN66:AO66,'[11]ПОНТОННЫЙ Нояб.'!AN66:AO66,'[12]ПОНТОННЫЙ Дек.'!AN66:AO66)</f>
        <v>1.105</v>
      </c>
      <c r="AP80" s="32"/>
      <c r="AQ80" s="21">
        <f>SUM('[1]ПОНТОННЫЙ Янв.'!AP66:AQ66,'[2]ПОНТОННЫЙ Февр.'!AP66:AQ66,'[3]ПОНТОННЫЙ Март'!AP66:AQ66,'[4]ПОНТОННЫЙ Апр.'!AP66:AQ66,'[5]ПОНТОННЫЙ Май'!AP66:AQ66,'[6]ПОНТОННЫЙ Июнь'!AP66:AQ66,'[7]ПОНТОННЫЙ Июль'!AP66:AQ66,'[8]ПОНТОННЫЙ Авг.'!AP66:AQ66,'[9]ПОНТОННЫЙ Сент.'!AP66:AQ66,'[10]ПОНТОННЫЙ Окт.'!AP66:AQ66,'[11]ПОНТОННЫЙ Нояб.'!AP66:AQ66,'[12]ПОНТОННЫЙ Дек.'!AP66:AQ66)</f>
        <v>0</v>
      </c>
      <c r="AR80" s="32"/>
      <c r="AS80" s="21">
        <f>SUM('[1]ПОНТОННЫЙ Янв.'!AR66:AS66,'[2]ПОНТОННЫЙ Февр.'!AR66:AS66,'[3]ПОНТОННЫЙ Март'!AR66:AS66,'[4]ПОНТОННЫЙ Апр.'!AR66:AS66,'[5]ПОНТОННЫЙ Май'!AR66:AS66,'[6]ПОНТОННЫЙ Июнь'!AR66:AS66,'[7]ПОНТОННЫЙ Июль'!AR66:AS66,'[8]ПОНТОННЫЙ Авг.'!AR66:AS66,'[9]ПОНТОННЫЙ Сент.'!AR66:AS66,'[10]ПОНТОННЫЙ Окт.'!AR66:AS66,'[11]ПОНТОННЫЙ Нояб.'!AR66:AS66,'[12]ПОНТОННЫЙ Дек.'!AR66:AS66)</f>
        <v>0</v>
      </c>
      <c r="AT80" s="32"/>
      <c r="AU80" s="21">
        <f>SUM('[1]ПОНТОННЫЙ Янв.'!AT66:AU66,'[2]ПОНТОННЫЙ Февр.'!AT66:AU66,'[3]ПОНТОННЫЙ Март'!AT66:AU66,'[4]ПОНТОННЫЙ Апр.'!AT66:AU66,'[5]ПОНТОННЫЙ Май'!AT66:AU66,'[6]ПОНТОННЫЙ Июнь'!AT66:AU66,'[7]ПОНТОННЫЙ Июль'!AT66:AU66,'[8]ПОНТОННЫЙ Авг.'!AT66:AU66,'[9]ПОНТОННЫЙ Сент.'!AT66:AU66,'[10]ПОНТОННЫЙ Окт.'!AT66:AU66,'[11]ПОНТОННЫЙ Нояб.'!AT66:AU66,'[12]ПОНТОННЫЙ Дек.'!AT66:AU66)</f>
        <v>0</v>
      </c>
      <c r="AV80" s="32"/>
      <c r="AW80" s="21">
        <f>SUM('[1]ПОНТОННЫЙ Янв.'!AV66:AW66,'[2]ПОНТОННЫЙ Февр.'!AV66:AW66,'[3]ПОНТОННЫЙ Март'!AV66:AW66,'[4]ПОНТОННЫЙ Апр.'!AV66:AW66,'[5]ПОНТОННЫЙ Май'!AV66:AW66,'[6]ПОНТОННЫЙ Июнь'!AV66:AW66,'[7]ПОНТОННЫЙ Июль'!AV66:AW66,'[8]ПОНТОННЫЙ Авг.'!AV66:AW66,'[9]ПОНТОННЫЙ Сент.'!AV66:AW66,'[10]ПОНТОННЫЙ Окт.'!AV66:AW66,'[11]ПОНТОННЫЙ Нояб.'!AV66:AW66,'[12]ПОНТОННЫЙ Дек.'!AV66:AW66)</f>
        <v>0</v>
      </c>
      <c r="AX80" s="32"/>
      <c r="AY80" s="21">
        <f>SUM('[1]ПОНТОННЫЙ Янв.'!AX66:AY66,'[2]ПОНТОННЫЙ Февр.'!AX66:AY66,'[3]ПОНТОННЫЙ Март'!AX66:AY66,'[4]ПОНТОННЫЙ Апр.'!AX66:AY66,'[5]ПОНТОННЫЙ Май'!AX66:AY66,'[6]ПОНТОННЫЙ Июнь'!AX66:AY66,'[7]ПОНТОННЫЙ Июль'!AX66:AY66,'[8]ПОНТОННЫЙ Авг.'!AX66:AY66,'[9]ПОНТОННЫЙ Сент.'!AX66:AY66,'[10]ПОНТОННЫЙ Окт.'!AX66:AY66,'[11]ПОНТОННЫЙ Нояб.'!AX66:AY66,'[12]ПОНТОННЫЙ Дек.'!AX66:AY66)</f>
        <v>0</v>
      </c>
      <c r="AZ80" s="32"/>
      <c r="BA80" s="21">
        <f>SUM('[1]ПОНТОННЫЙ Янв.'!AZ66:BA66,'[2]ПОНТОННЫЙ Февр.'!AZ66:BA66,'[3]ПОНТОННЫЙ Март'!AZ66:BA66,'[4]ПОНТОННЫЙ Апр.'!AZ66:BA66,'[5]ПОНТОННЫЙ Май'!AZ66:BA66,'[6]ПОНТОННЫЙ Июнь'!AZ66:BA66,'[7]ПОНТОННЫЙ Июль'!AZ66:BA66,'[8]ПОНТОННЫЙ Авг.'!AZ66:BA66,'[9]ПОНТОННЫЙ Сент.'!AZ66:BA66,'[10]ПОНТОННЫЙ Окт.'!AZ66:BA66,'[11]ПОНТОННЫЙ Нояб.'!AZ66:BA66,'[12]ПОНТОННЫЙ Дек.'!AZ66:BA66)</f>
        <v>0</v>
      </c>
      <c r="BB80" s="32"/>
      <c r="BC80" s="21">
        <f>SUM('[1]ПОНТОННЫЙ Янв.'!BB66:BC66,'[2]ПОНТОННЫЙ Февр.'!BB66:BC66,'[3]ПОНТОННЫЙ Март'!BB66:BC66,'[4]ПОНТОННЫЙ Апр.'!BB66:BC66,'[5]ПОНТОННЫЙ Май'!BB66:BC66,'[6]ПОНТОННЫЙ Июнь'!BB66:BC66,'[7]ПОНТОННЫЙ Июль'!BB66:BC66,'[8]ПОНТОННЫЙ Авг.'!BB66:BC66,'[9]ПОНТОННЫЙ Сент.'!BB66:BC66,'[10]ПОНТОННЫЙ Окт.'!BB66:BC66,'[11]ПОНТОННЫЙ Нояб.'!BB66:BC66,'[12]ПОНТОННЫЙ Дек.'!BB66:BC66)</f>
        <v>1.746</v>
      </c>
      <c r="BD80" s="32"/>
      <c r="BE80" s="21">
        <f>SUM('[1]ПОНТОННЫЙ Янв.'!BD66:BE66,'[2]ПОНТОННЫЙ Февр.'!BD66:BE66,'[3]ПОНТОННЫЙ Март'!BD66:BE66,'[4]ПОНТОННЫЙ Апр.'!BD66:BE66,'[5]ПОНТОННЫЙ Май'!BD66:BE66,'[6]ПОНТОННЫЙ Июнь'!BD66:BE66,'[7]ПОНТОННЫЙ Июль'!BD66:BE66,'[8]ПОНТОННЫЙ Авг.'!BD66:BE66,'[9]ПОНТОННЫЙ Сент.'!BD66:BE66,'[10]ПОНТОННЫЙ Окт.'!BD66:BE66,'[11]ПОНТОННЫЙ Нояб.'!BD66:BE66,'[12]ПОНТОННЫЙ Дек.'!BD66:BE66)</f>
        <v>2.4849999999999999</v>
      </c>
      <c r="BF80" s="32"/>
      <c r="BG80" s="21">
        <f>SUM('[1]ПОНТОННЫЙ Янв.'!BF66:BG66,'[2]ПОНТОННЫЙ Февр.'!BF66:BG66,'[3]ПОНТОННЫЙ Март'!BF66:BG66,'[4]ПОНТОННЫЙ Апр.'!BF66:BG66,'[5]ПОНТОННЫЙ Май'!BF66:BG66,'[6]ПОНТОННЫЙ Июнь'!BF66:BG66,'[7]ПОНТОННЫЙ Июль'!BF66:BG66,'[8]ПОНТОННЫЙ Авг.'!BF66:BG66,'[9]ПОНТОННЫЙ Сент.'!BF66:BG66,'[10]ПОНТОННЫЙ Окт.'!BF66:BG66,'[11]ПОНТОННЫЙ Нояб.'!BF66:BG66,'[12]ПОНТОННЫЙ Дек.'!BF66:BG66)</f>
        <v>0</v>
      </c>
      <c r="BH80" s="32"/>
      <c r="BI80" s="21">
        <f>SUM('[1]ПОНТОННЫЙ Янв.'!BH66:BI66,'[2]ПОНТОННЫЙ Февр.'!BH66:BI66,'[3]ПОНТОННЫЙ Март'!BH66:BI66,'[4]ПОНТОННЫЙ Апр.'!BH66:BI66,'[5]ПОНТОННЫЙ Май'!BH66:BI66,'[6]ПОНТОННЫЙ Июнь'!BH66:BI66,'[7]ПОНТОННЫЙ Июль'!BH66:BI66,'[8]ПОНТОННЫЙ Авг.'!BH66:BI66,'[9]ПОНТОННЫЙ Сент.'!BH66:BI66,'[10]ПОНТОННЫЙ Окт.'!BH66:BI66,'[11]ПОНТОННЫЙ Нояб.'!BH66:BI66,'[12]ПОНТОННЫЙ Дек.'!BH66:BI66)</f>
        <v>0</v>
      </c>
      <c r="BJ80" s="32"/>
      <c r="BK80" s="21">
        <f>SUM('[1]ПОНТОННЫЙ Янв.'!BJ66:BK66,'[2]ПОНТОННЫЙ Февр.'!BJ66:BK66,'[3]ПОНТОННЫЙ Март'!BJ66:BK66,'[4]ПОНТОННЫЙ Апр.'!BJ66:BK66,'[5]ПОНТОННЫЙ Май'!BJ66:BK66,'[6]ПОНТОННЫЙ Июнь'!BJ66:BK66,'[7]ПОНТОННЫЙ Июль'!BJ66:BK66,'[8]ПОНТОННЫЙ Авг.'!BJ66:BK66,'[9]ПОНТОННЫЙ Сент.'!BJ66:BK66,'[10]ПОНТОННЫЙ Окт.'!BJ66:BK66,'[11]ПОНТОННЫЙ Нояб.'!BJ66:BK66,'[12]ПОНТОННЫЙ Дек.'!BJ66:BK66)</f>
        <v>0</v>
      </c>
      <c r="BL80" s="32"/>
      <c r="BM80" s="21">
        <f>SUM('[1]ПОНТОННЫЙ Янв.'!BL66:BM66,'[2]ПОНТОННЫЙ Февр.'!BL66:BM66,'[3]ПОНТОННЫЙ Март'!BL66:BM66,'[4]ПОНТОННЫЙ Апр.'!BL66:BM66,'[5]ПОНТОННЫЙ Май'!BL66:BM66,'[6]ПОНТОННЫЙ Июнь'!BL66:BM66,'[7]ПОНТОННЫЙ Июль'!BL66:BM66,'[8]ПОНТОННЫЙ Авг.'!BL66:BM66,'[9]ПОНТОННЫЙ Сент.'!BL66:BM66,'[10]ПОНТОННЫЙ Окт.'!BL66:BM66,'[11]ПОНТОННЫЙ Нояб.'!BL66:BM66,'[12]ПОНТОННЫЙ Дек.'!BL66:BM66)</f>
        <v>0</v>
      </c>
      <c r="BN80" s="32"/>
      <c r="BO80" s="21">
        <f>SUM('[1]ПОНТОННЫЙ Янв.'!BN66:BO66,'[2]ПОНТОННЫЙ Февр.'!BN66:BO66,'[3]ПОНТОННЫЙ Март'!BN66:BO66,'[4]ПОНТОННЫЙ Апр.'!BN66:BO66,'[5]ПОНТОННЫЙ Май'!BN66:BO66,'[6]ПОНТОННЫЙ Июнь'!BN66:BO66,'[7]ПОНТОННЫЙ Июль'!BN66:BO66,'[8]ПОНТОННЫЙ Авг.'!BN66:BO66,'[9]ПОНТОННЫЙ Сент.'!BN66:BO66,'[10]ПОНТОННЫЙ Окт.'!BN66:BO66,'[11]ПОНТОННЫЙ Нояб.'!BN66:BO66,'[12]ПОНТОННЫЙ Дек.'!BN66:BO66)</f>
        <v>0</v>
      </c>
      <c r="BP80" s="32"/>
      <c r="BQ80" s="21">
        <f>SUM('[1]ПОНТОННЫЙ Янв.'!BP66:BQ66,'[2]ПОНТОННЫЙ Февр.'!BP66:BQ66,'[3]ПОНТОННЫЙ Март'!BP66:BQ66,'[4]ПОНТОННЫЙ Апр.'!BP66:BQ66,'[5]ПОНТОННЫЙ Май'!BP66:BQ66,'[6]ПОНТОННЫЙ Июнь'!BP66:BQ66,'[7]ПОНТОННЫЙ Июль'!BP66:BQ66,'[8]ПОНТОННЫЙ Авг.'!BP66:BQ66,'[9]ПОНТОННЫЙ Сент.'!BP66:BQ66,'[10]ПОНТОННЫЙ Окт.'!BP66:BQ66,'[11]ПОНТОННЫЙ Нояб.'!BP66:BQ66,'[12]ПОНТОННЫЙ Дек.'!BP66:BQ66)</f>
        <v>0</v>
      </c>
      <c r="BR80" s="32"/>
      <c r="BS80" s="21">
        <f>SUM('[1]ПОНТОННЫЙ Янв.'!BR66:BS66,'[2]ПОНТОННЫЙ Февр.'!BR66:BS66,'[3]ПОНТОННЫЙ Март'!BR66:BS66,'[4]ПОНТОННЫЙ Апр.'!BR66:BS66,'[5]ПОНТОННЫЙ Май'!BR66:BS66,'[6]ПОНТОННЫЙ Июнь'!BR66:BS66,'[7]ПОНТОННЫЙ Июль'!BR66:BS66,'[8]ПОНТОННЫЙ Авг.'!BR66:BS66,'[9]ПОНТОННЫЙ Сент.'!BR66:BS66,'[10]ПОНТОННЫЙ Окт.'!BR66:BS66,'[11]ПОНТОННЫЙ Нояб.'!BR66:BS66,'[12]ПОНТОННЫЙ Дек.'!BR66:BS66)</f>
        <v>0</v>
      </c>
      <c r="BT80" s="32"/>
      <c r="BU80" s="21">
        <f>SUM('[1]ПОНТОННЫЙ Янв.'!BT66:BU66,'[2]ПОНТОННЫЙ Февр.'!BT66:BU66,'[3]ПОНТОННЫЙ Март'!BT66:BU66,'[4]ПОНТОННЫЙ Апр.'!BT66:BU66,'[5]ПОНТОННЫЙ Май'!BT66:BU66,'[6]ПОНТОННЫЙ Июнь'!BT66:BU66,'[7]ПОНТОННЫЙ Июль'!BT66:BU66,'[8]ПОНТОННЫЙ Авг.'!BT66:BU66,'[9]ПОНТОННЫЙ Сент.'!BT66:BU66,'[10]ПОНТОННЫЙ Окт.'!BT66:BU66,'[11]ПОНТОННЫЙ Нояб.'!BT66:BU66,'[12]ПОНТОННЫЙ Дек.'!BT66:BU66)</f>
        <v>0</v>
      </c>
      <c r="BV80" s="32"/>
      <c r="BW80" s="21">
        <f>SUM('[1]ПОНТОННЫЙ Янв.'!BV66:BW66,'[2]ПОНТОННЫЙ Февр.'!BV66:BW66,'[3]ПОНТОННЫЙ Март'!BV66:BW66,'[4]ПОНТОННЫЙ Апр.'!BV66:BW66,'[5]ПОНТОННЫЙ Май'!BV66:BW66,'[6]ПОНТОННЫЙ Июнь'!BV66:BW66,'[7]ПОНТОННЫЙ Июль'!BV66:BW66,'[8]ПОНТОННЫЙ Авг.'!BV66:BW66,'[9]ПОНТОННЫЙ Сент.'!BV66:BW66,'[10]ПОНТОННЫЙ Окт.'!BV66:BW66,'[11]ПОНТОННЫЙ Нояб.'!BV66:BW66,'[12]ПОНТОННЫЙ Дек.'!BV66:BW66)</f>
        <v>0</v>
      </c>
      <c r="BX80" s="32"/>
      <c r="BY80" s="21">
        <f>SUM('[1]ПОНТОННЫЙ Янв.'!BX66:BY66,'[2]ПОНТОННЫЙ Февр.'!BX66:BY66,'[3]ПОНТОННЫЙ Март'!BX66:BY66,'[4]ПОНТОННЫЙ Апр.'!BX66:BY66,'[5]ПОНТОННЫЙ Май'!BX66:BY66,'[6]ПОНТОННЫЙ Июнь'!BX66:BY66,'[7]ПОНТОННЫЙ Июль'!BX66:BY66,'[8]ПОНТОННЫЙ Авг.'!BX66:BY66,'[9]ПОНТОННЫЙ Сент.'!BX66:BY66,'[10]ПОНТОННЫЙ Окт.'!BX66:BY66,'[11]ПОНТОННЫЙ Нояб.'!BX66:BY66,'[12]ПОНТОННЫЙ Дек.'!BX66:BY66)</f>
        <v>4.9720000000000004</v>
      </c>
      <c r="BZ80" s="32"/>
      <c r="CA80" s="21">
        <f>SUM('[1]ПОНТОННЫЙ Янв.'!BZ66:CA66,'[2]ПОНТОННЫЙ Февр.'!BZ66:CA66,'[3]ПОНТОННЫЙ Март'!BZ66:CA66,'[4]ПОНТОННЫЙ Апр.'!BZ66:CA66,'[5]ПОНТОННЫЙ Май'!BZ66:CA66,'[6]ПОНТОННЫЙ Июнь'!BZ66:CA66,'[7]ПОНТОННЫЙ Июль'!BZ66:CA66,'[8]ПОНТОННЫЙ Авг.'!BZ66:CA66,'[9]ПОНТОННЫЙ Сент.'!BZ66:CA66,'[10]ПОНТОННЫЙ Окт.'!BZ66:CA66,'[11]ПОНТОННЫЙ Нояб.'!BZ66:CA66,'[12]ПОНТОННЫЙ Дек.'!BZ66:CA66)</f>
        <v>0</v>
      </c>
      <c r="CB80" s="32"/>
      <c r="CC80" s="21">
        <f>SUM('[1]ПОНТОННЫЙ Янв.'!CB66:CC66,'[2]ПОНТОННЫЙ Февр.'!CB66:CC66,'[3]ПОНТОННЫЙ Март'!CB66:CC66,'[4]ПОНТОННЫЙ Апр.'!CB66:CC66,'[5]ПОНТОННЫЙ Май'!CB66:CC66,'[6]ПОНТОННЫЙ Июнь'!CB66:CC66,'[7]ПОНТОННЫЙ Июль'!CB66:CC66,'[8]ПОНТОННЫЙ Авг.'!CB66:CC66,'[9]ПОНТОННЫЙ Сент.'!CB66:CC66,'[10]ПОНТОННЫЙ Окт.'!CB66:CC66,'[11]ПОНТОННЫЙ Нояб.'!CB66:CC66,'[12]ПОНТОННЫЙ Дек.'!CB66:CC66)</f>
        <v>0</v>
      </c>
      <c r="CD80" s="32"/>
      <c r="CE80" s="21">
        <f>SUM('[1]ПОНТОННЫЙ Янв.'!CD66:CE66,'[2]ПОНТОННЫЙ Февр.'!CD66:CE66,'[3]ПОНТОННЫЙ Март'!CD66:CE66,'[4]ПОНТОННЫЙ Апр.'!CD66:CE66,'[5]ПОНТОННЫЙ Май'!CD66:CE66,'[6]ПОНТОННЫЙ Июнь'!CD66:CE66,'[7]ПОНТОННЫЙ Июль'!CD66:CE66,'[8]ПОНТОННЫЙ Авг.'!CD66:CE66,'[9]ПОНТОННЫЙ Сент.'!CD66:CE66,'[10]ПОНТОННЫЙ Окт.'!CD66:CE66,'[11]ПОНТОННЫЙ Нояб.'!CD66:CE66,'[12]ПОНТОННЫЙ Дек.'!CD66:CE66)</f>
        <v>4.984</v>
      </c>
      <c r="CF80" s="32"/>
      <c r="CG80" s="21">
        <f>SUM('[1]ПОНТОННЫЙ Янв.'!CF66:CG66,'[2]ПОНТОННЫЙ Февр.'!CF66:CG66,'[3]ПОНТОННЫЙ Март'!CF66:CG66,'[4]ПОНТОННЫЙ Апр.'!CF66:CG66,'[5]ПОНТОННЫЙ Май'!CF66:CG66,'[6]ПОНТОННЫЙ Июнь'!CF66:CG66,'[7]ПОНТОННЫЙ Июль'!CF66:CG66,'[8]ПОНТОННЫЙ Авг.'!CF66:CG66,'[9]ПОНТОННЫЙ Сент.'!CF66:CG66,'[10]ПОНТОННЫЙ Окт.'!CF66:CG66,'[11]ПОНТОННЫЙ Нояб.'!CF66:CG66,'[12]ПОНТОННЫЙ Дек.'!CF66:CG66)</f>
        <v>0</v>
      </c>
      <c r="CH80" s="32"/>
      <c r="CI80" s="21">
        <f>SUM('[1]ПОНТОННЫЙ Янв.'!CH66:CI66,'[2]ПОНТОННЫЙ Февр.'!CH66:CI66,'[3]ПОНТОННЫЙ Март'!CH66:CI66,'[4]ПОНТОННЫЙ Апр.'!CH66:CI66,'[5]ПОНТОННЫЙ Май'!CH66:CI66,'[6]ПОНТОННЫЙ Июнь'!CH66:CI66,'[7]ПОНТОННЫЙ Июль'!CH66:CI66,'[8]ПОНТОННЫЙ Авг.'!CH66:CI66,'[9]ПОНТОННЫЙ Сент.'!CH66:CI66,'[10]ПОНТОННЫЙ Окт.'!CH66:CI66,'[11]ПОНТОННЫЙ Нояб.'!CH66:CI66,'[12]ПОНТОННЫЙ Дек.'!CH66:CI66)</f>
        <v>0</v>
      </c>
      <c r="CJ80" s="32"/>
      <c r="CK80" s="21">
        <f>SUM('[1]ПОНТОННЫЙ Янв.'!CJ66:CK66,'[2]ПОНТОННЫЙ Февр.'!CJ66:CK66,'[3]ПОНТОННЫЙ Март'!CJ66:CK66,'[4]ПОНТОННЫЙ Апр.'!CJ66:CK66,'[5]ПОНТОННЫЙ Май'!CJ66:CK66,'[6]ПОНТОННЫЙ Июнь'!CJ66:CK66,'[7]ПОНТОННЫЙ Июль'!CJ66:CK66,'[8]ПОНТОННЫЙ Авг.'!CJ66:CK66,'[9]ПОНТОННЫЙ Сент.'!CJ66:CK66,'[10]ПОНТОННЫЙ Окт.'!CJ66:CK66,'[11]ПОНТОННЫЙ Нояб.'!CJ66:CK66,'[12]ПОНТОННЫЙ Дек.'!CJ66:CK66)</f>
        <v>0</v>
      </c>
      <c r="CL80" s="32"/>
      <c r="CM80" s="21">
        <f>SUM('[1]ПОНТОННЫЙ Янв.'!CL66:CM66,'[2]ПОНТОННЫЙ Февр.'!CL66:CM66,'[3]ПОНТОННЫЙ Март'!CL66:CM66,'[4]ПОНТОННЫЙ Апр.'!CL66:CM66,'[5]ПОНТОННЫЙ Май'!CL66:CM66,'[6]ПОНТОННЫЙ Июнь'!CL66:CM66,'[7]ПОНТОННЫЙ Июль'!CL66:CM66,'[8]ПОНТОННЫЙ Авг.'!CL66:CM66,'[9]ПОНТОННЫЙ Сент.'!CL66:CM66,'[10]ПОНТОННЫЙ Окт.'!CL66:CM66,'[11]ПОНТОННЫЙ Нояб.'!CL66:CM66,'[12]ПОНТОННЫЙ Дек.'!CL66:CM66)</f>
        <v>0</v>
      </c>
      <c r="CN80" s="32"/>
      <c r="CO80" s="21">
        <f>SUM('[1]ПОНТОННЫЙ Янв.'!CN66:CO66,'[2]ПОНТОННЫЙ Февр.'!CN66:CO66,'[3]ПОНТОННЫЙ Март'!CN66:CO66,'[4]ПОНТОННЫЙ Апр.'!CN66:CO66,'[5]ПОНТОННЫЙ Май'!CN66:CO66,'[6]ПОНТОННЫЙ Июнь'!CN66:CO66,'[7]ПОНТОННЫЙ Июль'!CN66:CO66,'[8]ПОНТОННЫЙ Авг.'!CN66:CO66,'[9]ПОНТОННЫЙ Сент.'!CN66:CO66,'[10]ПОНТОННЫЙ Окт.'!CN66:CO66,'[11]ПОНТОННЫЙ Нояб.'!CN66:CO66,'[12]ПОНТОННЫЙ Дек.'!CN66:CO66)</f>
        <v>0</v>
      </c>
      <c r="CP80" s="79"/>
      <c r="CQ80" s="79"/>
      <c r="CR80" s="79"/>
    </row>
    <row r="81" spans="1:96" ht="15.9" customHeight="1" thickBot="1" x14ac:dyDescent="0.35">
      <c r="A81" s="3" t="s">
        <v>23</v>
      </c>
      <c r="B81" s="2" t="s">
        <v>24</v>
      </c>
      <c r="C81" s="12" t="s">
        <v>5</v>
      </c>
      <c r="D81" s="22">
        <f>D83+D85+D87+D89+D91+D93</f>
        <v>0</v>
      </c>
      <c r="E81" s="22">
        <f>E83+E85+E87+E89+E91+E93</f>
        <v>2.7109999999999999</v>
      </c>
      <c r="F81" s="22">
        <f>F83+F85+F87+F89+F91+F93</f>
        <v>0</v>
      </c>
      <c r="G81" s="22">
        <f>G83+G85+G87+G89+G91+G93</f>
        <v>39.372</v>
      </c>
      <c r="H81" s="22">
        <f t="shared" ref="H81:BS81" si="14">H83+H85+H87+H89+H91+H93</f>
        <v>0</v>
      </c>
      <c r="I81" s="22">
        <f t="shared" si="14"/>
        <v>15.449000000000002</v>
      </c>
      <c r="J81" s="22">
        <f t="shared" si="14"/>
        <v>0</v>
      </c>
      <c r="K81" s="22">
        <f t="shared" si="14"/>
        <v>23.566999999999997</v>
      </c>
      <c r="L81" s="22">
        <f t="shared" si="14"/>
        <v>0</v>
      </c>
      <c r="M81" s="22">
        <f t="shared" si="14"/>
        <v>6.2930000000000001</v>
      </c>
      <c r="N81" s="22">
        <f t="shared" si="14"/>
        <v>0</v>
      </c>
      <c r="O81" s="22">
        <f t="shared" si="14"/>
        <v>15.048</v>
      </c>
      <c r="P81" s="22">
        <f t="shared" si="14"/>
        <v>6.76</v>
      </c>
      <c r="Q81" s="22">
        <f t="shared" si="14"/>
        <v>14.719999999999999</v>
      </c>
      <c r="R81" s="22">
        <f t="shared" si="14"/>
        <v>109.98</v>
      </c>
      <c r="S81" s="22">
        <f t="shared" si="14"/>
        <v>177.07400000000001</v>
      </c>
      <c r="T81" s="22">
        <f t="shared" si="14"/>
        <v>64.260000000000005</v>
      </c>
      <c r="U81" s="22">
        <f t="shared" si="14"/>
        <v>23.560000000000002</v>
      </c>
      <c r="V81" s="22">
        <f t="shared" si="14"/>
        <v>118.1</v>
      </c>
      <c r="W81" s="22">
        <f t="shared" si="14"/>
        <v>60.271000000000008</v>
      </c>
      <c r="X81" s="22">
        <f t="shared" si="14"/>
        <v>0</v>
      </c>
      <c r="Y81" s="22">
        <f t="shared" si="14"/>
        <v>1.6829999999999998</v>
      </c>
      <c r="Z81" s="22">
        <f t="shared" si="14"/>
        <v>4.5</v>
      </c>
      <c r="AA81" s="22">
        <f t="shared" si="14"/>
        <v>20.048999999999999</v>
      </c>
      <c r="AB81" s="22">
        <f t="shared" si="14"/>
        <v>0</v>
      </c>
      <c r="AC81" s="22">
        <f t="shared" si="14"/>
        <v>3.5149999999999997</v>
      </c>
      <c r="AD81" s="22">
        <f t="shared" si="14"/>
        <v>0</v>
      </c>
      <c r="AE81" s="22">
        <f t="shared" si="14"/>
        <v>8.4220000000000006</v>
      </c>
      <c r="AF81" s="22">
        <f t="shared" si="14"/>
        <v>0</v>
      </c>
      <c r="AG81" s="22">
        <f t="shared" si="14"/>
        <v>4.5</v>
      </c>
      <c r="AH81" s="22">
        <f t="shared" si="14"/>
        <v>0</v>
      </c>
      <c r="AI81" s="22">
        <f t="shared" si="14"/>
        <v>0</v>
      </c>
      <c r="AJ81" s="22">
        <f t="shared" si="14"/>
        <v>0</v>
      </c>
      <c r="AK81" s="22">
        <f t="shared" si="14"/>
        <v>1.34</v>
      </c>
      <c r="AL81" s="22">
        <f t="shared" si="14"/>
        <v>0</v>
      </c>
      <c r="AM81" s="22">
        <f t="shared" si="14"/>
        <v>7.7530000000000001</v>
      </c>
      <c r="AN81" s="22">
        <f t="shared" si="14"/>
        <v>179.24</v>
      </c>
      <c r="AO81" s="22">
        <f t="shared" si="14"/>
        <v>184.35599999999999</v>
      </c>
      <c r="AP81" s="22">
        <f t="shared" si="14"/>
        <v>0</v>
      </c>
      <c r="AQ81" s="22">
        <f t="shared" si="14"/>
        <v>0</v>
      </c>
      <c r="AR81" s="22">
        <f t="shared" si="14"/>
        <v>0</v>
      </c>
      <c r="AS81" s="22">
        <f t="shared" si="14"/>
        <v>6.6429999999999998</v>
      </c>
      <c r="AT81" s="22">
        <f t="shared" si="14"/>
        <v>0</v>
      </c>
      <c r="AU81" s="22">
        <f t="shared" si="14"/>
        <v>7.3609999999999998</v>
      </c>
      <c r="AV81" s="22">
        <f t="shared" si="14"/>
        <v>19.89</v>
      </c>
      <c r="AW81" s="22">
        <f t="shared" si="14"/>
        <v>56.573999999999998</v>
      </c>
      <c r="AX81" s="22">
        <f t="shared" si="14"/>
        <v>20.655000000000001</v>
      </c>
      <c r="AY81" s="22">
        <f t="shared" si="14"/>
        <v>19.483000000000001</v>
      </c>
      <c r="AZ81" s="22">
        <f t="shared" si="14"/>
        <v>15.3</v>
      </c>
      <c r="BA81" s="22">
        <f t="shared" si="14"/>
        <v>4.7619999999999996</v>
      </c>
      <c r="BB81" s="22">
        <f t="shared" si="14"/>
        <v>0</v>
      </c>
      <c r="BC81" s="22">
        <f t="shared" si="14"/>
        <v>0.38600000000000001</v>
      </c>
      <c r="BD81" s="22">
        <f t="shared" si="14"/>
        <v>16.829999999999998</v>
      </c>
      <c r="BE81" s="22">
        <f t="shared" si="14"/>
        <v>16.552</v>
      </c>
      <c r="BF81" s="22">
        <f t="shared" si="14"/>
        <v>0</v>
      </c>
      <c r="BG81" s="22">
        <f t="shared" si="14"/>
        <v>17.564999999999998</v>
      </c>
      <c r="BH81" s="22">
        <f t="shared" si="14"/>
        <v>0</v>
      </c>
      <c r="BI81" s="22">
        <f t="shared" si="14"/>
        <v>5.8979999999999997</v>
      </c>
      <c r="BJ81" s="22">
        <f t="shared" si="14"/>
        <v>36.94</v>
      </c>
      <c r="BK81" s="22">
        <f t="shared" si="14"/>
        <v>35.896000000000001</v>
      </c>
      <c r="BL81" s="22">
        <f t="shared" si="14"/>
        <v>239.52</v>
      </c>
      <c r="BM81" s="22">
        <f t="shared" si="14"/>
        <v>424.14800000000002</v>
      </c>
      <c r="BN81" s="22">
        <f t="shared" si="14"/>
        <v>47.96</v>
      </c>
      <c r="BO81" s="22">
        <f t="shared" si="14"/>
        <v>136.839</v>
      </c>
      <c r="BP81" s="22">
        <f t="shared" si="14"/>
        <v>215.56</v>
      </c>
      <c r="BQ81" s="22">
        <f t="shared" si="14"/>
        <v>215.33700000000002</v>
      </c>
      <c r="BR81" s="22">
        <f t="shared" si="14"/>
        <v>82.240000000000009</v>
      </c>
      <c r="BS81" s="22">
        <f t="shared" si="14"/>
        <v>112.56</v>
      </c>
      <c r="BT81" s="22">
        <f t="shared" ref="BT81:CO81" si="15">BT83+BT85+BT87+BT89+BT91+BT93</f>
        <v>0</v>
      </c>
      <c r="BU81" s="22">
        <f t="shared" si="15"/>
        <v>186.77599999999998</v>
      </c>
      <c r="BV81" s="22">
        <f t="shared" si="15"/>
        <v>0</v>
      </c>
      <c r="BW81" s="22">
        <f t="shared" si="15"/>
        <v>42.03</v>
      </c>
      <c r="BX81" s="22">
        <f t="shared" si="15"/>
        <v>66.45</v>
      </c>
      <c r="BY81" s="22">
        <f t="shared" si="15"/>
        <v>185.47800000000001</v>
      </c>
      <c r="BZ81" s="22">
        <f t="shared" si="15"/>
        <v>221.01</v>
      </c>
      <c r="CA81" s="22">
        <f t="shared" si="15"/>
        <v>326.92499999999995</v>
      </c>
      <c r="CB81" s="22">
        <f t="shared" si="15"/>
        <v>222.16000000000003</v>
      </c>
      <c r="CC81" s="22">
        <f t="shared" si="15"/>
        <v>141.673</v>
      </c>
      <c r="CD81" s="22">
        <f t="shared" si="15"/>
        <v>31.740000000000002</v>
      </c>
      <c r="CE81" s="22">
        <f t="shared" si="15"/>
        <v>70.040000000000006</v>
      </c>
      <c r="CF81" s="22">
        <f t="shared" si="15"/>
        <v>59.96</v>
      </c>
      <c r="CG81" s="22">
        <f t="shared" si="15"/>
        <v>36.932000000000002</v>
      </c>
      <c r="CH81" s="22">
        <f t="shared" si="15"/>
        <v>7.65</v>
      </c>
      <c r="CI81" s="22">
        <f t="shared" si="15"/>
        <v>71.826000000000008</v>
      </c>
      <c r="CJ81" s="22">
        <f t="shared" si="15"/>
        <v>111.54</v>
      </c>
      <c r="CK81" s="22">
        <f t="shared" si="15"/>
        <v>70.303999999999988</v>
      </c>
      <c r="CL81" s="22">
        <f t="shared" si="15"/>
        <v>0</v>
      </c>
      <c r="CM81" s="22">
        <f t="shared" si="15"/>
        <v>91.626000000000005</v>
      </c>
      <c r="CN81" s="22">
        <f t="shared" si="15"/>
        <v>41</v>
      </c>
      <c r="CO81" s="22">
        <f t="shared" si="15"/>
        <v>0</v>
      </c>
      <c r="CP81" s="79"/>
      <c r="CQ81" s="79"/>
      <c r="CR81" s="79"/>
    </row>
    <row r="82" spans="1:96" ht="15.9" customHeight="1" thickBot="1" x14ac:dyDescent="0.35">
      <c r="A82" s="460" t="s">
        <v>54</v>
      </c>
      <c r="B82" s="403" t="s">
        <v>25</v>
      </c>
      <c r="C82" s="6" t="s">
        <v>43</v>
      </c>
      <c r="D82" s="32"/>
      <c r="E82" s="21">
        <f>SUM('[1]ПОНТОННЫЙ Янв.'!D68:E68,'[2]ПОНТОННЫЙ Февр.'!D68:E68,'[3]ПОНТОННЫЙ Март'!D68:E68,'[4]ПОНТОННЫЙ Апр.'!D68:E68,'[5]ПОНТОННЫЙ Май'!D68:E68,'[6]ПОНТОННЫЙ Июнь'!D68:E68,'[7]ПОНТОННЫЙ Июль'!D68:E68,'[8]ПОНТОННЫЙ Авг.'!D68:E68,'[9]ПОНТОННЫЙ Сент.'!D68:E68,'[10]ПОНТОННЫЙ Окт.'!D68:E68,'[11]ПОНТОННЫЙ Нояб.'!D68:E68,'[12]ПОНТОННЫЙ Дек.'!D68:E68)</f>
        <v>0</v>
      </c>
      <c r="F82" s="32"/>
      <c r="G82" s="21">
        <f>SUM('[1]ПОНТОННЫЙ Янв.'!F68:G68,'[2]ПОНТОННЫЙ Февр.'!F68:G68,'[3]ПОНТОННЫЙ Март'!F68:G68,'[4]ПОНТОННЫЙ Апр.'!F68:G68,'[5]ПОНТОННЫЙ Май'!F68:G68,'[6]ПОНТОННЫЙ Июнь'!F68:G68,'[7]ПОНТОННЫЙ Июль'!F68:G68,'[8]ПОНТОННЫЙ Авг.'!F68:G68,'[9]ПОНТОННЫЙ Сент.'!F68:G68,'[10]ПОНТОННЫЙ Окт.'!F68:G68,'[11]ПОНТОННЫЙ Нояб.'!F68:G68,'[12]ПОНТОННЫЙ Дек.'!F68:G68)</f>
        <v>0</v>
      </c>
      <c r="H82" s="32"/>
      <c r="I82" s="21">
        <f>SUM('[1]ПОНТОННЫЙ Янв.'!H68:I68,'[2]ПОНТОННЫЙ Февр.'!H68:I68,'[3]ПОНТОННЫЙ Март'!H68:I68,'[4]ПОНТОННЫЙ Апр.'!H68:I68,'[5]ПОНТОННЫЙ Май'!H68:I68,'[6]ПОНТОННЫЙ Июнь'!H68:I68,'[7]ПОНТОННЫЙ Июль'!H68:I68,'[8]ПОНТОННЫЙ Авг.'!H68:I68,'[9]ПОНТОННЫЙ Сент.'!H68:I68,'[10]ПОНТОННЫЙ Окт.'!H68:I68,'[11]ПОНТОННЫЙ Нояб.'!H68:I68,'[12]ПОНТОННЫЙ Дек.'!H68:I68)</f>
        <v>0</v>
      </c>
      <c r="J82" s="32"/>
      <c r="K82" s="21">
        <f>SUM('[1]ПОНТОННЫЙ Янв.'!J68:K68,'[2]ПОНТОННЫЙ Февр.'!J68:K68,'[3]ПОНТОННЫЙ Март'!J68:K68,'[4]ПОНТОННЫЙ Апр.'!J68:K68,'[5]ПОНТОННЫЙ Май'!J68:K68,'[6]ПОНТОННЫЙ Июнь'!J68:K68,'[7]ПОНТОННЫЙ Июль'!J68:K68,'[8]ПОНТОННЫЙ Авг.'!J68:K68,'[9]ПОНТОННЫЙ Сент.'!J68:K68,'[10]ПОНТОННЫЙ Окт.'!J68:K68,'[11]ПОНТОННЫЙ Нояб.'!J68:K68,'[12]ПОНТОННЫЙ Дек.'!J68:K68)</f>
        <v>0</v>
      </c>
      <c r="L82" s="32"/>
      <c r="M82" s="21">
        <f>SUM('[1]ПОНТОННЫЙ Янв.'!L68:M68,'[2]ПОНТОННЫЙ Февр.'!L68:M68,'[3]ПОНТОННЫЙ Март'!L68:M68,'[4]ПОНТОННЫЙ Апр.'!L68:M68,'[5]ПОНТОННЫЙ Май'!L68:M68,'[6]ПОНТОННЫЙ Июнь'!L68:M68,'[7]ПОНТОННЫЙ Июль'!L68:M68,'[8]ПОНТОННЫЙ Авг.'!L68:M68,'[9]ПОНТОННЫЙ Сент.'!L68:M68,'[10]ПОНТОННЫЙ Окт.'!L68:M68,'[11]ПОНТОННЫЙ Нояб.'!L68:M68,'[12]ПОНТОННЫЙ Дек.'!L68:M68)</f>
        <v>0</v>
      </c>
      <c r="N82" s="32"/>
      <c r="O82" s="21">
        <f>SUM('[1]ПОНТОННЫЙ Янв.'!N68:O68,'[2]ПОНТОННЫЙ Февр.'!N68:O68,'[3]ПОНТОННЫЙ Март'!N68:O68,'[4]ПОНТОННЫЙ Апр.'!N68:O68,'[5]ПОНТОННЫЙ Май'!N68:O68,'[6]ПОНТОННЫЙ Июнь'!N68:O68,'[7]ПОНТОННЫЙ Июль'!N68:O68,'[8]ПОНТОННЫЙ Авг.'!N68:O68,'[9]ПОНТОННЫЙ Сент.'!N68:O68,'[10]ПОНТОННЫЙ Окт.'!N68:O68,'[11]ПОНТОННЫЙ Нояб.'!N68:O68,'[12]ПОНТОННЫЙ Дек.'!N68:O68)</f>
        <v>0</v>
      </c>
      <c r="P82" s="307"/>
      <c r="Q82" s="21">
        <f>SUM('[1]ПОНТОННЫЙ Янв.'!P68:Q68,'[2]ПОНТОННЫЙ Февр.'!P68:Q68,'[3]ПОНТОННЫЙ Март'!P68:Q68,'[4]ПОНТОННЫЙ Апр.'!P68:Q68,'[5]ПОНТОННЫЙ Май'!P68:Q68,'[6]ПОНТОННЫЙ Июнь'!P68:Q68,'[7]ПОНТОННЫЙ Июль'!P68:Q68,'[8]ПОНТОННЫЙ Авг.'!P68:Q68,'[9]ПОНТОННЫЙ Сент.'!P68:Q68,'[10]ПОНТОННЫЙ Окт.'!P68:Q68,'[11]ПОНТОННЫЙ Нояб.'!P68:Q68,'[12]ПОНТОННЫЙ Дек.'!P68:Q68)</f>
        <v>0</v>
      </c>
      <c r="R82" s="307"/>
      <c r="S82" s="21">
        <f>SUM('[1]ПОНТОННЫЙ Янв.'!R68:S68,'[2]ПОНТОННЫЙ Февр.'!R68:S68,'[3]ПОНТОННЫЙ Март'!R68:S68,'[4]ПОНТОННЫЙ Апр.'!R68:S68,'[5]ПОНТОННЫЙ Май'!R68:S68,'[6]ПОНТОННЫЙ Июнь'!R68:S68,'[7]ПОНТОННЫЙ Июль'!R68:S68,'[8]ПОНТОННЫЙ Авг.'!R68:S68,'[9]ПОНТОННЫЙ Сент.'!R68:S68,'[10]ПОНТОННЫЙ Окт.'!R68:S68,'[11]ПОНТОННЫЙ Нояб.'!R68:S68,'[12]ПОНТОННЫЙ Дек.'!R68:S68)</f>
        <v>0</v>
      </c>
      <c r="T82" s="309"/>
      <c r="U82" s="21">
        <f>SUM('[1]ПОНТОННЫЙ Янв.'!T68:U68,'[2]ПОНТОННЫЙ Февр.'!T68:U68,'[3]ПОНТОННЫЙ Март'!T68:U68,'[4]ПОНТОННЫЙ Апр.'!T68:U68,'[5]ПОНТОННЫЙ Май'!T68:U68,'[6]ПОНТОННЫЙ Июнь'!T68:U68,'[7]ПОНТОННЫЙ Июль'!T68:U68,'[8]ПОНТОННЫЙ Авг.'!T68:U68,'[9]ПОНТОННЫЙ Сент.'!T68:U68,'[10]ПОНТОННЫЙ Окт.'!T68:U68,'[11]ПОНТОННЫЙ Нояб.'!T68:U68,'[12]ПОНТОННЫЙ Дек.'!T68:U68)</f>
        <v>0</v>
      </c>
      <c r="V82" s="309">
        <v>10</v>
      </c>
      <c r="W82" s="21">
        <f>SUM('[1]ПОНТОННЫЙ Янв.'!V68:W68,'[2]ПОНТОННЫЙ Февр.'!V68:W68,'[3]ПОНТОННЫЙ Март'!V68:W68,'[4]ПОНТОННЫЙ Апр.'!V68:W68,'[5]ПОНТОННЫЙ Май'!V68:W68,'[6]ПОНТОННЫЙ Июнь'!V68:W68,'[7]ПОНТОННЫЙ Июль'!V68:W68,'[8]ПОНТОННЫЙ Авг.'!V68:W68,'[9]ПОНТОННЫЙ Сент.'!V68:W68,'[10]ПОНТОННЫЙ Окт.'!V68:W68,'[11]ПОНТОННЫЙ Нояб.'!V68:W68,'[12]ПОНТОННЫЙ Дек.'!V68:W68)</f>
        <v>8</v>
      </c>
      <c r="X82" s="32"/>
      <c r="Y82" s="21">
        <f>SUM('[1]ПОНТОННЫЙ Янв.'!X68:Y68,'[2]ПОНТОННЫЙ Февр.'!X68:Y68,'[3]ПОНТОННЫЙ Март'!X68:Y68,'[4]ПОНТОННЫЙ Апр.'!X68:Y68,'[5]ПОНТОННЫЙ Май'!X68:Y68,'[6]ПОНТОННЫЙ Июнь'!X68:Y68,'[7]ПОНТОННЫЙ Июль'!X68:Y68,'[8]ПОНТОННЫЙ Авг.'!X68:Y68,'[9]ПОНТОННЫЙ Сент.'!X68:Y68,'[10]ПОНТОННЫЙ Окт.'!X68:Y68,'[11]ПОНТОННЫЙ Нояб.'!X68:Y68,'[12]ПОНТОННЫЙ Дек.'!X68:Y68)</f>
        <v>0</v>
      </c>
      <c r="Z82" s="307"/>
      <c r="AA82" s="21">
        <f>SUM('[1]ПОНТОННЫЙ Янв.'!Z68:AA68,'[2]ПОНТОННЫЙ Февр.'!Z68:AA68,'[3]ПОНТОННЫЙ Март'!Z68:AA68,'[4]ПОНТОННЫЙ Апр.'!Z68:AA68,'[5]ПОНТОННЫЙ Май'!Z68:AA68,'[6]ПОНТОННЫЙ Июнь'!Z68:AA68,'[7]ПОНТОННЫЙ Июль'!Z68:AA68,'[8]ПОНТОННЫЙ Авг.'!Z68:AA68,'[9]ПОНТОННЫЙ Сент.'!Z68:AA68,'[10]ПОНТОННЫЙ Окт.'!Z68:AA68,'[11]ПОНТОННЫЙ Нояб.'!Z68:AA68,'[12]ПОНТОННЫЙ Дек.'!Z68:AA68)</f>
        <v>0</v>
      </c>
      <c r="AB82" s="32"/>
      <c r="AC82" s="21">
        <f>SUM('[1]ПОНТОННЫЙ Янв.'!AB68:AC68,'[2]ПОНТОННЫЙ Февр.'!AB68:AC68,'[3]ПОНТОННЫЙ Март'!AB68:AC68,'[4]ПОНТОННЫЙ Апр.'!AB68:AC68,'[5]ПОНТОННЫЙ Май'!AB68:AC68,'[6]ПОНТОННЫЙ Июнь'!AB68:AC68,'[7]ПОНТОННЫЙ Июль'!AB68:AC68,'[8]ПОНТОННЫЙ Авг.'!AB68:AC68,'[9]ПОНТОННЫЙ Сент.'!AB68:AC68,'[10]ПОНТОННЫЙ Окт.'!AB68:AC68,'[11]ПОНТОННЫЙ Нояб.'!AB68:AC68,'[12]ПОНТОННЫЙ Дек.'!AB68:AC68)</f>
        <v>0</v>
      </c>
      <c r="AD82" s="32"/>
      <c r="AE82" s="21">
        <f>SUM('[1]ПОНТОННЫЙ Янв.'!AD68:AE68,'[2]ПОНТОННЫЙ Февр.'!AD68:AE68,'[3]ПОНТОННЫЙ Март'!AD68:AE68,'[4]ПОНТОННЫЙ Апр.'!AD68:AE68,'[5]ПОНТОННЫЙ Май'!AD68:AE68,'[6]ПОНТОННЫЙ Июнь'!AD68:AE68,'[7]ПОНТОННЫЙ Июль'!AD68:AE68,'[8]ПОНТОННЫЙ Авг.'!AD68:AE68,'[9]ПОНТОННЫЙ Сент.'!AD68:AE68,'[10]ПОНТОННЫЙ Окт.'!AD68:AE68,'[11]ПОНТОННЫЙ Нояб.'!AD68:AE68,'[12]ПОНТОННЫЙ Дек.'!AD68:AE68)</f>
        <v>0</v>
      </c>
      <c r="AF82" s="32"/>
      <c r="AG82" s="21">
        <f>SUM('[1]ПОНТОННЫЙ Янв.'!AF68:AG68,'[2]ПОНТОННЫЙ Февр.'!AF68:AG68,'[3]ПОНТОННЫЙ Март'!AF68:AG68,'[4]ПОНТОННЫЙ Апр.'!AF68:AG68,'[5]ПОНТОННЫЙ Май'!AF68:AG68,'[6]ПОНТОННЫЙ Июнь'!AF68:AG68,'[7]ПОНТОННЫЙ Июль'!AF68:AG68,'[8]ПОНТОННЫЙ Авг.'!AF68:AG68,'[9]ПОНТОННЫЙ Сент.'!AF68:AG68,'[10]ПОНТОННЫЙ Окт.'!AF68:AG68,'[11]ПОНТОННЫЙ Нояб.'!AF68:AG68,'[12]ПОНТОННЫЙ Дек.'!AF68:AG68)</f>
        <v>0</v>
      </c>
      <c r="AH82" s="32"/>
      <c r="AI82" s="21">
        <f>SUM('[1]ПОНТОННЫЙ Янв.'!AH68:AI68,'[2]ПОНТОННЫЙ Февр.'!AH68:AI68,'[3]ПОНТОННЫЙ Март'!AH68:AI68,'[4]ПОНТОННЫЙ Апр.'!AH68:AI68,'[5]ПОНТОННЫЙ Май'!AH68:AI68,'[6]ПОНТОННЫЙ Июнь'!AH68:AI68,'[7]ПОНТОННЫЙ Июль'!AH68:AI68,'[8]ПОНТОННЫЙ Авг.'!AH68:AI68,'[9]ПОНТОННЫЙ Сент.'!AH68:AI68,'[10]ПОНТОННЫЙ Окт.'!AH68:AI68,'[11]ПОНТОННЫЙ Нояб.'!AH68:AI68,'[12]ПОНТОННЫЙ Дек.'!AH68:AI68)</f>
        <v>0</v>
      </c>
      <c r="AJ82" s="32"/>
      <c r="AK82" s="21">
        <f>SUM('[1]ПОНТОННЫЙ Янв.'!AJ68:AK68,'[2]ПОНТОННЫЙ Февр.'!AJ68:AK68,'[3]ПОНТОННЫЙ Март'!AJ68:AK68,'[4]ПОНТОННЫЙ Апр.'!AJ68:AK68,'[5]ПОНТОННЫЙ Май'!AJ68:AK68,'[6]ПОНТОННЫЙ Июнь'!AJ68:AK68,'[7]ПОНТОННЫЙ Июль'!AJ68:AK68,'[8]ПОНТОННЫЙ Авг.'!AJ68:AK68,'[9]ПОНТОННЫЙ Сент.'!AJ68:AK68,'[10]ПОНТОННЫЙ Окт.'!AJ68:AK68,'[11]ПОНТОННЫЙ Нояб.'!AJ68:AK68,'[12]ПОНТОННЫЙ Дек.'!AJ68:AK68)</f>
        <v>0</v>
      </c>
      <c r="AL82" s="32"/>
      <c r="AM82" s="21">
        <f>SUM('[1]ПОНТОННЫЙ Янв.'!AL68:AM68,'[2]ПОНТОННЫЙ Февр.'!AL68:AM68,'[3]ПОНТОННЫЙ Март'!AL68:AM68,'[4]ПОНТОННЫЙ Апр.'!AL68:AM68,'[5]ПОНТОННЫЙ Май'!AL68:AM68,'[6]ПОНТОННЫЙ Июнь'!AL68:AM68,'[7]ПОНТОННЫЙ Июль'!AL68:AM68,'[8]ПОНТОННЫЙ Авг.'!AL68:AM68,'[9]ПОНТОННЫЙ Сент.'!AL68:AM68,'[10]ПОНТОННЫЙ Окт.'!AL68:AM68,'[11]ПОНТОННЫЙ Нояб.'!AL68:AM68,'[12]ПОНТОННЫЙ Дек.'!AL68:AM68)</f>
        <v>0</v>
      </c>
      <c r="AN82" s="307"/>
      <c r="AO82" s="21">
        <f>SUM('[1]ПОНТОННЫЙ Янв.'!AN68:AO68,'[2]ПОНТОННЫЙ Февр.'!AN68:AO68,'[3]ПОНТОННЫЙ Март'!AN68:AO68,'[4]ПОНТОННЫЙ Апр.'!AN68:AO68,'[5]ПОНТОННЫЙ Май'!AN68:AO68,'[6]ПОНТОННЫЙ Июнь'!AN68:AO68,'[7]ПОНТОННЫЙ Июль'!AN68:AO68,'[8]ПОНТОННЫЙ Авг.'!AN68:AO68,'[9]ПОНТОННЫЙ Сент.'!AN68:AO68,'[10]ПОНТОННЫЙ Окт.'!AN68:AO68,'[11]ПОНТОННЫЙ Нояб.'!AN68:AO68,'[12]ПОНТОННЫЙ Дек.'!AN68:AO68)</f>
        <v>0</v>
      </c>
      <c r="AP82" s="32"/>
      <c r="AQ82" s="21">
        <f>SUM('[1]ПОНТОННЫЙ Янв.'!AP68:AQ68,'[2]ПОНТОННЫЙ Февр.'!AP68:AQ68,'[3]ПОНТОННЫЙ Март'!AP68:AQ68,'[4]ПОНТОННЫЙ Апр.'!AP68:AQ68,'[5]ПОНТОННЫЙ Май'!AP68:AQ68,'[6]ПОНТОННЫЙ Июнь'!AP68:AQ68,'[7]ПОНТОННЫЙ Июль'!AP68:AQ68,'[8]ПОНТОННЫЙ Авг.'!AP68:AQ68,'[9]ПОНТОННЫЙ Сент.'!AP68:AQ68,'[10]ПОНТОННЫЙ Окт.'!AP68:AQ68,'[11]ПОНТОННЫЙ Нояб.'!AP68:AQ68,'[12]ПОНТОННЫЙ Дек.'!AP68:AQ68)</f>
        <v>0</v>
      </c>
      <c r="AR82" s="32"/>
      <c r="AS82" s="21">
        <f>SUM('[1]ПОНТОННЫЙ Янв.'!AR68:AS68,'[2]ПОНТОННЫЙ Февр.'!AR68:AS68,'[3]ПОНТОННЫЙ Март'!AR68:AS68,'[4]ПОНТОННЫЙ Апр.'!AR68:AS68,'[5]ПОНТОННЫЙ Май'!AR68:AS68,'[6]ПОНТОННЫЙ Июнь'!AR68:AS68,'[7]ПОНТОННЫЙ Июль'!AR68:AS68,'[8]ПОНТОННЫЙ Авг.'!AR68:AS68,'[9]ПОНТОННЫЙ Сент.'!AR68:AS68,'[10]ПОНТОННЫЙ Окт.'!AR68:AS68,'[11]ПОНТОННЫЙ Нояб.'!AR68:AS68,'[12]ПОНТОННЫЙ Дек.'!AR68:AS68)</f>
        <v>0</v>
      </c>
      <c r="AT82" s="32"/>
      <c r="AU82" s="21">
        <f>SUM('[1]ПОНТОННЫЙ Янв.'!AT68:AU68,'[2]ПОНТОННЫЙ Февр.'!AT68:AU68,'[3]ПОНТОННЫЙ Март'!AT68:AU68,'[4]ПОНТОННЫЙ Апр.'!AT68:AU68,'[5]ПОНТОННЫЙ Май'!AT68:AU68,'[6]ПОНТОННЫЙ Июнь'!AT68:AU68,'[7]ПОНТОННЫЙ Июль'!AT68:AU68,'[8]ПОНТОННЫЙ Авг.'!AT68:AU68,'[9]ПОНТОННЫЙ Сент.'!AT68:AU68,'[10]ПОНТОННЫЙ Окт.'!AT68:AU68,'[11]ПОНТОННЫЙ Нояб.'!AT68:AU68,'[12]ПОНТОННЫЙ Дек.'!AT68:AU68)</f>
        <v>0</v>
      </c>
      <c r="AV82" s="307"/>
      <c r="AW82" s="21">
        <f>SUM('[1]ПОНТОННЫЙ Янв.'!AV68:AW68,'[2]ПОНТОННЫЙ Февр.'!AV68:AW68,'[3]ПОНТОННЫЙ Март'!AV68:AW68,'[4]ПОНТОННЫЙ Апр.'!AV68:AW68,'[5]ПОНТОННЫЙ Май'!AV68:AW68,'[6]ПОНТОННЫЙ Июнь'!AV68:AW68,'[7]ПОНТОННЫЙ Июль'!AV68:AW68,'[8]ПОНТОННЫЙ Авг.'!AV68:AW68,'[9]ПОНТОННЫЙ Сент.'!AV68:AW68,'[10]ПОНТОННЫЙ Окт.'!AV68:AW68,'[11]ПОНТОННЫЙ Нояб.'!AV68:AW68,'[12]ПОНТОННЫЙ Дек.'!AV68:AW68)</f>
        <v>0</v>
      </c>
      <c r="AX82" s="309"/>
      <c r="AY82" s="21">
        <f>SUM('[1]ПОНТОННЫЙ Янв.'!AX68:AY68,'[2]ПОНТОННЫЙ Февр.'!AX68:AY68,'[3]ПОНТОННЫЙ Март'!AX68:AY68,'[4]ПОНТОННЫЙ Апр.'!AX68:AY68,'[5]ПОНТОННЫЙ Май'!AX68:AY68,'[6]ПОНТОННЫЙ Июнь'!AX68:AY68,'[7]ПОНТОННЫЙ Июль'!AX68:AY68,'[8]ПОНТОННЫЙ Авг.'!AX68:AY68,'[9]ПОНТОННЫЙ Сент.'!AX68:AY68,'[10]ПОНТОННЫЙ Окт.'!AX68:AY68,'[11]ПОНТОННЫЙ Нояб.'!AX68:AY68,'[12]ПОНТОННЫЙ Дек.'!AX68:AY68)</f>
        <v>0</v>
      </c>
      <c r="AZ82" s="309"/>
      <c r="BA82" s="21">
        <f>SUM('[1]ПОНТОННЫЙ Янв.'!AZ68:BA68,'[2]ПОНТОННЫЙ Февр.'!AZ68:BA68,'[3]ПОНТОННЫЙ Март'!AZ68:BA68,'[4]ПОНТОННЫЙ Апр.'!AZ68:BA68,'[5]ПОНТОННЫЙ Май'!AZ68:BA68,'[6]ПОНТОННЫЙ Июнь'!AZ68:BA68,'[7]ПОНТОННЫЙ Июль'!AZ68:BA68,'[8]ПОНТОННЫЙ Авг.'!AZ68:BA68,'[9]ПОНТОННЫЙ Сент.'!AZ68:BA68,'[10]ПОНТОННЫЙ Окт.'!AZ68:BA68,'[11]ПОНТОННЫЙ Нояб.'!AZ68:BA68,'[12]ПОНТОННЫЙ Дек.'!AZ68:BA68)</f>
        <v>0</v>
      </c>
      <c r="BB82" s="32"/>
      <c r="BC82" s="21">
        <f>SUM('[1]ПОНТОННЫЙ Янв.'!BB68:BC68,'[2]ПОНТОННЫЙ Февр.'!BB68:BC68,'[3]ПОНТОННЫЙ Март'!BB68:BC68,'[4]ПОНТОННЫЙ Апр.'!BB68:BC68,'[5]ПОНТОННЫЙ Май'!BB68:BC68,'[6]ПОНТОННЫЙ Июнь'!BB68:BC68,'[7]ПОНТОННЫЙ Июль'!BB68:BC68,'[8]ПОНТОННЫЙ Авг.'!BB68:BC68,'[9]ПОНТОННЫЙ Сент.'!BB68:BC68,'[10]ПОНТОННЫЙ Окт.'!BB68:BC68,'[11]ПОНТОННЫЙ Нояб.'!BB68:BC68,'[12]ПОНТОННЫЙ Дек.'!BB68:BC68)</f>
        <v>0</v>
      </c>
      <c r="BD82" s="309"/>
      <c r="BE82" s="21">
        <f>SUM('[1]ПОНТОННЫЙ Янв.'!BD68:BE68,'[2]ПОНТОННЫЙ Февр.'!BD68:BE68,'[3]ПОНТОННЫЙ Март'!BD68:BE68,'[4]ПОНТОННЫЙ Апр.'!BD68:BE68,'[5]ПОНТОННЫЙ Май'!BD68:BE68,'[6]ПОНТОННЫЙ Июнь'!BD68:BE68,'[7]ПОНТОННЫЙ Июль'!BD68:BE68,'[8]ПОНТОННЫЙ Авг.'!BD68:BE68,'[9]ПОНТОННЫЙ Сент.'!BD68:BE68,'[10]ПОНТОННЫЙ Окт.'!BD68:BE68,'[11]ПОНТОННЫЙ Нояб.'!BD68:BE68,'[12]ПОНТОННЫЙ Дек.'!BD68:BE68)</f>
        <v>0</v>
      </c>
      <c r="BF82" s="32"/>
      <c r="BG82" s="21">
        <f>SUM('[1]ПОНТОННЫЙ Янв.'!BF68:BG68,'[2]ПОНТОННЫЙ Февр.'!BF68:BG68,'[3]ПОНТОННЫЙ Март'!BF68:BG68,'[4]ПОНТОННЫЙ Апр.'!BF68:BG68,'[5]ПОНТОННЫЙ Май'!BF68:BG68,'[6]ПОНТОННЫЙ Июнь'!BF68:BG68,'[7]ПОНТОННЫЙ Июль'!BF68:BG68,'[8]ПОНТОННЫЙ Авг.'!BF68:BG68,'[9]ПОНТОННЫЙ Сент.'!BF68:BG68,'[10]ПОНТОННЫЙ Окт.'!BF68:BG68,'[11]ПОНТОННЫЙ Нояб.'!BF68:BG68,'[12]ПОНТОННЫЙ Дек.'!BF68:BG68)</f>
        <v>0</v>
      </c>
      <c r="BH82" s="32"/>
      <c r="BI82" s="21">
        <f>SUM('[1]ПОНТОННЫЙ Янв.'!BH68:BI68,'[2]ПОНТОННЫЙ Февр.'!BH68:BI68,'[3]ПОНТОННЫЙ Март'!BH68:BI68,'[4]ПОНТОННЫЙ Апр.'!BH68:BI68,'[5]ПОНТОННЫЙ Май'!BH68:BI68,'[6]ПОНТОННЫЙ Июнь'!BH68:BI68,'[7]ПОНТОННЫЙ Июль'!BH68:BI68,'[8]ПОНТОННЫЙ Авг.'!BH68:BI68,'[9]ПОНТОННЫЙ Сент.'!BH68:BI68,'[10]ПОНТОННЫЙ Окт.'!BH68:BI68,'[11]ПОНТОННЫЙ Нояб.'!BH68:BI68,'[12]ПОНТОННЫЙ Дек.'!BH68:BI68)</f>
        <v>0</v>
      </c>
      <c r="BJ82" s="334"/>
      <c r="BK82" s="21">
        <f>SUM('[1]ПОНТОННЫЙ Янв.'!BJ68:BK68,'[2]ПОНТОННЫЙ Февр.'!BJ68:BK68,'[3]ПОНТОННЫЙ Март'!BJ68:BK68,'[4]ПОНТОННЫЙ Апр.'!BJ68:BK68,'[5]ПОНТОННЫЙ Май'!BJ68:BK68,'[6]ПОНТОННЫЙ Июнь'!BJ68:BK68,'[7]ПОНТОННЫЙ Июль'!BJ68:BK68,'[8]ПОНТОННЫЙ Авг.'!BJ68:BK68,'[9]ПОНТОННЫЙ Сент.'!BJ68:BK68,'[10]ПОНТОННЫЙ Окт.'!BJ68:BK68,'[11]ПОНТОННЫЙ Нояб.'!BJ68:BK68,'[12]ПОНТОННЫЙ Дек.'!BJ68:BK68)</f>
        <v>0</v>
      </c>
      <c r="BL82" s="319"/>
      <c r="BM82" s="21">
        <f>SUM('[1]ПОНТОННЫЙ Янв.'!BL68:BM68,'[2]ПОНТОННЫЙ Февр.'!BL68:BM68,'[3]ПОНТОННЫЙ Март'!BL68:BM68,'[4]ПОНТОННЫЙ Апр.'!BL68:BM68,'[5]ПОНТОННЫЙ Май'!BL68:BM68,'[6]ПОНТОННЫЙ Июнь'!BL68:BM68,'[7]ПОНТОННЫЙ Июль'!BL68:BM68,'[8]ПОНТОННЫЙ Авг.'!BL68:BM68,'[9]ПОНТОННЫЙ Сент.'!BL68:BM68,'[10]ПОНТОННЫЙ Окт.'!BL68:BM68,'[11]ПОНТОННЫЙ Нояб.'!BL68:BM68,'[12]ПОНТОННЫЙ Дек.'!BL68:BM68)</f>
        <v>0</v>
      </c>
      <c r="BN82" s="334">
        <v>10</v>
      </c>
      <c r="BO82" s="21">
        <f>SUM('[1]ПОНТОННЫЙ Янв.'!BN68:BO68,'[2]ПОНТОННЫЙ Февр.'!BN68:BO68,'[3]ПОНТОННЫЙ Март'!BN68:BO68,'[4]ПОНТОННЫЙ Апр.'!BN68:BO68,'[5]ПОНТОННЫЙ Май'!BN68:BO68,'[6]ПОНТОННЫЙ Июнь'!BN68:BO68,'[7]ПОНТОННЫЙ Июль'!BN68:BO68,'[8]ПОНТОННЫЙ Авг.'!BN68:BO68,'[9]ПОНТОННЫЙ Сент.'!BN68:BO68,'[10]ПОНТОННЫЙ Окт.'!BN68:BO68,'[11]ПОНТОННЫЙ Нояб.'!BN68:BO68,'[12]ПОНТОННЫЙ Дек.'!BN68:BO68)</f>
        <v>0</v>
      </c>
      <c r="BP82" s="319"/>
      <c r="BQ82" s="21">
        <f>SUM('[1]ПОНТОННЫЙ Янв.'!BP68:BQ68,'[2]ПОНТОННЫЙ Февр.'!BP68:BQ68,'[3]ПОНТОННЫЙ Март'!BP68:BQ68,'[4]ПОНТОННЫЙ Апр.'!BP68:BQ68,'[5]ПОНТОННЫЙ Май'!BP68:BQ68,'[6]ПОНТОННЫЙ Июнь'!BP68:BQ68,'[7]ПОНТОННЫЙ Июль'!BP68:BQ68,'[8]ПОНТОННЫЙ Авг.'!BP68:BQ68,'[9]ПОНТОННЫЙ Сент.'!BP68:BQ68,'[10]ПОНТОННЫЙ Окт.'!BP68:BQ68,'[11]ПОНТОННЫЙ Нояб.'!BP68:BQ68,'[12]ПОНТОННЫЙ Дек.'!BP68:BQ68)</f>
        <v>0</v>
      </c>
      <c r="BR82" s="314"/>
      <c r="BS82" s="21">
        <f>SUM('[1]ПОНТОННЫЙ Янв.'!BR68:BS68,'[2]ПОНТОННЫЙ Февр.'!BR68:BS68,'[3]ПОНТОННЫЙ Март'!BR68:BS68,'[4]ПОНТОННЫЙ Апр.'!BR68:BS68,'[5]ПОНТОННЫЙ Май'!BR68:BS68,'[6]ПОНТОННЫЙ Июнь'!BR68:BS68,'[7]ПОНТОННЫЙ Июль'!BR68:BS68,'[8]ПОНТОННЫЙ Авг.'!BR68:BS68,'[9]ПОНТОННЫЙ Сент.'!BR68:BS68,'[10]ПОНТОННЫЙ Окт.'!BR68:BS68,'[11]ПОНТОННЫЙ Нояб.'!BR68:BS68,'[12]ПОНТОННЫЙ Дек.'!BR68:BS68)</f>
        <v>0</v>
      </c>
      <c r="BT82" s="32"/>
      <c r="BU82" s="21">
        <f>SUM('[1]ПОНТОННЫЙ Янв.'!BT68:BU68,'[2]ПОНТОННЫЙ Февр.'!BT68:BU68,'[3]ПОНТОННЫЙ Март'!BT68:BU68,'[4]ПОНТОННЫЙ Апр.'!BT68:BU68,'[5]ПОНТОННЫЙ Май'!BT68:BU68,'[6]ПОНТОННЫЙ Июнь'!BT68:BU68,'[7]ПОНТОННЫЙ Июль'!BT68:BU68,'[8]ПОНТОННЫЙ Авг.'!BT68:BU68,'[9]ПОНТОННЫЙ Сент.'!BT68:BU68,'[10]ПОНТОННЫЙ Окт.'!BT68:BU68,'[11]ПОНТОННЫЙ Нояб.'!BT68:BU68,'[12]ПОНТОННЫЙ Дек.'!BT68:BU68)</f>
        <v>0</v>
      </c>
      <c r="BV82" s="32"/>
      <c r="BW82" s="21">
        <f>SUM('[1]ПОНТОННЫЙ Янв.'!BV68:BW68,'[2]ПОНТОННЫЙ Февр.'!BV68:BW68,'[3]ПОНТОННЫЙ Март'!BV68:BW68,'[4]ПОНТОННЫЙ Апр.'!BV68:BW68,'[5]ПОНТОННЫЙ Май'!BV68:BW68,'[6]ПОНТОННЫЙ Июнь'!BV68:BW68,'[7]ПОНТОННЫЙ Июль'!BV68:BW68,'[8]ПОНТОННЫЙ Авг.'!BV68:BW68,'[9]ПОНТОННЫЙ Сент.'!BV68:BW68,'[10]ПОНТОННЫЙ Окт.'!BV68:BW68,'[11]ПОНТОННЫЙ Нояб.'!BV68:BW68,'[12]ПОНТОННЫЙ Дек.'!BV68:BW68)</f>
        <v>0</v>
      </c>
      <c r="BX82" s="309"/>
      <c r="BY82" s="21">
        <f>SUM('[1]ПОНТОННЫЙ Янв.'!BX68:BY68,'[2]ПОНТОННЫЙ Февр.'!BX68:BY68,'[3]ПОНТОННЫЙ Март'!BX68:BY68,'[4]ПОНТОННЫЙ Апр.'!BX68:BY68,'[5]ПОНТОННЫЙ Май'!BX68:BY68,'[6]ПОНТОННЫЙ Июнь'!BX68:BY68,'[7]ПОНТОННЫЙ Июль'!BX68:BY68,'[8]ПОНТОННЫЙ Авг.'!BX68:BY68,'[9]ПОНТОННЫЙ Сент.'!BX68:BY68,'[10]ПОНТОННЫЙ Окт.'!BX68:BY68,'[11]ПОНТОННЫЙ Нояб.'!BX68:BY68,'[12]ПОНТОННЫЙ Дек.'!BX68:BY68)</f>
        <v>0</v>
      </c>
      <c r="BZ82" s="309"/>
      <c r="CA82" s="21">
        <f>SUM('[1]ПОНТОННЫЙ Янв.'!BZ68:CA68,'[2]ПОНТОННЫЙ Февр.'!BZ68:CA68,'[3]ПОНТОННЫЙ Март'!BZ68:CA68,'[4]ПОНТОННЫЙ Апр.'!BZ68:CA68,'[5]ПОНТОННЫЙ Май'!BZ68:CA68,'[6]ПОНТОННЫЙ Июнь'!BZ68:CA68,'[7]ПОНТОННЫЙ Июль'!BZ68:CA68,'[8]ПОНТОННЫЙ Авг.'!BZ68:CA68,'[9]ПОНТОННЫЙ Сент.'!BZ68:CA68,'[10]ПОНТОННЫЙ Окт.'!BZ68:CA68,'[11]ПОНТОННЫЙ Нояб.'!BZ68:CA68,'[12]ПОНТОННЫЙ Дек.'!BZ68:CA68)</f>
        <v>0</v>
      </c>
      <c r="CB82" s="321">
        <v>12</v>
      </c>
      <c r="CC82" s="21">
        <f>SUM('[1]ПОНТОННЫЙ Янв.'!CB68:CC68,'[2]ПОНТОННЫЙ Февр.'!CB68:CC68,'[3]ПОНТОННЫЙ Март'!CB68:CC68,'[4]ПОНТОННЫЙ Апр.'!CB68:CC68,'[5]ПОНТОННЫЙ Май'!CB68:CC68,'[6]ПОНТОННЫЙ Июнь'!CB68:CC68,'[7]ПОНТОННЫЙ Июль'!CB68:CC68,'[8]ПОНТОННЫЙ Авг.'!CB68:CC68,'[9]ПОНТОННЫЙ Сент.'!CB68:CC68,'[10]ПОНТОННЫЙ Окт.'!CB68:CC68,'[11]ПОНТОННЫЙ Нояб.'!CB68:CC68,'[12]ПОНТОННЫЙ Дек.'!CB68:CC68)</f>
        <v>0</v>
      </c>
      <c r="CD82" s="334"/>
      <c r="CE82" s="21">
        <f>SUM('[1]ПОНТОННЫЙ Янв.'!CD68:CE68,'[2]ПОНТОННЫЙ Февр.'!CD68:CE68,'[3]ПОНТОННЫЙ Март'!CD68:CE68,'[4]ПОНТОННЫЙ Апр.'!CD68:CE68,'[5]ПОНТОННЫЙ Май'!CD68:CE68,'[6]ПОНТОННЫЙ Июнь'!CD68:CE68,'[7]ПОНТОННЫЙ Июль'!CD68:CE68,'[8]ПОНТОННЫЙ Авг.'!CD68:CE68,'[9]ПОНТОННЫЙ Сент.'!CD68:CE68,'[10]ПОНТОННЫЙ Окт.'!CD68:CE68,'[11]ПОНТОННЫЙ Нояб.'!CD68:CE68,'[12]ПОНТОННЫЙ Дек.'!CD68:CE68)</f>
        <v>23</v>
      </c>
      <c r="CF82" s="316">
        <v>12</v>
      </c>
      <c r="CG82" s="21">
        <f>SUM('[1]ПОНТОННЫЙ Янв.'!CF68:CG68,'[2]ПОНТОННЫЙ Февр.'!CF68:CG68,'[3]ПОНТОННЫЙ Март'!CF68:CG68,'[4]ПОНТОННЫЙ Апр.'!CF68:CG68,'[5]ПОНТОННЫЙ Май'!CF68:CG68,'[6]ПОНТОННЫЙ Июнь'!CF68:CG68,'[7]ПОНТОННЫЙ Июль'!CF68:CG68,'[8]ПОНТОННЫЙ Авг.'!CF68:CG68,'[9]ПОНТОННЫЙ Сент.'!CF68:CG68,'[10]ПОНТОННЫЙ Окт.'!CF68:CG68,'[11]ПОНТОННЫЙ Нояб.'!CF68:CG68,'[12]ПОНТОННЫЙ Дек.'!CF68:CG68)</f>
        <v>12</v>
      </c>
      <c r="CH82" s="334"/>
      <c r="CI82" s="21">
        <f>SUM('[1]ПОНТОННЫЙ Янв.'!CH68:CI68,'[2]ПОНТОННЫЙ Февр.'!CH68:CI68,'[3]ПОНТОННЫЙ Март'!CH68:CI68,'[4]ПОНТОННЫЙ Апр.'!CH68:CI68,'[5]ПОНТОННЫЙ Май'!CH68:CI68,'[6]ПОНТОННЫЙ Июнь'!CH68:CI68,'[7]ПОНТОННЫЙ Июль'!CH68:CI68,'[8]ПОНТОННЫЙ Авг.'!CH68:CI68,'[9]ПОНТОННЫЙ Сент.'!CH68:CI68,'[10]ПОНТОННЫЙ Окт.'!CH68:CI68,'[11]ПОНТОННЫЙ Нояб.'!CH68:CI68,'[12]ПОНТОННЫЙ Дек.'!CH68:CI68)</f>
        <v>4</v>
      </c>
      <c r="CJ82" s="316">
        <v>24</v>
      </c>
      <c r="CK82" s="21">
        <f>SUM('[1]ПОНТОННЫЙ Янв.'!CJ68:CK68,'[2]ПОНТОННЫЙ Февр.'!CJ68:CK68,'[3]ПОНТОННЫЙ Март'!CJ68:CK68,'[4]ПОНТОННЫЙ Апр.'!CJ68:CK68,'[5]ПОНТОННЫЙ Май'!CJ68:CK68,'[6]ПОНТОННЫЙ Июнь'!CJ68:CK68,'[7]ПОНТОННЫЙ Июль'!CJ68:CK68,'[8]ПОНТОННЫЙ Авг.'!CJ68:CK68,'[9]ПОНТОННЫЙ Сент.'!CJ68:CK68,'[10]ПОНТОННЫЙ Окт.'!CJ68:CK68,'[11]ПОНТОННЫЙ Нояб.'!CJ68:CK68,'[12]ПОНТОННЫЙ Дек.'!CJ68:CK68)</f>
        <v>16</v>
      </c>
      <c r="CL82" s="32"/>
      <c r="CM82" s="21">
        <f>SUM('[1]ПОНТОННЫЙ Янв.'!CL68:CM68,'[2]ПОНТОННЫЙ Февр.'!CL68:CM68,'[3]ПОНТОННЫЙ Март'!CL68:CM68,'[4]ПОНТОННЫЙ Апр.'!CL68:CM68,'[5]ПОНТОННЫЙ Май'!CL68:CM68,'[6]ПОНТОННЫЙ Июнь'!CL68:CM68,'[7]ПОНТОННЫЙ Июль'!CL68:CM68,'[8]ПОНТОННЫЙ Авг.'!CL68:CM68,'[9]ПОНТОННЫЙ Сент.'!CL68:CM68,'[10]ПОНТОННЫЙ Окт.'!CL68:CM68,'[11]ПОНТОННЫЙ Нояб.'!CL68:CM68,'[12]ПОНТОННЫЙ Дек.'!CL68:CM68)</f>
        <v>20</v>
      </c>
      <c r="CN82" s="307"/>
      <c r="CO82" s="21">
        <f>SUM('[1]ПОНТОННЫЙ Янв.'!CN68:CO68,'[2]ПОНТОННЫЙ Февр.'!CN68:CO68,'[3]ПОНТОННЫЙ Март'!CN68:CO68,'[4]ПОНТОННЫЙ Апр.'!CN68:CO68,'[5]ПОНТОННЫЙ Май'!CN68:CO68,'[6]ПОНТОННЫЙ Июнь'!CN68:CO68,'[7]ПОНТОННЫЙ Июль'!CN68:CO68,'[8]ПОНТОННЫЙ Авг.'!CN68:CO68,'[9]ПОНТОННЫЙ Сент.'!CN68:CO68,'[10]ПОНТОННЫЙ Окт.'!CN68:CO68,'[11]ПОНТОННЫЙ Нояб.'!CN68:CO68,'[12]ПОНТОННЫЙ Дек.'!CN68:CO68)</f>
        <v>0</v>
      </c>
      <c r="CP82" s="79"/>
      <c r="CQ82" s="79"/>
      <c r="CR82" s="79"/>
    </row>
    <row r="83" spans="1:96" ht="15.9" customHeight="1" thickBot="1" x14ac:dyDescent="0.35">
      <c r="A83" s="402"/>
      <c r="B83" s="404"/>
      <c r="C83" s="7" t="s">
        <v>5</v>
      </c>
      <c r="D83" s="32"/>
      <c r="E83" s="21">
        <f>SUM('[1]ПОНТОННЫЙ Янв.'!D69:E69,'[2]ПОНТОННЫЙ Февр.'!D69:E69,'[3]ПОНТОННЫЙ Март'!D69:E69,'[4]ПОНТОННЫЙ Апр.'!D69:E69,'[5]ПОНТОННЫЙ Май'!D69:E69,'[6]ПОНТОННЫЙ Июнь'!D69:E69,'[7]ПОНТОННЫЙ Июль'!D69:E69,'[8]ПОНТОННЫЙ Авг.'!D69:E69,'[9]ПОНТОННЫЙ Сент.'!D69:E69,'[10]ПОНТОННЫЙ Окт.'!D69:E69,'[11]ПОНТОННЫЙ Нояб.'!D69:E69,'[12]ПОНТОННЫЙ Дек.'!D69:E69)</f>
        <v>0</v>
      </c>
      <c r="F83" s="32"/>
      <c r="G83" s="21">
        <f>SUM('[1]ПОНТОННЫЙ Янв.'!F69:G69,'[2]ПОНТОННЫЙ Февр.'!F69:G69,'[3]ПОНТОННЫЙ Март'!F69:G69,'[4]ПОНТОННЫЙ Апр.'!F69:G69,'[5]ПОНТОННЫЙ Май'!F69:G69,'[6]ПОНТОННЫЙ Июнь'!F69:G69,'[7]ПОНТОННЫЙ Июль'!F69:G69,'[8]ПОНТОННЫЙ Авг.'!F69:G69,'[9]ПОНТОННЫЙ Сент.'!F69:G69,'[10]ПОНТОННЫЙ Окт.'!F69:G69,'[11]ПОНТОННЫЙ Нояб.'!F69:G69,'[12]ПОНТОННЫЙ Дек.'!F69:G69)</f>
        <v>0</v>
      </c>
      <c r="H83" s="32"/>
      <c r="I83" s="21">
        <f>SUM('[1]ПОНТОННЫЙ Янв.'!H69:I69,'[2]ПОНТОННЫЙ Февр.'!H69:I69,'[3]ПОНТОННЫЙ Март'!H69:I69,'[4]ПОНТОННЫЙ Апр.'!H69:I69,'[5]ПОНТОННЫЙ Май'!H69:I69,'[6]ПОНТОННЫЙ Июнь'!H69:I69,'[7]ПОНТОННЫЙ Июль'!H69:I69,'[8]ПОНТОННЫЙ Авг.'!H69:I69,'[9]ПОНТОННЫЙ Сент.'!H69:I69,'[10]ПОНТОННЫЙ Окт.'!H69:I69,'[11]ПОНТОННЫЙ Нояб.'!H69:I69,'[12]ПОНТОННЫЙ Дек.'!H69:I69)</f>
        <v>0</v>
      </c>
      <c r="J83" s="32"/>
      <c r="K83" s="21">
        <f>SUM('[1]ПОНТОННЫЙ Янв.'!J69:K69,'[2]ПОНТОННЫЙ Февр.'!J69:K69,'[3]ПОНТОННЫЙ Март'!J69:K69,'[4]ПОНТОННЫЙ Апр.'!J69:K69,'[5]ПОНТОННЫЙ Май'!J69:K69,'[6]ПОНТОННЫЙ Июнь'!J69:K69,'[7]ПОНТОННЫЙ Июль'!J69:K69,'[8]ПОНТОННЫЙ Авг.'!J69:K69,'[9]ПОНТОННЫЙ Сент.'!J69:K69,'[10]ПОНТОННЫЙ Окт.'!J69:K69,'[11]ПОНТОННЫЙ Нояб.'!J69:K69,'[12]ПОНТОННЫЙ Дек.'!J69:K69)</f>
        <v>0</v>
      </c>
      <c r="L83" s="32"/>
      <c r="M83" s="21">
        <f>SUM('[1]ПОНТОННЫЙ Янв.'!L69:M69,'[2]ПОНТОННЫЙ Февр.'!L69:M69,'[3]ПОНТОННЫЙ Март'!L69:M69,'[4]ПОНТОННЫЙ Апр.'!L69:M69,'[5]ПОНТОННЫЙ Май'!L69:M69,'[6]ПОНТОННЫЙ Июнь'!L69:M69,'[7]ПОНТОННЫЙ Июль'!L69:M69,'[8]ПОНТОННЫЙ Авг.'!L69:M69,'[9]ПОНТОННЫЙ Сент.'!L69:M69,'[10]ПОНТОННЫЙ Окт.'!L69:M69,'[11]ПОНТОННЫЙ Нояб.'!L69:M69,'[12]ПОНТОННЫЙ Дек.'!L69:M69)</f>
        <v>0</v>
      </c>
      <c r="N83" s="32"/>
      <c r="O83" s="21">
        <f>SUM('[1]ПОНТОННЫЙ Янв.'!N69:O69,'[2]ПОНТОННЫЙ Февр.'!N69:O69,'[3]ПОНТОННЫЙ Март'!N69:O69,'[4]ПОНТОННЫЙ Апр.'!N69:O69,'[5]ПОНТОННЫЙ Май'!N69:O69,'[6]ПОНТОННЫЙ Июнь'!N69:O69,'[7]ПОНТОННЫЙ Июль'!N69:O69,'[8]ПОНТОННЫЙ Авг.'!N69:O69,'[9]ПОНТОННЫЙ Сент.'!N69:O69,'[10]ПОНТОННЫЙ Окт.'!N69:O69,'[11]ПОНТОННЫЙ Нояб.'!N69:O69,'[12]ПОНТОННЫЙ Дек.'!N69:O69)</f>
        <v>0</v>
      </c>
      <c r="P83" s="308"/>
      <c r="Q83" s="21">
        <f>SUM('[1]ПОНТОННЫЙ Янв.'!P69:Q69,'[2]ПОНТОННЫЙ Февр.'!P69:Q69,'[3]ПОНТОННЫЙ Март'!P69:Q69,'[4]ПОНТОННЫЙ Апр.'!P69:Q69,'[5]ПОНТОННЫЙ Май'!P69:Q69,'[6]ПОНТОННЫЙ Июнь'!P69:Q69,'[7]ПОНТОННЫЙ Июль'!P69:Q69,'[8]ПОНТОННЫЙ Авг.'!P69:Q69,'[9]ПОНТОННЫЙ Сент.'!P69:Q69,'[10]ПОНТОННЫЙ Окт.'!P69:Q69,'[11]ПОНТОННЫЙ Нояб.'!P69:Q69,'[12]ПОНТОННЫЙ Дек.'!P69:Q69)</f>
        <v>0</v>
      </c>
      <c r="R83" s="308"/>
      <c r="S83" s="21">
        <f>SUM('[1]ПОНТОННЫЙ Янв.'!R69:S69,'[2]ПОНТОННЫЙ Февр.'!R69:S69,'[3]ПОНТОННЫЙ Март'!R69:S69,'[4]ПОНТОННЫЙ Апр.'!R69:S69,'[5]ПОНТОННЫЙ Май'!R69:S69,'[6]ПОНТОННЫЙ Июнь'!R69:S69,'[7]ПОНТОННЫЙ Июль'!R69:S69,'[8]ПОНТОННЫЙ Авг.'!R69:S69,'[9]ПОНТОННЫЙ Сент.'!R69:S69,'[10]ПОНТОННЫЙ Окт.'!R69:S69,'[11]ПОНТОННЫЙ Нояб.'!R69:S69,'[12]ПОНТОННЫЙ Дек.'!R69:S69)</f>
        <v>0</v>
      </c>
      <c r="T83" s="310"/>
      <c r="U83" s="21">
        <f>SUM('[1]ПОНТОННЫЙ Янв.'!T69:U69,'[2]ПОНТОННЫЙ Февр.'!T69:U69,'[3]ПОНТОННЫЙ Март'!T69:U69,'[4]ПОНТОННЫЙ Апр.'!T69:U69,'[5]ПОНТОННЫЙ Май'!T69:U69,'[6]ПОНТОННЫЙ Июнь'!T69:U69,'[7]ПОНТОННЫЙ Июль'!T69:U69,'[8]ПОНТОННЫЙ Авг.'!T69:U69,'[9]ПОНТОННЫЙ Сент.'!T69:U69,'[10]ПОНТОННЫЙ Окт.'!T69:U69,'[11]ПОНТОННЫЙ Нояб.'!T69:U69,'[12]ПОНТОННЫЙ Дек.'!T69:U69)</f>
        <v>0</v>
      </c>
      <c r="V83" s="330">
        <v>11</v>
      </c>
      <c r="W83" s="21">
        <f>SUM('[1]ПОНТОННЫЙ Янв.'!V69:W69,'[2]ПОНТОННЫЙ Февр.'!V69:W69,'[3]ПОНТОННЫЙ Март'!V69:W69,'[4]ПОНТОННЫЙ Апр.'!V69:W69,'[5]ПОНТОННЫЙ Май'!V69:W69,'[6]ПОНТОННЫЙ Июнь'!V69:W69,'[7]ПОНТОННЫЙ Июль'!V69:W69,'[8]ПОНТОННЫЙ Авг.'!V69:W69,'[9]ПОНТОННЫЙ Сент.'!V69:W69,'[10]ПОНТОННЫЙ Окт.'!V69:W69,'[11]ПОНТОННЫЙ Нояб.'!V69:W69,'[12]ПОНТОННЫЙ Дек.'!V69:W69)</f>
        <v>9.8580000000000005</v>
      </c>
      <c r="X83" s="32"/>
      <c r="Y83" s="21">
        <f>SUM('[1]ПОНТОННЫЙ Янв.'!X69:Y69,'[2]ПОНТОННЫЙ Февр.'!X69:Y69,'[3]ПОНТОННЫЙ Март'!X69:Y69,'[4]ПОНТОННЫЙ Апр.'!X69:Y69,'[5]ПОНТОННЫЙ Май'!X69:Y69,'[6]ПОНТОННЫЙ Июнь'!X69:Y69,'[7]ПОНТОННЫЙ Июль'!X69:Y69,'[8]ПОНТОННЫЙ Авг.'!X69:Y69,'[9]ПОНТОННЫЙ Сент.'!X69:Y69,'[10]ПОНТОННЫЙ Окт.'!X69:Y69,'[11]ПОНТОННЫЙ Нояб.'!X69:Y69,'[12]ПОНТОННЫЙ Дек.'!X69:Y69)</f>
        <v>0</v>
      </c>
      <c r="Z83" s="310"/>
      <c r="AA83" s="21">
        <f>SUM('[1]ПОНТОННЫЙ Янв.'!Z69:AA69,'[2]ПОНТОННЫЙ Февр.'!Z69:AA69,'[3]ПОНТОННЫЙ Март'!Z69:AA69,'[4]ПОНТОННЫЙ Апр.'!Z69:AA69,'[5]ПОНТОННЫЙ Май'!Z69:AA69,'[6]ПОНТОННЫЙ Июнь'!Z69:AA69,'[7]ПОНТОННЫЙ Июль'!Z69:AA69,'[8]ПОНТОННЫЙ Авг.'!Z69:AA69,'[9]ПОНТОННЫЙ Сент.'!Z69:AA69,'[10]ПОНТОННЫЙ Окт.'!Z69:AA69,'[11]ПОНТОННЫЙ Нояб.'!Z69:AA69,'[12]ПОНТОННЫЙ Дек.'!Z69:AA69)</f>
        <v>0</v>
      </c>
      <c r="AB83" s="32"/>
      <c r="AC83" s="21">
        <f>SUM('[1]ПОНТОННЫЙ Янв.'!AB69:AC69,'[2]ПОНТОННЫЙ Февр.'!AB69:AC69,'[3]ПОНТОННЫЙ Март'!AB69:AC69,'[4]ПОНТОННЫЙ Апр.'!AB69:AC69,'[5]ПОНТОННЫЙ Май'!AB69:AC69,'[6]ПОНТОННЫЙ Июнь'!AB69:AC69,'[7]ПОНТОННЫЙ Июль'!AB69:AC69,'[8]ПОНТОННЫЙ Авг.'!AB69:AC69,'[9]ПОНТОННЫЙ Сент.'!AB69:AC69,'[10]ПОНТОННЫЙ Окт.'!AB69:AC69,'[11]ПОНТОННЫЙ Нояб.'!AB69:AC69,'[12]ПОНТОННЫЙ Дек.'!AB69:AC69)</f>
        <v>0</v>
      </c>
      <c r="AD83" s="32"/>
      <c r="AE83" s="21">
        <f>SUM('[1]ПОНТОННЫЙ Янв.'!AD69:AE69,'[2]ПОНТОННЫЙ Февр.'!AD69:AE69,'[3]ПОНТОННЫЙ Март'!AD69:AE69,'[4]ПОНТОННЫЙ Апр.'!AD69:AE69,'[5]ПОНТОННЫЙ Май'!AD69:AE69,'[6]ПОНТОННЫЙ Июнь'!AD69:AE69,'[7]ПОНТОННЫЙ Июль'!AD69:AE69,'[8]ПОНТОННЫЙ Авг.'!AD69:AE69,'[9]ПОНТОННЫЙ Сент.'!AD69:AE69,'[10]ПОНТОННЫЙ Окт.'!AD69:AE69,'[11]ПОНТОННЫЙ Нояб.'!AD69:AE69,'[12]ПОНТОННЫЙ Дек.'!AD69:AE69)</f>
        <v>0</v>
      </c>
      <c r="AF83" s="32"/>
      <c r="AG83" s="21">
        <f>SUM('[1]ПОНТОННЫЙ Янв.'!AF69:AG69,'[2]ПОНТОННЫЙ Февр.'!AF69:AG69,'[3]ПОНТОННЫЙ Март'!AF69:AG69,'[4]ПОНТОННЫЙ Апр.'!AF69:AG69,'[5]ПОНТОННЫЙ Май'!AF69:AG69,'[6]ПОНТОННЫЙ Июнь'!AF69:AG69,'[7]ПОНТОННЫЙ Июль'!AF69:AG69,'[8]ПОНТОННЫЙ Авг.'!AF69:AG69,'[9]ПОНТОННЫЙ Сент.'!AF69:AG69,'[10]ПОНТОННЫЙ Окт.'!AF69:AG69,'[11]ПОНТОННЫЙ Нояб.'!AF69:AG69,'[12]ПОНТОННЫЙ Дек.'!AF69:AG69)</f>
        <v>0</v>
      </c>
      <c r="AH83" s="32"/>
      <c r="AI83" s="21">
        <f>SUM('[1]ПОНТОННЫЙ Янв.'!AH69:AI69,'[2]ПОНТОННЫЙ Февр.'!AH69:AI69,'[3]ПОНТОННЫЙ Март'!AH69:AI69,'[4]ПОНТОННЫЙ Апр.'!AH69:AI69,'[5]ПОНТОННЫЙ Май'!AH69:AI69,'[6]ПОНТОННЫЙ Июнь'!AH69:AI69,'[7]ПОНТОННЫЙ Июль'!AH69:AI69,'[8]ПОНТОННЫЙ Авг.'!AH69:AI69,'[9]ПОНТОННЫЙ Сент.'!AH69:AI69,'[10]ПОНТОННЫЙ Окт.'!AH69:AI69,'[11]ПОНТОННЫЙ Нояб.'!AH69:AI69,'[12]ПОНТОННЫЙ Дек.'!AH69:AI69)</f>
        <v>0</v>
      </c>
      <c r="AJ83" s="32"/>
      <c r="AK83" s="21">
        <f>SUM('[1]ПОНТОННЫЙ Янв.'!AJ69:AK69,'[2]ПОНТОННЫЙ Февр.'!AJ69:AK69,'[3]ПОНТОННЫЙ Март'!AJ69:AK69,'[4]ПОНТОННЫЙ Апр.'!AJ69:AK69,'[5]ПОНТОННЫЙ Май'!AJ69:AK69,'[6]ПОНТОННЫЙ Июнь'!AJ69:AK69,'[7]ПОНТОННЫЙ Июль'!AJ69:AK69,'[8]ПОНТОННЫЙ Авг.'!AJ69:AK69,'[9]ПОНТОННЫЙ Сент.'!AJ69:AK69,'[10]ПОНТОННЫЙ Окт.'!AJ69:AK69,'[11]ПОНТОННЫЙ Нояб.'!AJ69:AK69,'[12]ПОНТОННЫЙ Дек.'!AJ69:AK69)</f>
        <v>0</v>
      </c>
      <c r="AL83" s="32"/>
      <c r="AM83" s="21">
        <f>SUM('[1]ПОНТОННЫЙ Янв.'!AL69:AM69,'[2]ПОНТОННЫЙ Февр.'!AL69:AM69,'[3]ПОНТОННЫЙ Март'!AL69:AM69,'[4]ПОНТОННЫЙ Апр.'!AL69:AM69,'[5]ПОНТОННЫЙ Май'!AL69:AM69,'[6]ПОНТОННЫЙ Июнь'!AL69:AM69,'[7]ПОНТОННЫЙ Июль'!AL69:AM69,'[8]ПОНТОННЫЙ Авг.'!AL69:AM69,'[9]ПОНТОННЫЙ Сент.'!AL69:AM69,'[10]ПОНТОННЫЙ Окт.'!AL69:AM69,'[11]ПОНТОННЫЙ Нояб.'!AL69:AM69,'[12]ПОНТОННЫЙ Дек.'!AL69:AM69)</f>
        <v>0</v>
      </c>
      <c r="AN83" s="308"/>
      <c r="AO83" s="21">
        <f>SUM('[1]ПОНТОННЫЙ Янв.'!AN69:AO69,'[2]ПОНТОННЫЙ Февр.'!AN69:AO69,'[3]ПОНТОННЫЙ Март'!AN69:AO69,'[4]ПОНТОННЫЙ Апр.'!AN69:AO69,'[5]ПОНТОННЫЙ Май'!AN69:AO69,'[6]ПОНТОННЫЙ Июнь'!AN69:AO69,'[7]ПОНТОННЫЙ Июль'!AN69:AO69,'[8]ПОНТОННЫЙ Авг.'!AN69:AO69,'[9]ПОНТОННЫЙ Сент.'!AN69:AO69,'[10]ПОНТОННЫЙ Окт.'!AN69:AO69,'[11]ПОНТОННЫЙ Нояб.'!AN69:AO69,'[12]ПОНТОННЫЙ Дек.'!AN69:AO69)</f>
        <v>0</v>
      </c>
      <c r="AP83" s="32"/>
      <c r="AQ83" s="21">
        <f>SUM('[1]ПОНТОННЫЙ Янв.'!AP69:AQ69,'[2]ПОНТОННЫЙ Февр.'!AP69:AQ69,'[3]ПОНТОННЫЙ Март'!AP69:AQ69,'[4]ПОНТОННЫЙ Апр.'!AP69:AQ69,'[5]ПОНТОННЫЙ Май'!AP69:AQ69,'[6]ПОНТОННЫЙ Июнь'!AP69:AQ69,'[7]ПОНТОННЫЙ Июль'!AP69:AQ69,'[8]ПОНТОННЫЙ Авг.'!AP69:AQ69,'[9]ПОНТОННЫЙ Сент.'!AP69:AQ69,'[10]ПОНТОННЫЙ Окт.'!AP69:AQ69,'[11]ПОНТОННЫЙ Нояб.'!AP69:AQ69,'[12]ПОНТОННЫЙ Дек.'!AP69:AQ69)</f>
        <v>0</v>
      </c>
      <c r="AR83" s="32"/>
      <c r="AS83" s="21">
        <f>SUM('[1]ПОНТОННЫЙ Янв.'!AR69:AS69,'[2]ПОНТОННЫЙ Февр.'!AR69:AS69,'[3]ПОНТОННЫЙ Март'!AR69:AS69,'[4]ПОНТОННЫЙ Апр.'!AR69:AS69,'[5]ПОНТОННЫЙ Май'!AR69:AS69,'[6]ПОНТОННЫЙ Июнь'!AR69:AS69,'[7]ПОНТОННЫЙ Июль'!AR69:AS69,'[8]ПОНТОННЫЙ Авг.'!AR69:AS69,'[9]ПОНТОННЫЙ Сент.'!AR69:AS69,'[10]ПОНТОННЫЙ Окт.'!AR69:AS69,'[11]ПОНТОННЫЙ Нояб.'!AR69:AS69,'[12]ПОНТОННЫЙ Дек.'!AR69:AS69)</f>
        <v>0</v>
      </c>
      <c r="AT83" s="32"/>
      <c r="AU83" s="21">
        <f>SUM('[1]ПОНТОННЫЙ Янв.'!AT69:AU69,'[2]ПОНТОННЫЙ Февр.'!AT69:AU69,'[3]ПОНТОННЫЙ Март'!AT69:AU69,'[4]ПОНТОННЫЙ Апр.'!AT69:AU69,'[5]ПОНТОННЫЙ Май'!AT69:AU69,'[6]ПОНТОННЫЙ Июнь'!AT69:AU69,'[7]ПОНТОННЫЙ Июль'!AT69:AU69,'[8]ПОНТОННЫЙ Авг.'!AT69:AU69,'[9]ПОНТОННЫЙ Сент.'!AT69:AU69,'[10]ПОНТОННЫЙ Окт.'!AT69:AU69,'[11]ПОНТОННЫЙ Нояб.'!AT69:AU69,'[12]ПОНТОННЫЙ Дек.'!AT69:AU69)</f>
        <v>0</v>
      </c>
      <c r="AV83" s="330"/>
      <c r="AW83" s="21">
        <f>SUM('[1]ПОНТОННЫЙ Янв.'!AV69:AW69,'[2]ПОНТОННЫЙ Февр.'!AV69:AW69,'[3]ПОНТОННЫЙ Март'!AV69:AW69,'[4]ПОНТОННЫЙ Апр.'!AV69:AW69,'[5]ПОНТОННЫЙ Май'!AV69:AW69,'[6]ПОНТОННЫЙ Июнь'!AV69:AW69,'[7]ПОНТОННЫЙ Июль'!AV69:AW69,'[8]ПОНТОННЫЙ Авг.'!AV69:AW69,'[9]ПОНТОННЫЙ Сент.'!AV69:AW69,'[10]ПОНТОННЫЙ Окт.'!AV69:AW69,'[11]ПОНТОННЫЙ Нояб.'!AV69:AW69,'[12]ПОНТОННЫЙ Дек.'!AV69:AW69)</f>
        <v>0</v>
      </c>
      <c r="AX83" s="308"/>
      <c r="AY83" s="21">
        <f>SUM('[1]ПОНТОННЫЙ Янв.'!AX69:AY69,'[2]ПОНТОННЫЙ Февр.'!AX69:AY69,'[3]ПОНТОННЫЙ Март'!AX69:AY69,'[4]ПОНТОННЫЙ Апр.'!AX69:AY69,'[5]ПОНТОННЫЙ Май'!AX69:AY69,'[6]ПОНТОННЫЙ Июнь'!AX69:AY69,'[7]ПОНТОННЫЙ Июль'!AX69:AY69,'[8]ПОНТОННЫЙ Авг.'!AX69:AY69,'[9]ПОНТОННЫЙ Сент.'!AX69:AY69,'[10]ПОНТОННЫЙ Окт.'!AX69:AY69,'[11]ПОНТОННЫЙ Нояб.'!AX69:AY69,'[12]ПОНТОННЫЙ Дек.'!AX69:AY69)</f>
        <v>0</v>
      </c>
      <c r="AZ83" s="310"/>
      <c r="BA83" s="21">
        <f>SUM('[1]ПОНТОННЫЙ Янв.'!AZ69:BA69,'[2]ПОНТОННЫЙ Февр.'!AZ69:BA69,'[3]ПОНТОННЫЙ Март'!AZ69:BA69,'[4]ПОНТОННЫЙ Апр.'!AZ69:BA69,'[5]ПОНТОННЫЙ Май'!AZ69:BA69,'[6]ПОНТОННЫЙ Июнь'!AZ69:BA69,'[7]ПОНТОННЫЙ Июль'!AZ69:BA69,'[8]ПОНТОННЫЙ Авг.'!AZ69:BA69,'[9]ПОНТОННЫЙ Сент.'!AZ69:BA69,'[10]ПОНТОННЫЙ Окт.'!AZ69:BA69,'[11]ПОНТОННЫЙ Нояб.'!AZ69:BA69,'[12]ПОНТОННЫЙ Дек.'!AZ69:BA69)</f>
        <v>0</v>
      </c>
      <c r="BB83" s="32"/>
      <c r="BC83" s="21">
        <f>SUM('[1]ПОНТОННЫЙ Янв.'!BB69:BC69,'[2]ПОНТОННЫЙ Февр.'!BB69:BC69,'[3]ПОНТОННЫЙ Март'!BB69:BC69,'[4]ПОНТОННЫЙ Апр.'!BB69:BC69,'[5]ПОНТОННЫЙ Май'!BB69:BC69,'[6]ПОНТОННЫЙ Июнь'!BB69:BC69,'[7]ПОНТОННЫЙ Июль'!BB69:BC69,'[8]ПОНТОННЫЙ Авг.'!BB69:BC69,'[9]ПОНТОННЫЙ Сент.'!BB69:BC69,'[10]ПОНТОННЫЙ Окт.'!BB69:BC69,'[11]ПОНТОННЫЙ Нояб.'!BB69:BC69,'[12]ПОНТОННЫЙ Дек.'!BB69:BC69)</f>
        <v>0</v>
      </c>
      <c r="BD83" s="310"/>
      <c r="BE83" s="21">
        <f>SUM('[1]ПОНТОННЫЙ Янв.'!BD69:BE69,'[2]ПОНТОННЫЙ Февр.'!BD69:BE69,'[3]ПОНТОННЫЙ Март'!BD69:BE69,'[4]ПОНТОННЫЙ Апр.'!BD69:BE69,'[5]ПОНТОННЫЙ Май'!BD69:BE69,'[6]ПОНТОННЫЙ Июнь'!BD69:BE69,'[7]ПОНТОННЫЙ Июль'!BD69:BE69,'[8]ПОНТОННЫЙ Авг.'!BD69:BE69,'[9]ПОНТОННЫЙ Сент.'!BD69:BE69,'[10]ПОНТОННЫЙ Окт.'!BD69:BE69,'[11]ПОНТОННЫЙ Нояб.'!BD69:BE69,'[12]ПОНТОННЫЙ Дек.'!BD69:BE69)</f>
        <v>0</v>
      </c>
      <c r="BF83" s="32"/>
      <c r="BG83" s="21">
        <f>SUM('[1]ПОНТОННЫЙ Янв.'!BF69:BG69,'[2]ПОНТОННЫЙ Февр.'!BF69:BG69,'[3]ПОНТОННЫЙ Март'!BF69:BG69,'[4]ПОНТОННЫЙ Апр.'!BF69:BG69,'[5]ПОНТОННЫЙ Май'!BF69:BG69,'[6]ПОНТОННЫЙ Июнь'!BF69:BG69,'[7]ПОНТОННЫЙ Июль'!BF69:BG69,'[8]ПОНТОННЫЙ Авг.'!BF69:BG69,'[9]ПОНТОННЫЙ Сент.'!BF69:BG69,'[10]ПОНТОННЫЙ Окт.'!BF69:BG69,'[11]ПОНТОННЫЙ Нояб.'!BF69:BG69,'[12]ПОНТОННЫЙ Дек.'!BF69:BG69)</f>
        <v>0</v>
      </c>
      <c r="BH83" s="32"/>
      <c r="BI83" s="21">
        <f>SUM('[1]ПОНТОННЫЙ Янв.'!BH69:BI69,'[2]ПОНТОННЫЙ Февр.'!BH69:BI69,'[3]ПОНТОННЫЙ Март'!BH69:BI69,'[4]ПОНТОННЫЙ Апр.'!BH69:BI69,'[5]ПОНТОННЫЙ Май'!BH69:BI69,'[6]ПОНТОННЫЙ Июнь'!BH69:BI69,'[7]ПОНТОННЫЙ Июль'!BH69:BI69,'[8]ПОНТОННЫЙ Авг.'!BH69:BI69,'[9]ПОНТОННЫЙ Сент.'!BH69:BI69,'[10]ПОНТОННЫЙ Окт.'!BH69:BI69,'[11]ПОНТОННЫЙ Нояб.'!BH69:BI69,'[12]ПОНТОННЫЙ Дек.'!BH69:BI69)</f>
        <v>0</v>
      </c>
      <c r="BJ83" s="320"/>
      <c r="BK83" s="21">
        <f>SUM('[1]ПОНТОННЫЙ Янв.'!BJ69:BK69,'[2]ПОНТОННЫЙ Февр.'!BJ69:BK69,'[3]ПОНТОННЫЙ Март'!BJ69:BK69,'[4]ПОНТОННЫЙ Апр.'!BJ69:BK69,'[5]ПОНТОННЫЙ Май'!BJ69:BK69,'[6]ПОНТОННЫЙ Июнь'!BJ69:BK69,'[7]ПОНТОННЫЙ Июль'!BJ69:BK69,'[8]ПОНТОННЫЙ Авг.'!BJ69:BK69,'[9]ПОНТОННЫЙ Сент.'!BJ69:BK69,'[10]ПОНТОННЫЙ Окт.'!BJ69:BK69,'[11]ПОНТОННЫЙ Нояб.'!BJ69:BK69,'[12]ПОНТОННЫЙ Дек.'!BJ69:BK69)</f>
        <v>0</v>
      </c>
      <c r="BL83" s="320"/>
      <c r="BM83" s="21">
        <f>SUM('[1]ПОНТОННЫЙ Янв.'!BL69:BM69,'[2]ПОНТОННЫЙ Февр.'!BL69:BM69,'[3]ПОНТОННЫЙ Март'!BL69:BM69,'[4]ПОНТОННЫЙ Апр.'!BL69:BM69,'[5]ПОНТОННЫЙ Май'!BL69:BM69,'[6]ПОНТОННЫЙ Июнь'!BL69:BM69,'[7]ПОНТОННЫЙ Июль'!BL69:BM69,'[8]ПОНТОННЫЙ Авг.'!BL69:BM69,'[9]ПОНТОННЫЙ Сент.'!BL69:BM69,'[10]ПОНТОННЫЙ Окт.'!BL69:BM69,'[11]ПОНТОННЫЙ Нояб.'!BL69:BM69,'[12]ПОНТОННЫЙ Дек.'!BL69:BM69)</f>
        <v>0</v>
      </c>
      <c r="BN83" s="320">
        <v>11</v>
      </c>
      <c r="BO83" s="21">
        <f>SUM('[1]ПОНТОННЫЙ Янв.'!BN69:BO69,'[2]ПОНТОННЫЙ Февр.'!BN69:BO69,'[3]ПОНТОННЫЙ Март'!BN69:BO69,'[4]ПОНТОННЫЙ Апр.'!BN69:BO69,'[5]ПОНТОННЫЙ Май'!BN69:BO69,'[6]ПОНТОННЫЙ Июнь'!BN69:BO69,'[7]ПОНТОННЫЙ Июль'!BN69:BO69,'[8]ПОНТОННЫЙ Авг.'!BN69:BO69,'[9]ПОНТОННЫЙ Сент.'!BN69:BO69,'[10]ПОНТОННЫЙ Окт.'!BN69:BO69,'[11]ПОНТОННЫЙ Нояб.'!BN69:BO69,'[12]ПОНТОННЫЙ Дек.'!BN69:BO69)</f>
        <v>0</v>
      </c>
      <c r="BP83" s="320"/>
      <c r="BQ83" s="21">
        <f>SUM('[1]ПОНТОННЫЙ Янв.'!BP69:BQ69,'[2]ПОНТОННЫЙ Февр.'!BP69:BQ69,'[3]ПОНТОННЫЙ Март'!BP69:BQ69,'[4]ПОНТОННЫЙ Апр.'!BP69:BQ69,'[5]ПОНТОННЫЙ Май'!BP69:BQ69,'[6]ПОНТОННЫЙ Июнь'!BP69:BQ69,'[7]ПОНТОННЫЙ Июль'!BP69:BQ69,'[8]ПОНТОННЫЙ Авг.'!BP69:BQ69,'[9]ПОНТОННЫЙ Сент.'!BP69:BQ69,'[10]ПОНТОННЫЙ Окт.'!BP69:BQ69,'[11]ПОНТОННЫЙ Нояб.'!BP69:BQ69,'[12]ПОНТОННЫЙ Дек.'!BP69:BQ69)</f>
        <v>0</v>
      </c>
      <c r="BR83" s="315"/>
      <c r="BS83" s="21">
        <f>SUM('[1]ПОНТОННЫЙ Янв.'!BR69:BS69,'[2]ПОНТОННЫЙ Февр.'!BR69:BS69,'[3]ПОНТОННЫЙ Март'!BR69:BS69,'[4]ПОНТОННЫЙ Апр.'!BR69:BS69,'[5]ПОНТОННЫЙ Май'!BR69:BS69,'[6]ПОНТОННЫЙ Июнь'!BR69:BS69,'[7]ПОНТОННЫЙ Июль'!BR69:BS69,'[8]ПОНТОННЫЙ Авг.'!BR69:BS69,'[9]ПОНТОННЫЙ Сент.'!BR69:BS69,'[10]ПОНТОННЫЙ Окт.'!BR69:BS69,'[11]ПОНТОННЫЙ Нояб.'!BR69:BS69,'[12]ПОНТОННЫЙ Дек.'!BR69:BS69)</f>
        <v>0</v>
      </c>
      <c r="BT83" s="32"/>
      <c r="BU83" s="21">
        <f>SUM('[1]ПОНТОННЫЙ Янв.'!BT69:BU69,'[2]ПОНТОННЫЙ Февр.'!BT69:BU69,'[3]ПОНТОННЫЙ Март'!BT69:BU69,'[4]ПОНТОННЫЙ Апр.'!BT69:BU69,'[5]ПОНТОННЫЙ Май'!BT69:BU69,'[6]ПОНТОННЫЙ Июнь'!BT69:BU69,'[7]ПОНТОННЫЙ Июль'!BT69:BU69,'[8]ПОНТОННЫЙ Авг.'!BT69:BU69,'[9]ПОНТОННЫЙ Сент.'!BT69:BU69,'[10]ПОНТОННЫЙ Окт.'!BT69:BU69,'[11]ПОНТОННЫЙ Нояб.'!BT69:BU69,'[12]ПОНТОННЫЙ Дек.'!BT69:BU69)</f>
        <v>0</v>
      </c>
      <c r="BV83" s="32"/>
      <c r="BW83" s="21">
        <f>SUM('[1]ПОНТОННЫЙ Янв.'!BV69:BW69,'[2]ПОНТОННЫЙ Февр.'!BV69:BW69,'[3]ПОНТОННЫЙ Март'!BV69:BW69,'[4]ПОНТОННЫЙ Апр.'!BV69:BW69,'[5]ПОНТОННЫЙ Май'!BV69:BW69,'[6]ПОНТОННЫЙ Июнь'!BV69:BW69,'[7]ПОНТОННЫЙ Июль'!BV69:BW69,'[8]ПОНТОННЫЙ Авг.'!BV69:BW69,'[9]ПОНТОННЫЙ Сент.'!BV69:BW69,'[10]ПОНТОННЫЙ Окт.'!BV69:BW69,'[11]ПОНТОННЫЙ Нояб.'!BV69:BW69,'[12]ПОНТОННЫЙ Дек.'!BV69:BW69)</f>
        <v>0</v>
      </c>
      <c r="BX83" s="330"/>
      <c r="BY83" s="21">
        <f>SUM('[1]ПОНТОННЫЙ Янв.'!BX69:BY69,'[2]ПОНТОННЫЙ Февр.'!BX69:BY69,'[3]ПОНТОННЫЙ Март'!BX69:BY69,'[4]ПОНТОННЫЙ Апр.'!BX69:BY69,'[5]ПОНТОННЫЙ Май'!BX69:BY69,'[6]ПОНТОННЫЙ Июнь'!BX69:BY69,'[7]ПОНТОННЫЙ Июль'!BX69:BY69,'[8]ПОНТОННЫЙ Авг.'!BX69:BY69,'[9]ПОНТОННЫЙ Сент.'!BX69:BY69,'[10]ПОНТОННЫЙ Окт.'!BX69:BY69,'[11]ПОНТОННЫЙ Нояб.'!BX69:BY69,'[12]ПОНТОННЫЙ Дек.'!BX69:BY69)</f>
        <v>0</v>
      </c>
      <c r="BZ83" s="308"/>
      <c r="CA83" s="21">
        <f>SUM('[1]ПОНТОННЫЙ Янв.'!BZ69:CA69,'[2]ПОНТОННЫЙ Февр.'!BZ69:CA69,'[3]ПОНТОННЫЙ Март'!BZ69:CA69,'[4]ПОНТОННЫЙ Апр.'!BZ69:CA69,'[5]ПОНТОННЫЙ Май'!BZ69:CA69,'[6]ПОНТОННЫЙ Июнь'!BZ69:CA69,'[7]ПОНТОННЫЙ Июль'!BZ69:CA69,'[8]ПОНТОННЫЙ Авг.'!BZ69:CA69,'[9]ПОНТОННЫЙ Сент.'!BZ69:CA69,'[10]ПОНТОННЫЙ Окт.'!BZ69:CA69,'[11]ПОНТОННЫЙ Нояб.'!BZ69:CA69,'[12]ПОНТОННЫЙ Дек.'!BZ69:CA69)</f>
        <v>0</v>
      </c>
      <c r="CB83" s="330">
        <v>13.2</v>
      </c>
      <c r="CC83" s="21">
        <f>SUM('[1]ПОНТОННЫЙ Янв.'!CB69:CC69,'[2]ПОНТОННЫЙ Февр.'!CB69:CC69,'[3]ПОНТОННЫЙ Март'!CB69:CC69,'[4]ПОНТОННЫЙ Апр.'!CB69:CC69,'[5]ПОНТОННЫЙ Май'!CB69:CC69,'[6]ПОНТОННЫЙ Июнь'!CB69:CC69,'[7]ПОНТОННЫЙ Июль'!CB69:CC69,'[8]ПОНТОННЫЙ Авг.'!CB69:CC69,'[9]ПОНТОННЫЙ Сент.'!CB69:CC69,'[10]ПОНТОННЫЙ Окт.'!CB69:CC69,'[11]ПОНТОННЫЙ Нояб.'!CB69:CC69,'[12]ПОНТОННЫЙ Дек.'!CB69:CC69)</f>
        <v>0</v>
      </c>
      <c r="CD83" s="330"/>
      <c r="CE83" s="21">
        <f>SUM('[1]ПОНТОННЫЙ Янв.'!CD69:CE69,'[2]ПОНТОННЫЙ Февр.'!CD69:CE69,'[3]ПОНТОННЫЙ Март'!CD69:CE69,'[4]ПОНТОННЫЙ Апр.'!CD69:CE69,'[5]ПОНТОННЫЙ Май'!CD69:CE69,'[6]ПОНТОННЫЙ Июнь'!CD69:CE69,'[7]ПОНТОННЫЙ Июль'!CD69:CE69,'[8]ПОНТОННЫЙ Авг.'!CD69:CE69,'[9]ПОНТОННЫЙ Сент.'!CD69:CE69,'[10]ПОНТОННЫЙ Окт.'!CD69:CE69,'[11]ПОНТОННЫЙ Нояб.'!CD69:CE69,'[12]ПОНТОННЫЙ Дек.'!CD69:CE69)</f>
        <v>25.967000000000002</v>
      </c>
      <c r="CF83" s="315">
        <v>13.2</v>
      </c>
      <c r="CG83" s="21">
        <f>SUM('[1]ПОНТОННЫЙ Янв.'!CF69:CG69,'[2]ПОНТОННЫЙ Февр.'!CF69:CG69,'[3]ПОНТОННЫЙ Март'!CF69:CG69,'[4]ПОНТОННЫЙ Апр.'!CF69:CG69,'[5]ПОНТОННЫЙ Май'!CF69:CG69,'[6]ПОНТОННЫЙ Июнь'!CF69:CG69,'[7]ПОНТОННЫЙ Июль'!CF69:CG69,'[8]ПОНТОННЫЙ Авг.'!CF69:CG69,'[9]ПОНТОННЫЙ Сент.'!CF69:CG69,'[10]ПОНТОННЫЙ Окт.'!CF69:CG69,'[11]ПОНТОННЫЙ Нояб.'!CF69:CG69,'[12]ПОНТОННЫЙ Дек.'!CF69:CG69)</f>
        <v>12.946</v>
      </c>
      <c r="CH83" s="330"/>
      <c r="CI83" s="21">
        <f>SUM('[1]ПОНТОННЫЙ Янв.'!CH69:CI69,'[2]ПОНТОННЫЙ Февр.'!CH69:CI69,'[3]ПОНТОННЫЙ Март'!CH69:CI69,'[4]ПОНТОННЫЙ Апр.'!CH69:CI69,'[5]ПОНТОННЫЙ Май'!CH69:CI69,'[6]ПОНТОННЫЙ Июнь'!CH69:CI69,'[7]ПОНТОННЫЙ Июль'!CH69:CI69,'[8]ПОНТОННЫЙ Авг.'!CH69:CI69,'[9]ПОНТОННЫЙ Сент.'!CH69:CI69,'[10]ПОНТОННЫЙ Окт.'!CH69:CI69,'[11]ПОНТОННЫЙ Нояб.'!CH69:CI69,'[12]ПОНТОННЫЙ Дек.'!CH69:CI69)</f>
        <v>5.5519999999999996</v>
      </c>
      <c r="CJ83" s="315">
        <v>28.4</v>
      </c>
      <c r="CK83" s="21">
        <f>SUM('[1]ПОНТОННЫЙ Янв.'!CJ69:CK69,'[2]ПОНТОННЫЙ Февр.'!CJ69:CK69,'[3]ПОНТОННЫЙ Март'!CJ69:CK69,'[4]ПОНТОННЫЙ Апр.'!CJ69:CK69,'[5]ПОНТОННЫЙ Май'!CJ69:CK69,'[6]ПОНТОННЫЙ Июнь'!CJ69:CK69,'[7]ПОНТОННЫЙ Июль'!CJ69:CK69,'[8]ПОНТОННЫЙ Авг.'!CJ69:CK69,'[9]ПОНТОННЫЙ Сент.'!CJ69:CK69,'[10]ПОНТОННЫЙ Окт.'!CJ69:CK69,'[11]ПОНТОННЫЙ Нояб.'!CJ69:CK69,'[12]ПОНТОННЫЙ Дек.'!CJ69:CK69)</f>
        <v>18.177</v>
      </c>
      <c r="CL83" s="32"/>
      <c r="CM83" s="21">
        <f>SUM('[1]ПОНТОННЫЙ Янв.'!CL69:CM69,'[2]ПОНТОННЫЙ Февр.'!CL69:CM69,'[3]ПОНТОННЫЙ Март'!CL69:CM69,'[4]ПОНТОННЫЙ Апр.'!CL69:CM69,'[5]ПОНТОННЫЙ Май'!CL69:CM69,'[6]ПОНТОННЫЙ Июнь'!CL69:CM69,'[7]ПОНТОННЫЙ Июль'!CL69:CM69,'[8]ПОНТОННЫЙ Авг.'!CL69:CM69,'[9]ПОНТОННЫЙ Сент.'!CL69:CM69,'[10]ПОНТОННЫЙ Окт.'!CL69:CM69,'[11]ПОНТОННЫЙ Нояб.'!CL69:CM69,'[12]ПОНТОННЫЙ Дек.'!CL69:CM69)</f>
        <v>23.977</v>
      </c>
      <c r="CN83" s="320"/>
      <c r="CO83" s="21">
        <f>SUM('[1]ПОНТОННЫЙ Янв.'!CN69:CO69,'[2]ПОНТОННЫЙ Февр.'!CN69:CO69,'[3]ПОНТОННЫЙ Март'!CN69:CO69,'[4]ПОНТОННЫЙ Апр.'!CN69:CO69,'[5]ПОНТОННЫЙ Май'!CN69:CO69,'[6]ПОНТОННЫЙ Июнь'!CN69:CO69,'[7]ПОНТОННЫЙ Июль'!CN69:CO69,'[8]ПОНТОННЫЙ Авг.'!CN69:CO69,'[9]ПОНТОННЫЙ Сент.'!CN69:CO69,'[10]ПОНТОННЫЙ Окт.'!CN69:CO69,'[11]ПОНТОННЫЙ Нояб.'!CN69:CO69,'[12]ПОНТОННЫЙ Дек.'!CN69:CO69)</f>
        <v>0</v>
      </c>
      <c r="CP83" s="79"/>
      <c r="CQ83" s="79"/>
      <c r="CR83" s="79"/>
    </row>
    <row r="84" spans="1:96" ht="32.1" customHeight="1" thickBot="1" x14ac:dyDescent="0.35">
      <c r="A84" s="402" t="s">
        <v>55</v>
      </c>
      <c r="B84" s="404" t="s">
        <v>26</v>
      </c>
      <c r="C84" s="13" t="s">
        <v>43</v>
      </c>
      <c r="D84" s="32"/>
      <c r="E84" s="21">
        <f>SUM('[1]ПОНТОННЫЙ Янв.'!D70:E70,'[2]ПОНТОННЫЙ Февр.'!D70:E70,'[3]ПОНТОННЫЙ Март'!D70:E70,'[4]ПОНТОННЫЙ Апр.'!D70:E70,'[5]ПОНТОННЫЙ Май'!D70:E70,'[6]ПОНТОННЫЙ Июнь'!D70:E70,'[7]ПОНТОННЫЙ Июль'!D70:E70,'[8]ПОНТОННЫЙ Авг.'!D70:E70,'[9]ПОНТОННЫЙ Сент.'!D70:E70,'[10]ПОНТОННЫЙ Окт.'!D70:E70,'[11]ПОНТОННЫЙ Нояб.'!D70:E70,'[12]ПОНТОННЫЙ Дек.'!D70:E70)</f>
        <v>0</v>
      </c>
      <c r="F84" s="32"/>
      <c r="G84" s="21">
        <f>SUM('[1]ПОНТОННЫЙ Янв.'!F70:G70,'[2]ПОНТОННЫЙ Февр.'!F70:G70,'[3]ПОНТОННЫЙ Март'!F70:G70,'[4]ПОНТОННЫЙ Апр.'!F70:G70,'[5]ПОНТОННЫЙ Май'!F70:G70,'[6]ПОНТОННЫЙ Июнь'!F70:G70,'[7]ПОНТОННЫЙ Июль'!F70:G70,'[8]ПОНТОННЫЙ Авг.'!F70:G70,'[9]ПОНТОННЫЙ Сент.'!F70:G70,'[10]ПОНТОННЫЙ Окт.'!F70:G70,'[11]ПОНТОННЫЙ Нояб.'!F70:G70,'[12]ПОНТОННЫЙ Дек.'!F70:G70)</f>
        <v>26.6</v>
      </c>
      <c r="H84" s="32"/>
      <c r="I84" s="21">
        <f>SUM('[1]ПОНТОННЫЙ Янв.'!H70:I70,'[2]ПОНТОННЫЙ Февр.'!H70:I70,'[3]ПОНТОННЫЙ Март'!H70:I70,'[4]ПОНТОННЫЙ Апр.'!H70:I70,'[5]ПОНТОННЫЙ Май'!H70:I70,'[6]ПОНТОННЫЙ Июнь'!H70:I70,'[7]ПОНТОННЫЙ Июль'!H70:I70,'[8]ПОНТОННЫЙ Авг.'!H70:I70,'[9]ПОНТОННЫЙ Сент.'!H70:I70,'[10]ПОНТОННЫЙ Окт.'!H70:I70,'[11]ПОНТОННЫЙ Нояб.'!H70:I70,'[12]ПОНТОННЫЙ Дек.'!H70:I70)</f>
        <v>7.5</v>
      </c>
      <c r="J84" s="32"/>
      <c r="K84" s="21">
        <f>SUM('[1]ПОНТОННЫЙ Янв.'!J70:K70,'[2]ПОНТОННЫЙ Февр.'!J70:K70,'[3]ПОНТОННЫЙ Март'!J70:K70,'[4]ПОНТОННЫЙ Апр.'!J70:K70,'[5]ПОНТОННЫЙ Май'!J70:K70,'[6]ПОНТОННЫЙ Июнь'!J70:K70,'[7]ПОНТОННЫЙ Июль'!J70:K70,'[8]ПОНТОННЫЙ Авг.'!J70:K70,'[9]ПОНТОННЫЙ Сент.'!J70:K70,'[10]ПОНТОННЫЙ Окт.'!J70:K70,'[11]ПОНТОННЫЙ Нояб.'!J70:K70,'[12]ПОНТОННЫЙ Дек.'!J70:K70)</f>
        <v>19</v>
      </c>
      <c r="L84" s="32"/>
      <c r="M84" s="21">
        <f>SUM('[1]ПОНТОННЫЙ Янв.'!L70:M70,'[2]ПОНТОННЫЙ Февр.'!L70:M70,'[3]ПОНТОННЫЙ Март'!L70:M70,'[4]ПОНТОННЫЙ Апр.'!L70:M70,'[5]ПОНТОННЫЙ Май'!L70:M70,'[6]ПОНТОННЫЙ Июнь'!L70:M70,'[7]ПОНТОННЫЙ Июль'!L70:M70,'[8]ПОНТОННЫЙ Авг.'!L70:M70,'[9]ПОНТОННЫЙ Сент.'!L70:M70,'[10]ПОНТОННЫЙ Окт.'!L70:M70,'[11]ПОНТОННЫЙ Нояб.'!L70:M70,'[12]ПОНТОННЫЙ Дек.'!L70:M70)</f>
        <v>4.3</v>
      </c>
      <c r="N84" s="32"/>
      <c r="O84" s="21">
        <f>SUM('[1]ПОНТОННЫЙ Янв.'!N70:O70,'[2]ПОНТОННЫЙ Февр.'!N70:O70,'[3]ПОНТОННЫЙ Март'!N70:O70,'[4]ПОНТОННЫЙ Апр.'!N70:O70,'[5]ПОНТОННЫЙ Май'!N70:O70,'[6]ПОНТОННЫЙ Июнь'!N70:O70,'[7]ПОНТОННЫЙ Июль'!N70:O70,'[8]ПОНТОННЫЙ Авг.'!N70:O70,'[9]ПОНТОННЫЙ Сент.'!N70:O70,'[10]ПОНТОННЫЙ Окт.'!N70:O70,'[11]ПОНТОННЫЙ Нояб.'!N70:O70,'[12]ПОНТОННЫЙ Дек.'!N70:O70)</f>
        <v>0</v>
      </c>
      <c r="P84" s="214"/>
      <c r="Q84" s="21">
        <f>SUM('[1]ПОНТОННЫЙ Янв.'!P70:Q70,'[2]ПОНТОННЫЙ Февр.'!P70:Q70,'[3]ПОНТОННЫЙ Март'!P70:Q70,'[4]ПОНТОННЫЙ Апр.'!P70:Q70,'[5]ПОНТОННЫЙ Май'!P70:Q70,'[6]ПОНТОННЫЙ Июнь'!P70:Q70,'[7]ПОНТОННЫЙ Июль'!P70:Q70,'[8]ПОНТОННЫЙ Авг.'!P70:Q70,'[9]ПОНТОННЫЙ Сент.'!P70:Q70,'[10]ПОНТОННЫЙ Окт.'!P70:Q70,'[11]ПОНТОННЫЙ Нояб.'!P70:Q70,'[12]ПОНТОННЫЙ Дек.'!P70:Q70)</f>
        <v>5.5</v>
      </c>
      <c r="R84" s="214">
        <v>70</v>
      </c>
      <c r="S84" s="21">
        <f>SUM('[1]ПОНТОННЫЙ Янв.'!R70:S70,'[2]ПОНТОННЫЙ Февр.'!R70:S70,'[3]ПОНТОННЫЙ Март'!R70:S70,'[4]ПОНТОННЫЙ Апр.'!R70:S70,'[5]ПОНТОННЫЙ Май'!R70:S70,'[6]ПОНТОННЫЙ Июнь'!R70:S70,'[7]ПОНТОННЫЙ Июль'!R70:S70,'[8]ПОНТОННЫЙ Авг.'!R70:S70,'[9]ПОНТОННЫЙ Сент.'!R70:S70,'[10]ПОНТОННЫЙ Окт.'!R70:S70,'[11]ПОНТОННЫЙ Нояб.'!R70:S70,'[12]ПОНТОННЫЙ Дек.'!R70:S70)</f>
        <v>112.2</v>
      </c>
      <c r="T84" s="215"/>
      <c r="U84" s="21">
        <f>SUM('[1]ПОНТОННЫЙ Янв.'!T70:U70,'[2]ПОНТОННЫЙ Февр.'!T70:U70,'[3]ПОНТОННЫЙ Март'!T70:U70,'[4]ПОНТОННЫЙ Апр.'!T70:U70,'[5]ПОНТОННЫЙ Май'!T70:U70,'[6]ПОНТОННЫЙ Июнь'!T70:U70,'[7]ПОНТОННЫЙ Июль'!T70:U70,'[8]ПОНТОННЫЙ Авг.'!T70:U70,'[9]ПОНТОННЫЙ Сент.'!T70:U70,'[10]ПОНТОННЫЙ Окт.'!T70:U70,'[11]ПОНТОННЫЙ Нояб.'!T70:U70,'[12]ПОНТОННЫЙ Дек.'!T70:U70)</f>
        <v>10.1</v>
      </c>
      <c r="V84" s="228"/>
      <c r="W84" s="21">
        <f>SUM('[1]ПОНТОННЫЙ Янв.'!V70:W70,'[2]ПОНТОННЫЙ Февр.'!V70:W70,'[3]ПОНТОННЫЙ Март'!V70:W70,'[4]ПОНТОННЫЙ Апр.'!V70:W70,'[5]ПОНТОННЫЙ Май'!V70:W70,'[6]ПОНТОННЫЙ Июнь'!V70:W70,'[7]ПОНТОННЫЙ Июль'!V70:W70,'[8]ПОНТОННЫЙ Авг.'!V70:W70,'[9]ПОНТОННЫЙ Сент.'!V70:W70,'[10]ПОНТОННЫЙ Окт.'!V70:W70,'[11]ПОНТОННЫЙ Нояб.'!V70:W70,'[12]ПОНТОННЫЙ Дек.'!V70:W70)</f>
        <v>1.3</v>
      </c>
      <c r="X84" s="32"/>
      <c r="Y84" s="21">
        <f>SUM('[1]ПОНТОННЫЙ Янв.'!X70:Y70,'[2]ПОНТОННЫЙ Февр.'!X70:Y70,'[3]ПОНТОННЫЙ Март'!X70:Y70,'[4]ПОНТОННЫЙ Апр.'!X70:Y70,'[5]ПОНТОННЫЙ Май'!X70:Y70,'[6]ПОНТОННЫЙ Июнь'!X70:Y70,'[7]ПОНТОННЫЙ Июль'!X70:Y70,'[8]ПОНТОННЫЙ Авг.'!X70:Y70,'[9]ПОНТОННЫЙ Сент.'!X70:Y70,'[10]ПОНТОННЫЙ Окт.'!X70:Y70,'[11]ПОНТОННЫЙ Нояб.'!X70:Y70,'[12]ПОНТОННЫЙ Дек.'!X70:Y70)</f>
        <v>0</v>
      </c>
      <c r="Z84" s="215"/>
      <c r="AA84" s="21">
        <f>SUM('[1]ПОНТОННЫЙ Янв.'!Z70:AA70,'[2]ПОНТОННЫЙ Февр.'!Z70:AA70,'[3]ПОНТОННЫЙ Март'!Z70:AA70,'[4]ПОНТОННЫЙ Апр.'!Z70:AA70,'[5]ПОНТОННЫЙ Май'!Z70:AA70,'[6]ПОНТОННЫЙ Июнь'!Z70:AA70,'[7]ПОНТОННЫЙ Июль'!Z70:AA70,'[8]ПОНТОННЫЙ Авг.'!Z70:AA70,'[9]ПОНТОННЫЙ Сент.'!Z70:AA70,'[10]ПОНТОННЫЙ Окт.'!Z70:AA70,'[11]ПОНТОННЫЙ Нояб.'!Z70:AA70,'[12]ПОНТОННЫЙ Дек.'!Z70:AA70)</f>
        <v>4</v>
      </c>
      <c r="AB84" s="32"/>
      <c r="AC84" s="21">
        <f>SUM('[1]ПОНТОННЫЙ Янв.'!AB70:AC70,'[2]ПОНТОННЫЙ Февр.'!AB70:AC70,'[3]ПОНТОННЫЙ Март'!AB70:AC70,'[4]ПОНТОННЫЙ Апр.'!AB70:AC70,'[5]ПОНТОННЫЙ Май'!AB70:AC70,'[6]ПОНТОННЫЙ Июнь'!AB70:AC70,'[7]ПОНТОННЫЙ Июль'!AB70:AC70,'[8]ПОНТОННЫЙ Авг.'!AB70:AC70,'[9]ПОНТОННЫЙ Сент.'!AB70:AC70,'[10]ПОНТОННЫЙ Окт.'!AB70:AC70,'[11]ПОНТОННЫЙ Нояб.'!AB70:AC70,'[12]ПОНТОННЫЙ Дек.'!AB70:AC70)</f>
        <v>0</v>
      </c>
      <c r="AD84" s="32"/>
      <c r="AE84" s="21">
        <f>SUM('[1]ПОНТОННЫЙ Янв.'!AD70:AE70,'[2]ПОНТОННЫЙ Февр.'!AD70:AE70,'[3]ПОНТОННЫЙ Март'!AD70:AE70,'[4]ПОНТОННЫЙ Апр.'!AD70:AE70,'[5]ПОНТОННЫЙ Май'!AD70:AE70,'[6]ПОНТОННЫЙ Июнь'!AD70:AE70,'[7]ПОНТОННЫЙ Июль'!AD70:AE70,'[8]ПОНТОННЫЙ Авг.'!AD70:AE70,'[9]ПОНТОННЫЙ Сент.'!AD70:AE70,'[10]ПОНТОННЫЙ Окт.'!AD70:AE70,'[11]ПОНТОННЫЙ Нояб.'!AD70:AE70,'[12]ПОНТОННЫЙ Дек.'!AD70:AE70)</f>
        <v>0</v>
      </c>
      <c r="AF84" s="32"/>
      <c r="AG84" s="21">
        <f>SUM('[1]ПОНТОННЫЙ Янв.'!AF70:AG70,'[2]ПОНТОННЫЙ Февр.'!AF70:AG70,'[3]ПОНТОННЫЙ Март'!AF70:AG70,'[4]ПОНТОННЫЙ Апр.'!AF70:AG70,'[5]ПОНТОННЫЙ Май'!AF70:AG70,'[6]ПОНТОННЫЙ Июнь'!AF70:AG70,'[7]ПОНТОННЫЙ Июль'!AF70:AG70,'[8]ПОНТОННЫЙ Авг.'!AF70:AG70,'[9]ПОНТОННЫЙ Сент.'!AF70:AG70,'[10]ПОНТОННЫЙ Окт.'!AF70:AG70,'[11]ПОНТОННЫЙ Нояб.'!AF70:AG70,'[12]ПОНТОННЫЙ Дек.'!AF70:AG70)</f>
        <v>0</v>
      </c>
      <c r="AH84" s="32"/>
      <c r="AI84" s="21">
        <f>SUM('[1]ПОНТОННЫЙ Янв.'!AH70:AI70,'[2]ПОНТОННЫЙ Февр.'!AH70:AI70,'[3]ПОНТОННЫЙ Март'!AH70:AI70,'[4]ПОНТОННЫЙ Апр.'!AH70:AI70,'[5]ПОНТОННЫЙ Май'!AH70:AI70,'[6]ПОНТОННЫЙ Июнь'!AH70:AI70,'[7]ПОНТОННЫЙ Июль'!AH70:AI70,'[8]ПОНТОННЫЙ Авг.'!AH70:AI70,'[9]ПОНТОННЫЙ Сент.'!AH70:AI70,'[10]ПОНТОННЫЙ Окт.'!AH70:AI70,'[11]ПОНТОННЫЙ Нояб.'!AH70:AI70,'[12]ПОНТОННЫЙ Дек.'!AH70:AI70)</f>
        <v>0</v>
      </c>
      <c r="AJ84" s="32"/>
      <c r="AK84" s="21">
        <f>SUM('[1]ПОНТОННЫЙ Янв.'!AJ70:AK70,'[2]ПОНТОННЫЙ Февр.'!AJ70:AK70,'[3]ПОНТОННЫЙ Март'!AJ70:AK70,'[4]ПОНТОННЫЙ Апр.'!AJ70:AK70,'[5]ПОНТОННЫЙ Май'!AJ70:AK70,'[6]ПОНТОННЫЙ Июнь'!AJ70:AK70,'[7]ПОНТОННЫЙ Июль'!AJ70:AK70,'[8]ПОНТОННЫЙ Авг.'!AJ70:AK70,'[9]ПОНТОННЫЙ Сент.'!AJ70:AK70,'[10]ПОНТОННЫЙ Окт.'!AJ70:AK70,'[11]ПОНТОННЫЙ Нояб.'!AJ70:AK70,'[12]ПОНТОННЫЙ Дек.'!AJ70:AK70)</f>
        <v>0</v>
      </c>
      <c r="AL84" s="32"/>
      <c r="AM84" s="21">
        <f>SUM('[1]ПОНТОННЫЙ Янв.'!AL70:AM70,'[2]ПОНТОННЫЙ Февр.'!AL70:AM70,'[3]ПОНТОННЫЙ Март'!AL70:AM70,'[4]ПОНТОННЫЙ Апр.'!AL70:AM70,'[5]ПОНТОННЫЙ Май'!AL70:AM70,'[6]ПОНТОННЫЙ Июнь'!AL70:AM70,'[7]ПОНТОННЫЙ Июль'!AL70:AM70,'[8]ПОНТОННЫЙ Авг.'!AL70:AM70,'[9]ПОНТОННЫЙ Сент.'!AL70:AM70,'[10]ПОНТОННЫЙ Окт.'!AL70:AM70,'[11]ПОНТОННЫЙ Нояб.'!AL70:AM70,'[12]ПОНТОННЫЙ Дек.'!AL70:AM70)</f>
        <v>0</v>
      </c>
      <c r="AN84" s="287">
        <v>65</v>
      </c>
      <c r="AO84" s="21">
        <f>SUM('[1]ПОНТОННЫЙ Янв.'!AN70:AO70,'[2]ПОНТОННЫЙ Февр.'!AN70:AO70,'[3]ПОНТОННЫЙ Март'!AN70:AO70,'[4]ПОНТОННЫЙ Апр.'!AN70:AO70,'[5]ПОНТОННЫЙ Май'!AN70:AO70,'[6]ПОНТОННЫЙ Июнь'!AN70:AO70,'[7]ПОНТОННЫЙ Июль'!AN70:AO70,'[8]ПОНТОННЫЙ Авг.'!AN70:AO70,'[9]ПОНТОННЫЙ Сент.'!AN70:AO70,'[10]ПОНТОННЫЙ Окт.'!AN70:AO70,'[11]ПОНТОННЫЙ Нояб.'!AN70:AO70,'[12]ПОНТОННЫЙ Дек.'!AN70:AO70)</f>
        <v>69</v>
      </c>
      <c r="AP84" s="32"/>
      <c r="AQ84" s="21">
        <f>SUM('[1]ПОНТОННЫЙ Янв.'!AP70:AQ70,'[2]ПОНТОННЫЙ Февр.'!AP70:AQ70,'[3]ПОНТОННЫЙ Март'!AP70:AQ70,'[4]ПОНТОННЫЙ Апр.'!AP70:AQ70,'[5]ПОНТОННЫЙ Май'!AP70:AQ70,'[6]ПОНТОННЫЙ Июнь'!AP70:AQ70,'[7]ПОНТОННЫЙ Июль'!AP70:AQ70,'[8]ПОНТОННЫЙ Авг.'!AP70:AQ70,'[9]ПОНТОННЫЙ Сент.'!AP70:AQ70,'[10]ПОНТОННЫЙ Окт.'!AP70:AQ70,'[11]ПОНТОННЫЙ Нояб.'!AP70:AQ70,'[12]ПОНТОННЫЙ Дек.'!AP70:AQ70)</f>
        <v>0</v>
      </c>
      <c r="AR84" s="32"/>
      <c r="AS84" s="21">
        <f>SUM('[1]ПОНТОННЫЙ Янв.'!AR70:AS70,'[2]ПОНТОННЫЙ Февр.'!AR70:AS70,'[3]ПОНТОННЫЙ Март'!AR70:AS70,'[4]ПОНТОННЫЙ Апр.'!AR70:AS70,'[5]ПОНТОННЫЙ Май'!AR70:AS70,'[6]ПОНТОННЫЙ Июнь'!AR70:AS70,'[7]ПОНТОННЫЙ Июль'!AR70:AS70,'[8]ПОНТОННЫЙ Авг.'!AR70:AS70,'[9]ПОНТОННЫЙ Сент.'!AR70:AS70,'[10]ПОНТОННЫЙ Окт.'!AR70:AS70,'[11]ПОНТОННЫЙ Нояб.'!AR70:AS70,'[12]ПОНТОННЫЙ Дек.'!AR70:AS70)</f>
        <v>0</v>
      </c>
      <c r="AT84" s="32"/>
      <c r="AU84" s="21">
        <f>SUM('[1]ПОНТОННЫЙ Янв.'!AT70:AU70,'[2]ПОНТОННЫЙ Февр.'!AT70:AU70,'[3]ПОНТОННЫЙ Март'!AT70:AU70,'[4]ПОНТОННЫЙ Апр.'!AT70:AU70,'[5]ПОНТОННЫЙ Май'!AT70:AU70,'[6]ПОНТОННЫЙ Июнь'!AT70:AU70,'[7]ПОНТОННЫЙ Июль'!AT70:AU70,'[8]ПОНТОННЫЙ Авг.'!AT70:AU70,'[9]ПОНТОННЫЙ Сент.'!AT70:AU70,'[10]ПОНТОННЫЙ Окт.'!AT70:AU70,'[11]ПОНТОННЫЙ Нояб.'!AT70:AU70,'[12]ПОНТОННЫЙ Дек.'!AT70:AU70)</f>
        <v>0</v>
      </c>
      <c r="AV84" s="228"/>
      <c r="AW84" s="21">
        <f>SUM('[1]ПОНТОННЫЙ Янв.'!AV70:AW70,'[2]ПОНТОННЫЙ Февр.'!AV70:AW70,'[3]ПОНТОННЫЙ Март'!AV70:AW70,'[4]ПОНТОННЫЙ Апр.'!AV70:AW70,'[5]ПОНТОННЫЙ Май'!AV70:AW70,'[6]ПОНТОННЫЙ Июнь'!AV70:AW70,'[7]ПОНТОННЫЙ Июль'!AV70:AW70,'[8]ПОНТОННЫЙ Авг.'!AV70:AW70,'[9]ПОНТОННЫЙ Сент.'!AV70:AW70,'[10]ПОНТОННЫЙ Окт.'!AV70:AW70,'[11]ПОНТОННЫЙ Нояб.'!AV70:AW70,'[12]ПОНТОННЫЙ Дек.'!AV70:AW70)</f>
        <v>11.5</v>
      </c>
      <c r="AX84" s="214"/>
      <c r="AY84" s="21">
        <f>SUM('[1]ПОНТОННЫЙ Янв.'!AX70:AY70,'[2]ПОНТОННЫЙ Февр.'!AX70:AY70,'[3]ПОНТОННЫЙ Март'!AX70:AY70,'[4]ПОНТОННЫЙ Апр.'!AX70:AY70,'[5]ПОНТОННЫЙ Май'!AX70:AY70,'[6]ПОНТОННЫЙ Июнь'!AX70:AY70,'[7]ПОНТОННЫЙ Июль'!AX70:AY70,'[8]ПОНТОННЫЙ Авг.'!AX70:AY70,'[9]ПОНТОННЫЙ Сент.'!AX70:AY70,'[10]ПОНТОННЫЙ Окт.'!AX70:AY70,'[11]ПОНТОННЫЙ Нояб.'!AX70:AY70,'[12]ПОНТОННЫЙ Дек.'!AX70:AY70)</f>
        <v>0</v>
      </c>
      <c r="AZ84" s="215"/>
      <c r="BA84" s="21">
        <f>SUM('[1]ПОНТОННЫЙ Янв.'!AZ70:BA70,'[2]ПОНТОННЫЙ Февр.'!AZ70:BA70,'[3]ПОНТОННЫЙ Март'!AZ70:BA70,'[4]ПОНТОННЫЙ Апр.'!AZ70:BA70,'[5]ПОНТОННЫЙ Май'!AZ70:BA70,'[6]ПОНТОННЫЙ Июнь'!AZ70:BA70,'[7]ПОНТОННЫЙ Июль'!AZ70:BA70,'[8]ПОНТОННЫЙ Авг.'!AZ70:BA70,'[9]ПОНТОННЫЙ Сент.'!AZ70:BA70,'[10]ПОНТОННЫЙ Окт.'!AZ70:BA70,'[11]ПОНТОННЫЙ Нояб.'!AZ70:BA70,'[12]ПОНТОННЫЙ Дек.'!AZ70:BA70)</f>
        <v>0</v>
      </c>
      <c r="BB84" s="32"/>
      <c r="BC84" s="21">
        <f>SUM('[1]ПОНТОННЫЙ Янв.'!BB70:BC70,'[2]ПОНТОННЫЙ Февр.'!BB70:BC70,'[3]ПОНТОННЫЙ Март'!BB70:BC70,'[4]ПОНТОННЫЙ Апр.'!BB70:BC70,'[5]ПОНТОННЫЙ Май'!BB70:BC70,'[6]ПОНТОННЫЙ Июнь'!BB70:BC70,'[7]ПОНТОННЫЙ Июль'!BB70:BC70,'[8]ПОНТОННЫЙ Авг.'!BB70:BC70,'[9]ПОНТОННЫЙ Сент.'!BB70:BC70,'[10]ПОНТОННЫЙ Окт.'!BB70:BC70,'[11]ПОНТОННЫЙ Нояб.'!BB70:BC70,'[12]ПОНТОННЫЙ Дек.'!BB70:BC70)</f>
        <v>0</v>
      </c>
      <c r="BD84" s="215"/>
      <c r="BE84" s="21">
        <f>SUM('[1]ПОНТОННЫЙ Янв.'!BD70:BE70,'[2]ПОНТОННЫЙ Февр.'!BD70:BE70,'[3]ПОНТОННЫЙ Март'!BD70:BE70,'[4]ПОНТОННЫЙ Апр.'!BD70:BE70,'[5]ПОНТОННЫЙ Май'!BD70:BE70,'[6]ПОНТОННЫЙ Июнь'!BD70:BE70,'[7]ПОНТОННЫЙ Июль'!BD70:BE70,'[8]ПОНТОННЫЙ Авг.'!BD70:BE70,'[9]ПОНТОННЫЙ Сент.'!BD70:BE70,'[10]ПОНТОННЫЙ Окт.'!BD70:BE70,'[11]ПОНТОННЫЙ Нояб.'!BD70:BE70,'[12]ПОНТОННЫЙ Дек.'!BD70:BE70)</f>
        <v>0</v>
      </c>
      <c r="BF84" s="32"/>
      <c r="BG84" s="21">
        <f>SUM('[1]ПОНТОННЫЙ Янв.'!BF70:BG70,'[2]ПОНТОННЫЙ Февр.'!BF70:BG70,'[3]ПОНТОННЫЙ Март'!BF70:BG70,'[4]ПОНТОННЫЙ Апр.'!BF70:BG70,'[5]ПОНТОННЫЙ Май'!BF70:BG70,'[6]ПОНТОННЫЙ Июнь'!BF70:BG70,'[7]ПОНТОННЫЙ Июль'!BF70:BG70,'[8]ПОНТОННЫЙ Авг.'!BF70:BG70,'[9]ПОНТОННЫЙ Сент.'!BF70:BG70,'[10]ПОНТОННЫЙ Окт.'!BF70:BG70,'[11]ПОНТОННЫЙ Нояб.'!BF70:BG70,'[12]ПОНТОННЫЙ Дек.'!BF70:BG70)</f>
        <v>10</v>
      </c>
      <c r="BH84" s="32"/>
      <c r="BI84" s="21">
        <f>SUM('[1]ПОНТОННЫЙ Янв.'!BH70:BI70,'[2]ПОНТОННЫЙ Февр.'!BH70:BI70,'[3]ПОНТОННЫЙ Март'!BH70:BI70,'[4]ПОНТОННЫЙ Апр.'!BH70:BI70,'[5]ПОНТОННЫЙ Май'!BH70:BI70,'[6]ПОНТОННЫЙ Июнь'!BH70:BI70,'[7]ПОНТОННЫЙ Июль'!BH70:BI70,'[8]ПОНТОННЫЙ Авг.'!BH70:BI70,'[9]ПОНТОННЫЙ Сент.'!BH70:BI70,'[10]ПОНТОННЫЙ Окт.'!BH70:BI70,'[11]ПОНТОННЫЙ Нояб.'!BH70:BI70,'[12]ПОНТОННЫЙ Дек.'!BH70:BI70)</f>
        <v>0</v>
      </c>
      <c r="BJ84" s="225"/>
      <c r="BK84" s="21">
        <f>SUM('[1]ПОНТОННЫЙ Янв.'!BJ70:BK70,'[2]ПОНТОННЫЙ Февр.'!BJ70:BK70,'[3]ПОНТОННЫЙ Март'!BJ70:BK70,'[4]ПОНТОННЫЙ Апр.'!BJ70:BK70,'[5]ПОНТОННЫЙ Май'!BJ70:BK70,'[6]ПОНТОННЫЙ Июнь'!BJ70:BK70,'[7]ПОНТОННЫЙ Июль'!BJ70:BK70,'[8]ПОНТОННЫЙ Авг.'!BJ70:BK70,'[9]ПОНТОННЫЙ Сент.'!BJ70:BK70,'[10]ПОНТОННЫЙ Окт.'!BJ70:BK70,'[11]ПОНТОННЫЙ Нояб.'!BJ70:BK70,'[12]ПОНТОННЫЙ Дек.'!BJ70:BK70)</f>
        <v>0</v>
      </c>
      <c r="BL84" s="225">
        <v>144</v>
      </c>
      <c r="BM84" s="21">
        <f>SUM('[1]ПОНТОННЫЙ Янв.'!BL70:BM70,'[2]ПОНТОННЫЙ Февр.'!BL70:BM70,'[3]ПОНТОННЫЙ Март'!BL70:BM70,'[4]ПОНТОННЫЙ Апр.'!BL70:BM70,'[5]ПОНТОННЫЙ Май'!BL70:BM70,'[6]ПОНТОННЫЙ Июнь'!BL70:BM70,'[7]ПОНТОННЫЙ Июль'!BL70:BM70,'[8]ПОНТОННЫЙ Авг.'!BL70:BM70,'[9]ПОНТОННЫЙ Сент.'!BL70:BM70,'[10]ПОНТОННЫЙ Окт.'!BL70:BM70,'[11]ПОНТОННЫЙ Нояб.'!BL70:BM70,'[12]ПОНТОННЫЙ Дек.'!BL70:BM70)</f>
        <v>196</v>
      </c>
      <c r="BN84" s="225"/>
      <c r="BO84" s="21">
        <f>SUM('[1]ПОНТОННЫЙ Янв.'!BN70:BO70,'[2]ПОНТОННЫЙ Февр.'!BN70:BO70,'[3]ПОНТОННЫЙ Март'!BN70:BO70,'[4]ПОНТОННЫЙ Апр.'!BN70:BO70,'[5]ПОНТОННЫЙ Май'!BN70:BO70,'[6]ПОНТОННЫЙ Июнь'!BN70:BO70,'[7]ПОНТОННЫЙ Июль'!BN70:BO70,'[8]ПОНТОННЫЙ Авг.'!BN70:BO70,'[9]ПОНТОННЫЙ Сент.'!BN70:BO70,'[10]ПОНТОННЫЙ Окт.'!BN70:BO70,'[11]ПОНТОННЫЙ Нояб.'!BN70:BO70,'[12]ПОНТОННЫЙ Дек.'!BN70:BO70)</f>
        <v>0</v>
      </c>
      <c r="BP84" s="225">
        <v>140</v>
      </c>
      <c r="BQ84" s="21">
        <f>SUM('[1]ПОНТОННЫЙ Янв.'!BP70:BQ70,'[2]ПОНТОННЫЙ Февр.'!BP70:BQ70,'[3]ПОНТОННЫЙ Март'!BP70:BQ70,'[4]ПОНТОННЫЙ Апр.'!BP70:BQ70,'[5]ПОНТОННЫЙ Май'!BP70:BQ70,'[6]ПОНТОННЫЙ Июнь'!BP70:BQ70,'[7]ПОНТОННЫЙ Июль'!BP70:BQ70,'[8]ПОНТОННЫЙ Авг.'!BP70:BQ70,'[9]ПОНТОННЫЙ Сент.'!BP70:BQ70,'[10]ПОНТОННЫЙ Окт.'!BP70:BQ70,'[11]ПОНТОННЫЙ Нояб.'!BP70:BQ70,'[12]ПОНТОННЫЙ Дек.'!BP70:BQ70)</f>
        <v>148</v>
      </c>
      <c r="BR84" s="226">
        <v>22</v>
      </c>
      <c r="BS84" s="21">
        <f>SUM('[1]ПОНТОННЫЙ Янв.'!BR70:BS70,'[2]ПОНТОННЫЙ Февр.'!BR70:BS70,'[3]ПОНТОННЫЙ Март'!BR70:BS70,'[4]ПОНТОННЫЙ Апр.'!BR70:BS70,'[5]ПОНТОННЫЙ Май'!BR70:BS70,'[6]ПОНТОННЫЙ Июнь'!BR70:BS70,'[7]ПОНТОННЫЙ Июль'!BR70:BS70,'[8]ПОНТОННЫЙ Авг.'!BR70:BS70,'[9]ПОНТОННЫЙ Сент.'!BR70:BS70,'[10]ПОНТОННЫЙ Окт.'!BR70:BS70,'[11]ПОНТОННЫЙ Нояб.'!BR70:BS70,'[12]ПОНТОННЫЙ Дек.'!BR70:BS70)</f>
        <v>40</v>
      </c>
      <c r="BT84" s="32"/>
      <c r="BU84" s="21">
        <f>SUM('[1]ПОНТОННЫЙ Янв.'!BT70:BU70,'[2]ПОНТОННЫЙ Февр.'!BT70:BU70,'[3]ПОНТОННЫЙ Март'!BT70:BU70,'[4]ПОНТОННЫЙ Апр.'!BT70:BU70,'[5]ПОНТОННЫЙ Май'!BT70:BU70,'[6]ПОНТОННЫЙ Июнь'!BT70:BU70,'[7]ПОНТОННЫЙ Июль'!BT70:BU70,'[8]ПОНТОННЫЙ Авг.'!BT70:BU70,'[9]ПОНТОННЫЙ Сент.'!BT70:BU70,'[10]ПОНТОННЫЙ Окт.'!BT70:BU70,'[11]ПОНТОННЫЙ Нояб.'!BT70:BU70,'[12]ПОНТОННЫЙ Дек.'!BT70:BU70)</f>
        <v>102</v>
      </c>
      <c r="BV84" s="32"/>
      <c r="BW84" s="21">
        <f>SUM('[1]ПОНТОННЫЙ Янв.'!BV70:BW70,'[2]ПОНТОННЫЙ Февр.'!BV70:BW70,'[3]ПОНТОННЫЙ Март'!BV70:BW70,'[4]ПОНТОННЫЙ Апр.'!BV70:BW70,'[5]ПОНТОННЫЙ Май'!BV70:BW70,'[6]ПОНТОННЫЙ Июнь'!BV70:BW70,'[7]ПОНТОННЫЙ Июль'!BV70:BW70,'[8]ПОНТОННЫЙ Авг.'!BV70:BW70,'[9]ПОНТОННЫЙ Сент.'!BV70:BW70,'[10]ПОНТОННЫЙ Окт.'!BV70:BW70,'[11]ПОНТОННЫЙ Нояб.'!BV70:BW70,'[12]ПОНТОННЫЙ Дек.'!BV70:BW70)</f>
        <v>0</v>
      </c>
      <c r="BX84" s="226">
        <v>30</v>
      </c>
      <c r="BY84" s="21">
        <f>SUM('[1]ПОНТОННЫЙ Янв.'!BX70:BY70,'[2]ПОНТОННЫЙ Февр.'!BX70:BY70,'[3]ПОНТОННЫЙ Март'!BX70:BY70,'[4]ПОНТОННЫЙ Апр.'!BX70:BY70,'[5]ПОНТОННЫЙ Май'!BX70:BY70,'[6]ПОНТОННЫЙ Июнь'!BX70:BY70,'[7]ПОНТОННЫЙ Июль'!BX70:BY70,'[8]ПОНТОННЫЙ Авг.'!BX70:BY70,'[9]ПОНТОННЫЙ Сент.'!BX70:BY70,'[10]ПОНТОННЫЙ Окт.'!BX70:BY70,'[11]ПОНТОННЫЙ Нояб.'!BX70:BY70,'[12]ПОНТОННЫЙ Дек.'!BX70:BY70)</f>
        <v>93</v>
      </c>
      <c r="BZ84" s="214"/>
      <c r="CA84" s="21">
        <f>SUM('[1]ПОНТОННЫЙ Янв.'!BZ70:CA70,'[2]ПОНТОННЫЙ Февр.'!BZ70:CA70,'[3]ПОНТОННЫЙ Март'!BZ70:CA70,'[4]ПОНТОННЫЙ Апр.'!BZ70:CA70,'[5]ПОНТОННЫЙ Май'!BZ70:CA70,'[6]ПОНТОННЫЙ Июнь'!BZ70:CA70,'[7]ПОНТОННЫЙ Июль'!BZ70:CA70,'[8]ПОНТОННЫЙ Авг.'!BZ70:CA70,'[9]ПОНТОННЫЙ Сент.'!BZ70:CA70,'[10]ПОНТОННЫЙ Окт.'!BZ70:CA70,'[11]ПОНТОННЫЙ Нояб.'!BZ70:CA70,'[12]ПОНТОННЫЙ Дек.'!BZ70:CA70)</f>
        <v>48</v>
      </c>
      <c r="CB84" s="228">
        <v>24</v>
      </c>
      <c r="CC84" s="21">
        <f>SUM('[1]ПОНТОННЫЙ Янв.'!CB70:CC70,'[2]ПОНТОННЫЙ Февр.'!CB70:CC70,'[3]ПОНТОННЫЙ Март'!CB70:CC70,'[4]ПОНТОННЫЙ Апр.'!CB70:CC70,'[5]ПОНТОННЫЙ Май'!CB70:CC70,'[6]ПОНТОННЫЙ Июнь'!CB70:CC70,'[7]ПОНТОННЫЙ Июль'!CB70:CC70,'[8]ПОНТОННЫЙ Авг.'!CB70:CC70,'[9]ПОНТОННЫЙ Сент.'!CB70:CC70,'[10]ПОНТОННЫЙ Окт.'!CB70:CC70,'[11]ПОНТОННЫЙ Нояб.'!CB70:CC70,'[12]ПОНТОННЫЙ Дек.'!CB70:CC70)</f>
        <v>4</v>
      </c>
      <c r="CD84" s="228">
        <v>12</v>
      </c>
      <c r="CE84" s="21">
        <f>SUM('[1]ПОНТОННЫЙ Янв.'!CD70:CE70,'[2]ПОНТОННЫЙ Февр.'!CD70:CE70,'[3]ПОНТОННЫЙ Март'!CD70:CE70,'[4]ПОНТОННЫЙ Апр.'!CD70:CE70,'[5]ПОНТОННЫЙ Май'!CD70:CE70,'[6]ПОНТОННЫЙ Июнь'!CD70:CE70,'[7]ПОНТОННЫЙ Июль'!CD70:CE70,'[8]ПОНТОННЫЙ Авг.'!CD70:CE70,'[9]ПОНТОННЫЙ Сент.'!CD70:CE70,'[10]ПОНТОННЫЙ Окт.'!CD70:CE70,'[11]ПОНТОННЫЙ Нояб.'!CD70:CE70,'[12]ПОНТОННЫЙ Дек.'!CD70:CE70)</f>
        <v>30</v>
      </c>
      <c r="CF84" s="226">
        <v>12</v>
      </c>
      <c r="CG84" s="21">
        <f>SUM('[1]ПОНТОННЫЙ Янв.'!CF70:CG70,'[2]ПОНТОННЫЙ Февр.'!CF70:CG70,'[3]ПОНТОННЫЙ Март'!CF70:CG70,'[4]ПОНТОННЫЙ Апр.'!CF70:CG70,'[5]ПОНТОННЫЙ Май'!CF70:CG70,'[6]ПОНТОННЫЙ Июнь'!CF70:CG70,'[7]ПОНТОННЫЙ Июль'!CF70:CG70,'[8]ПОНТОННЫЙ Авг.'!CF70:CG70,'[9]ПОНТОННЫЙ Сент.'!CF70:CG70,'[10]ПОНТОННЫЙ Окт.'!CF70:CG70,'[11]ПОНТОННЫЙ Нояб.'!CF70:CG70,'[12]ПОНТОННЫЙ Дек.'!CF70:CG70)</f>
        <v>0</v>
      </c>
      <c r="CH84" s="228"/>
      <c r="CI84" s="21">
        <f>SUM('[1]ПОНТОННЫЙ Янв.'!CH70:CI70,'[2]ПОНТОННЫЙ Февр.'!CH70:CI70,'[3]ПОНТОННЫЙ Март'!CH70:CI70,'[4]ПОНТОННЫЙ Апр.'!CH70:CI70,'[5]ПОНТОННЫЙ Май'!CH70:CI70,'[6]ПОНТОННЫЙ Июнь'!CH70:CI70,'[7]ПОНТОННЫЙ Июль'!CH70:CI70,'[8]ПОНТОННЫЙ Авг.'!CH70:CI70,'[9]ПОНТОННЫЙ Сент.'!CH70:CI70,'[10]ПОНТОННЫЙ Окт.'!CH70:CI70,'[11]ПОНТОННЫЙ Нояб.'!CH70:CI70,'[12]ПОНТОННЫЙ Дек.'!CH70:CI70)</f>
        <v>46</v>
      </c>
      <c r="CJ84" s="226">
        <v>12</v>
      </c>
      <c r="CK84" s="21">
        <f>SUM('[1]ПОНТОННЫЙ Янв.'!CJ70:CK70,'[2]ПОНТОННЫЙ Февр.'!CJ70:CK70,'[3]ПОНТОННЫЙ Март'!CJ70:CK70,'[4]ПОНТОННЫЙ Апр.'!CJ70:CK70,'[5]ПОНТОННЫЙ Май'!CJ70:CK70,'[6]ПОНТОННЫЙ Июнь'!CJ70:CK70,'[7]ПОНТОННЫЙ Июль'!CJ70:CK70,'[8]ПОНТОННЫЙ Авг.'!CJ70:CK70,'[9]ПОНТОННЫЙ Сент.'!CJ70:CK70,'[10]ПОНТОННЫЙ Окт.'!CJ70:CK70,'[11]ПОНТОННЫЙ Нояб.'!CJ70:CK70,'[12]ПОНТОННЫЙ Дек.'!CJ70:CK70)</f>
        <v>0</v>
      </c>
      <c r="CL84" s="32"/>
      <c r="CM84" s="21">
        <f>SUM('[1]ПОНТОННЫЙ Янв.'!CL70:CM70,'[2]ПОНТОННЫЙ Февр.'!CL70:CM70,'[3]ПОНТОННЫЙ Март'!CL70:CM70,'[4]ПОНТОННЫЙ Апр.'!CL70:CM70,'[5]ПОНТОННЫЙ Май'!CL70:CM70,'[6]ПОНТОННЫЙ Июнь'!CL70:CM70,'[7]ПОНТОННЫЙ Июль'!CL70:CM70,'[8]ПОНТОННЫЙ Авг.'!CL70:CM70,'[9]ПОНТОННЫЙ Сент.'!CL70:CM70,'[10]ПОНТОННЫЙ Окт.'!CL70:CM70,'[11]ПОНТОННЫЙ Нояб.'!CL70:CM70,'[12]ПОНТОННЫЙ Дек.'!CL70:CM70)</f>
        <v>42</v>
      </c>
      <c r="CN84" s="225"/>
      <c r="CO84" s="21">
        <f>SUM('[1]ПОНТОННЫЙ Янв.'!CN70:CO70,'[2]ПОНТОННЫЙ Февр.'!CN70:CO70,'[3]ПОНТОННЫЙ Март'!CN70:CO70,'[4]ПОНТОННЫЙ Апр.'!CN70:CO70,'[5]ПОНТОННЫЙ Май'!CN70:CO70,'[6]ПОНТОННЫЙ Июнь'!CN70:CO70,'[7]ПОНТОННЫЙ Июль'!CN70:CO70,'[8]ПОНТОННЫЙ Авг.'!CN70:CO70,'[9]ПОНТОННЫЙ Сент.'!CN70:CO70,'[10]ПОНТОННЫЙ Окт.'!CN70:CO70,'[11]ПОНТОННЫЙ Нояб.'!CN70:CO70,'[12]ПОНТОННЫЙ Дек.'!CN70:CO70)</f>
        <v>0</v>
      </c>
      <c r="CP84" s="79"/>
      <c r="CQ84" s="80"/>
      <c r="CR84" s="80">
        <f>BE94+BG94+BI94+BK94+BM94+BO94+BQ94+BS94+BU94+BW94+BY94+CA94+CC94+CE94+CG94+CI94+CK94+CM94+CO94</f>
        <v>449.90800000000002</v>
      </c>
    </row>
    <row r="85" spans="1:96" ht="15.9" customHeight="1" thickBot="1" x14ac:dyDescent="0.35">
      <c r="A85" s="402"/>
      <c r="B85" s="404"/>
      <c r="C85" s="7" t="s">
        <v>5</v>
      </c>
      <c r="D85" s="32"/>
      <c r="E85" s="21">
        <f>SUM('[1]ПОНТОННЫЙ Янв.'!D71:E71,'[2]ПОНТОННЫЙ Февр.'!D71:E71,'[3]ПОНТОННЫЙ Март'!D71:E71,'[4]ПОНТОННЫЙ Апр.'!D71:E71,'[5]ПОНТОННЫЙ Май'!D71:E71,'[6]ПОНТОННЫЙ Июнь'!D71:E71,'[7]ПОНТОННЫЙ Июль'!D71:E71,'[8]ПОНТОННЫЙ Авг.'!D71:E71,'[9]ПОНТОННЫЙ Сент.'!D71:E71,'[10]ПОНТОННЫЙ Окт.'!D71:E71,'[11]ПОНТОННЫЙ Нояб.'!D71:E71,'[12]ПОНТОННЫЙ Дек.'!D71:E71)</f>
        <v>0</v>
      </c>
      <c r="F85" s="32"/>
      <c r="G85" s="21">
        <f>SUM('[1]ПОНТОННЫЙ Янв.'!F71:G71,'[2]ПОНТОННЫЙ Февр.'!F71:G71,'[3]ПОНТОННЫЙ Март'!F71:G71,'[4]ПОНТОННЫЙ Апр.'!F71:G71,'[5]ПОНТОННЫЙ Май'!F71:G71,'[6]ПОНТОННЫЙ Июнь'!F71:G71,'[7]ПОНТОННЫЙ Июль'!F71:G71,'[8]ПОНТОННЫЙ Авг.'!F71:G71,'[9]ПОНТОННЫЙ Сент.'!F71:G71,'[10]ПОНТОННЫЙ Окт.'!F71:G71,'[11]ПОНТОННЫЙ Нояб.'!F71:G71,'[12]ПОНТОННЫЙ Дек.'!F71:G71)</f>
        <v>31.074999999999999</v>
      </c>
      <c r="H85" s="32"/>
      <c r="I85" s="21">
        <f>SUM('[1]ПОНТОННЫЙ Янв.'!H71:I71,'[2]ПОНТОННЫЙ Февр.'!H71:I71,'[3]ПОНТОННЫЙ Март'!H71:I71,'[4]ПОНТОННЫЙ Апр.'!H71:I71,'[5]ПОНТОННЫЙ Май'!H71:I71,'[6]ПОНТОННЫЙ Июнь'!H71:I71,'[7]ПОНТОННЫЙ Июль'!H71:I71,'[8]ПОНТОННЫЙ Авг.'!H71:I71,'[9]ПОНТОННЫЙ Сент.'!H71:I71,'[10]ПОНТОННЫЙ Окт.'!H71:I71,'[11]ПОНТОННЫЙ Нояб.'!H71:I71,'[12]ПОНТОННЫЙ Дек.'!H71:I71)</f>
        <v>8.3740000000000006</v>
      </c>
      <c r="J85" s="32"/>
      <c r="K85" s="21">
        <f>SUM('[1]ПОНТОННЫЙ Янв.'!J71:K71,'[2]ПОНТОННЫЙ Февр.'!J71:K71,'[3]ПОНТОННЫЙ Март'!J71:K71,'[4]ПОНТОННЫЙ Апр.'!J71:K71,'[5]ПОНТОННЫЙ Май'!J71:K71,'[6]ПОНТОННЫЙ Июнь'!J71:K71,'[7]ПОНТОННЫЙ Июль'!J71:K71,'[8]ПОНТОННЫЙ Авг.'!J71:K71,'[9]ПОНТОННЫЙ Сент.'!J71:K71,'[10]ПОНТОННЫЙ Окт.'!J71:K71,'[11]ПОНТОННЫЙ Нояб.'!J71:K71,'[12]ПОНТОННЫЙ Дек.'!J71:K71)</f>
        <v>19.655999999999999</v>
      </c>
      <c r="L85" s="32"/>
      <c r="M85" s="21">
        <f>SUM('[1]ПОНТОННЫЙ Янв.'!L71:M71,'[2]ПОНТОННЫЙ Февр.'!L71:M71,'[3]ПОНТОННЫЙ Март'!L71:M71,'[4]ПОНТОННЫЙ Апр.'!L71:M71,'[5]ПОНТОННЫЙ Май'!L71:M71,'[6]ПОНТОННЫЙ Июнь'!L71:M71,'[7]ПОНТОННЫЙ Июль'!L71:M71,'[8]ПОНТОННЫЙ Авг.'!L71:M71,'[9]ПОНТОННЫЙ Сент.'!L71:M71,'[10]ПОНТОННЫЙ Окт.'!L71:M71,'[11]ПОНТОННЫЙ Нояб.'!L71:M71,'[12]ПОНТОННЫЙ Дек.'!L71:M71)</f>
        <v>6.2930000000000001</v>
      </c>
      <c r="N85" s="32"/>
      <c r="O85" s="21">
        <f>SUM('[1]ПОНТОННЫЙ Янв.'!N71:O71,'[2]ПОНТОННЫЙ Февр.'!N71:O71,'[3]ПОНТОННЫЙ Март'!N71:O71,'[4]ПОНТОННЫЙ Апр.'!N71:O71,'[5]ПОНТОННЫЙ Май'!N71:O71,'[6]ПОНТОННЫЙ Июнь'!N71:O71,'[7]ПОНТОННЫЙ Июль'!N71:O71,'[8]ПОНТОННЫЙ Авг.'!N71:O71,'[9]ПОНТОННЫЙ Сент.'!N71:O71,'[10]ПОНТОННЫЙ Окт.'!N71:O71,'[11]ПОНТОННЫЙ Нояб.'!N71:O71,'[12]ПОНТОННЫЙ Дек.'!N71:O71)</f>
        <v>0</v>
      </c>
      <c r="P85" s="306"/>
      <c r="Q85" s="21">
        <f>SUM('[1]ПОНТОННЫЙ Янв.'!P71:Q71,'[2]ПОНТОННЫЙ Февр.'!P71:Q71,'[3]ПОНТОННЫЙ Март'!P71:Q71,'[4]ПОНТОННЫЙ Апр.'!P71:Q71,'[5]ПОНТОННЫЙ Май'!P71:Q71,'[6]ПОНТОННЫЙ Июнь'!P71:Q71,'[7]ПОНТОННЫЙ Июль'!P71:Q71,'[8]ПОНТОННЫЙ Авг.'!P71:Q71,'[9]ПОНТОННЫЙ Сент.'!P71:Q71,'[10]ПОНТОННЫЙ Окт.'!P71:Q71,'[11]ПОНТОННЫЙ Нояб.'!P71:Q71,'[12]ПОНТОННЫЙ Дек.'!P71:Q71)</f>
        <v>6.492</v>
      </c>
      <c r="R85" s="306">
        <v>95.9</v>
      </c>
      <c r="S85" s="21">
        <f>SUM('[1]ПОНТОННЫЙ Янв.'!R71:S71,'[2]ПОНТОННЫЙ Февр.'!R71:S71,'[3]ПОНТОННЫЙ Март'!R71:S71,'[4]ПОНТОННЫЙ Апр.'!R71:S71,'[5]ПОНТОННЫЙ Май'!R71:S71,'[6]ПОНТОННЫЙ Июнь'!R71:S71,'[7]ПОНТОННЫЙ Июль'!R71:S71,'[8]ПОНТОННЫЙ Авг.'!R71:S71,'[9]ПОНТОННЫЙ Сент.'!R71:S71,'[10]ПОНТОННЫЙ Окт.'!R71:S71,'[11]ПОНТОННЫЙ Нояб.'!R71:S71,'[12]ПОНТОННЫЙ Дек.'!R71:S71)</f>
        <v>159.46100000000001</v>
      </c>
      <c r="T85" s="313"/>
      <c r="U85" s="21">
        <f>SUM('[1]ПОНТОННЫЙ Янв.'!T71:U71,'[2]ПОНТОННЫЙ Февр.'!T71:U71,'[3]ПОНТОННЫЙ Март'!T71:U71,'[4]ПОНТОННЫЙ Апр.'!T71:U71,'[5]ПОНТОННЫЙ Май'!T71:U71,'[6]ПОНТОННЫЙ Июнь'!T71:U71,'[7]ПОНТОННЫЙ Июль'!T71:U71,'[8]ПОНТОННЫЙ Авг.'!T71:U71,'[9]ПОНТОННЫЙ Сент.'!T71:U71,'[10]ПОНТОННЫЙ Окт.'!T71:U71,'[11]ПОНТОННЫЙ Нояб.'!T71:U71,'[12]ПОНТОННЫЙ Дек.'!T71:U71)</f>
        <v>11.756000000000002</v>
      </c>
      <c r="V85" s="313"/>
      <c r="W85" s="21">
        <f>SUM('[1]ПОНТОННЫЙ Янв.'!V71:W71,'[2]ПОНТОННЫЙ Февр.'!V71:W71,'[3]ПОНТОННЫЙ Март'!V71:W71,'[4]ПОНТОННЫЙ Апр.'!V71:W71,'[5]ПОНТОННЫЙ Май'!V71:W71,'[6]ПОНТОННЫЙ Июнь'!V71:W71,'[7]ПОНТОННЫЙ Июль'!V71:W71,'[8]ПОНТОННЫЙ Авг.'!V71:W71,'[9]ПОНТОННЫЙ Сент.'!V71:W71,'[10]ПОНТОННЫЙ Окт.'!V71:W71,'[11]ПОНТОННЫЙ Нояб.'!V71:W71,'[12]ПОНТОННЫЙ Дек.'!V71:W71)</f>
        <v>2.476</v>
      </c>
      <c r="X85" s="32"/>
      <c r="Y85" s="21">
        <f>SUM('[1]ПОНТОННЫЙ Янв.'!X71:Y71,'[2]ПОНТОННЫЙ Февр.'!X71:Y71,'[3]ПОНТОННЫЙ Март'!X71:Y71,'[4]ПОНТОННЫЙ Апр.'!X71:Y71,'[5]ПОНТОННЫЙ Май'!X71:Y71,'[6]ПОНТОННЫЙ Июнь'!X71:Y71,'[7]ПОНТОННЫЙ Июль'!X71:Y71,'[8]ПОНТОННЫЙ Авг.'!X71:Y71,'[9]ПОНТОННЫЙ Сент.'!X71:Y71,'[10]ПОНТОННЫЙ Окт.'!X71:Y71,'[11]ПОНТОННЫЙ Нояб.'!X71:Y71,'[12]ПОНТОННЫЙ Дек.'!X71:Y71)</f>
        <v>0</v>
      </c>
      <c r="Z85" s="306"/>
      <c r="AA85" s="21">
        <f>SUM('[1]ПОНТОННЫЙ Янв.'!Z71:AA71,'[2]ПОНТОННЫЙ Февр.'!Z71:AA71,'[3]ПОНТОННЫЙ Март'!Z71:AA71,'[4]ПОНТОННЫЙ Апр.'!Z71:AA71,'[5]ПОНТОННЫЙ Май'!Z71:AA71,'[6]ПОНТОННЫЙ Июнь'!Z71:AA71,'[7]ПОНТОННЫЙ Июль'!Z71:AA71,'[8]ПОНТОННЫЙ Авг.'!Z71:AA71,'[9]ПОНТОННЫЙ Сент.'!Z71:AA71,'[10]ПОНТОННЫЙ Окт.'!Z71:AA71,'[11]ПОНТОННЫЙ Нояб.'!Z71:AA71,'[12]ПОНТОННЫЙ Дек.'!Z71:AA71)</f>
        <v>4.7359999999999998</v>
      </c>
      <c r="AB85" s="32"/>
      <c r="AC85" s="21">
        <f>SUM('[1]ПОНТОННЫЙ Янв.'!AB71:AC71,'[2]ПОНТОННЫЙ Февр.'!AB71:AC71,'[3]ПОНТОННЫЙ Март'!AB71:AC71,'[4]ПОНТОННЫЙ Апр.'!AB71:AC71,'[5]ПОНТОННЫЙ Май'!AB71:AC71,'[6]ПОНТОННЫЙ Июнь'!AB71:AC71,'[7]ПОНТОННЫЙ Июль'!AB71:AC71,'[8]ПОНТОННЫЙ Авг.'!AB71:AC71,'[9]ПОНТОННЫЙ Сент.'!AB71:AC71,'[10]ПОНТОННЫЙ Окт.'!AB71:AC71,'[11]ПОНТОННЫЙ Нояб.'!AB71:AC71,'[12]ПОНТОННЫЙ Дек.'!AB71:AC71)</f>
        <v>0</v>
      </c>
      <c r="AD85" s="32"/>
      <c r="AE85" s="21">
        <f>SUM('[1]ПОНТОННЫЙ Янв.'!AD71:AE71,'[2]ПОНТОННЫЙ Февр.'!AD71:AE71,'[3]ПОНТОННЫЙ Март'!AD71:AE71,'[4]ПОНТОННЫЙ Апр.'!AD71:AE71,'[5]ПОНТОННЫЙ Май'!AD71:AE71,'[6]ПОНТОННЫЙ Июнь'!AD71:AE71,'[7]ПОНТОННЫЙ Июль'!AD71:AE71,'[8]ПОНТОННЫЙ Авг.'!AD71:AE71,'[9]ПОНТОННЫЙ Сент.'!AD71:AE71,'[10]ПОНТОННЫЙ Окт.'!AD71:AE71,'[11]ПОНТОННЫЙ Нояб.'!AD71:AE71,'[12]ПОНТОННЫЙ Дек.'!AD71:AE71)</f>
        <v>0</v>
      </c>
      <c r="AF85" s="32"/>
      <c r="AG85" s="21">
        <f>SUM('[1]ПОНТОННЫЙ Янв.'!AF71:AG71,'[2]ПОНТОННЫЙ Февр.'!AF71:AG71,'[3]ПОНТОННЫЙ Март'!AF71:AG71,'[4]ПОНТОННЫЙ Апр.'!AF71:AG71,'[5]ПОНТОННЫЙ Май'!AF71:AG71,'[6]ПОНТОННЫЙ Июнь'!AF71:AG71,'[7]ПОНТОННЫЙ Июль'!AF71:AG71,'[8]ПОНТОННЫЙ Авг.'!AF71:AG71,'[9]ПОНТОННЫЙ Сент.'!AF71:AG71,'[10]ПОНТОННЫЙ Окт.'!AF71:AG71,'[11]ПОНТОННЫЙ Нояб.'!AF71:AG71,'[12]ПОНТОННЫЙ Дек.'!AF71:AG71)</f>
        <v>0</v>
      </c>
      <c r="AH85" s="32"/>
      <c r="AI85" s="21">
        <f>SUM('[1]ПОНТОННЫЙ Янв.'!AH71:AI71,'[2]ПОНТОННЫЙ Февр.'!AH71:AI71,'[3]ПОНТОННЫЙ Март'!AH71:AI71,'[4]ПОНТОННЫЙ Апр.'!AH71:AI71,'[5]ПОНТОННЫЙ Май'!AH71:AI71,'[6]ПОНТОННЫЙ Июнь'!AH71:AI71,'[7]ПОНТОННЫЙ Июль'!AH71:AI71,'[8]ПОНТОННЫЙ Авг.'!AH71:AI71,'[9]ПОНТОННЫЙ Сент.'!AH71:AI71,'[10]ПОНТОННЫЙ Окт.'!AH71:AI71,'[11]ПОНТОННЫЙ Нояб.'!AH71:AI71,'[12]ПОНТОННЫЙ Дек.'!AH71:AI71)</f>
        <v>0</v>
      </c>
      <c r="AJ85" s="32"/>
      <c r="AK85" s="21">
        <f>SUM('[1]ПОНТОННЫЙ Янв.'!AJ71:AK71,'[2]ПОНТОННЫЙ Февр.'!AJ71:AK71,'[3]ПОНТОННЫЙ Март'!AJ71:AK71,'[4]ПОНТОННЫЙ Апр.'!AJ71:AK71,'[5]ПОНТОННЫЙ Май'!AJ71:AK71,'[6]ПОНТОННЫЙ Июнь'!AJ71:AK71,'[7]ПОНТОННЫЙ Июль'!AJ71:AK71,'[8]ПОНТОННЫЙ Авг.'!AJ71:AK71,'[9]ПОНТОННЫЙ Сент.'!AJ71:AK71,'[10]ПОНТОННЫЙ Окт.'!AJ71:AK71,'[11]ПОНТОННЫЙ Нояб.'!AJ71:AK71,'[12]ПОНТОННЫЙ Дек.'!AJ71:AK71)</f>
        <v>0</v>
      </c>
      <c r="AL85" s="32"/>
      <c r="AM85" s="21">
        <f>SUM('[1]ПОНТОННЫЙ Янв.'!AL71:AM71,'[2]ПОНТОННЫЙ Февр.'!AL71:AM71,'[3]ПОНТОННЫЙ Март'!AL71:AM71,'[4]ПОНТОННЫЙ Апр.'!AL71:AM71,'[5]ПОНТОННЫЙ Май'!AL71:AM71,'[6]ПОНТОННЫЙ Июнь'!AL71:AM71,'[7]ПОНТОННЫЙ Июль'!AL71:AM71,'[8]ПОНТОННЫЙ Авг.'!AL71:AM71,'[9]ПОНТОННЫЙ Сент.'!AL71:AM71,'[10]ПОНТОННЫЙ Окт.'!AL71:AM71,'[11]ПОНТОННЫЙ Нояб.'!AL71:AM71,'[12]ПОНТОННЫЙ Дек.'!AL71:AM71)</f>
        <v>0</v>
      </c>
      <c r="AN85" s="317">
        <v>89.05</v>
      </c>
      <c r="AO85" s="21">
        <f>SUM('[1]ПОНТОННЫЙ Янв.'!AN71:AO71,'[2]ПОНТОННЫЙ Февр.'!AN71:AO71,'[3]ПОНТОННЫЙ Март'!AN71:AO71,'[4]ПОНТОННЫЙ Апр.'!AN71:AO71,'[5]ПОНТОННЫЙ Май'!AN71:AO71,'[6]ПОНТОННЫЙ Июнь'!AN71:AO71,'[7]ПОНТОННЫЙ Июль'!AN71:AO71,'[8]ПОНТОННЫЙ Авг.'!AN71:AO71,'[9]ПОНТОННЫЙ Сент.'!AN71:AO71,'[10]ПОНТОННЫЙ Окт.'!AN71:AO71,'[11]ПОНТОННЫЙ Нояб.'!AN71:AO71,'[12]ПОНТОННЫЙ Дек.'!AN71:AO71)</f>
        <v>85.009</v>
      </c>
      <c r="AP85" s="32"/>
      <c r="AQ85" s="21">
        <f>SUM('[1]ПОНТОННЫЙ Янв.'!AP71:AQ71,'[2]ПОНТОННЫЙ Февр.'!AP71:AQ71,'[3]ПОНТОННЫЙ Март'!AP71:AQ71,'[4]ПОНТОННЫЙ Апр.'!AP71:AQ71,'[5]ПОНТОННЫЙ Май'!AP71:AQ71,'[6]ПОНТОННЫЙ Июнь'!AP71:AQ71,'[7]ПОНТОННЫЙ Июль'!AP71:AQ71,'[8]ПОНТОННЫЙ Авг.'!AP71:AQ71,'[9]ПОНТОННЫЙ Сент.'!AP71:AQ71,'[10]ПОНТОННЫЙ Окт.'!AP71:AQ71,'[11]ПОНТОННЫЙ Нояб.'!AP71:AQ71,'[12]ПОНТОННЫЙ Дек.'!AP71:AQ71)</f>
        <v>0</v>
      </c>
      <c r="AR85" s="32"/>
      <c r="AS85" s="21">
        <f>SUM('[1]ПОНТОННЫЙ Янв.'!AR71:AS71,'[2]ПОНТОННЫЙ Февр.'!AR71:AS71,'[3]ПОНТОННЫЙ Март'!AR71:AS71,'[4]ПОНТОННЫЙ Апр.'!AR71:AS71,'[5]ПОНТОННЫЙ Май'!AR71:AS71,'[6]ПОНТОННЫЙ Июнь'!AR71:AS71,'[7]ПОНТОННЫЙ Июль'!AR71:AS71,'[8]ПОНТОННЫЙ Авг.'!AR71:AS71,'[9]ПОНТОННЫЙ Сент.'!AR71:AS71,'[10]ПОНТОННЫЙ Окт.'!AR71:AS71,'[11]ПОНТОННЫЙ Нояб.'!AR71:AS71,'[12]ПОНТОННЫЙ Дек.'!AR71:AS71)</f>
        <v>0</v>
      </c>
      <c r="AT85" s="32"/>
      <c r="AU85" s="21">
        <f>SUM('[1]ПОНТОННЫЙ Янв.'!AT71:AU71,'[2]ПОНТОННЫЙ Февр.'!AT71:AU71,'[3]ПОНТОННЫЙ Март'!AT71:AU71,'[4]ПОНТОННЫЙ Апр.'!AT71:AU71,'[5]ПОНТОННЫЙ Май'!AT71:AU71,'[6]ПОНТОННЫЙ Июнь'!AT71:AU71,'[7]ПОНТОННЫЙ Июль'!AT71:AU71,'[8]ПОНТОННЫЙ Авг.'!AT71:AU71,'[9]ПОНТОННЫЙ Сент.'!AT71:AU71,'[10]ПОНТОННЫЙ Окт.'!AT71:AU71,'[11]ПОНТОННЫЙ Нояб.'!AT71:AU71,'[12]ПОНТОННЫЙ Дек.'!AT71:AU71)</f>
        <v>0</v>
      </c>
      <c r="AV85" s="306"/>
      <c r="AW85" s="21">
        <f>SUM('[1]ПОНТОННЫЙ Янв.'!AV71:AW71,'[2]ПОНТОННЫЙ Февр.'!AV71:AW71,'[3]ПОНТОННЫЙ Март'!AV71:AW71,'[4]ПОНТОННЫЙ Апр.'!AV71:AW71,'[5]ПОНТОННЫЙ Май'!AV71:AW71,'[6]ПОНТОННЫЙ Июнь'!AV71:AW71,'[7]ПОНТОННЫЙ Июль'!AV71:AW71,'[8]ПОНТОННЫЙ Авг.'!AV71:AW71,'[9]ПОНТОННЫЙ Сент.'!AV71:AW71,'[10]ПОНТОННЫЙ Окт.'!AV71:AW71,'[11]ПОНТОННЫЙ Нояб.'!AV71:AW71,'[12]ПОНТОННЫЙ Дек.'!AV71:AW71)</f>
        <v>12.516</v>
      </c>
      <c r="AX85" s="306"/>
      <c r="AY85" s="21">
        <f>SUM('[1]ПОНТОННЫЙ Янв.'!AX71:AY71,'[2]ПОНТОННЫЙ Февр.'!AX71:AY71,'[3]ПОНТОННЫЙ Март'!AX71:AY71,'[4]ПОНТОННЫЙ Апр.'!AX71:AY71,'[5]ПОНТОННЫЙ Май'!AX71:AY71,'[6]ПОНТОННЫЙ Июнь'!AX71:AY71,'[7]ПОНТОННЫЙ Июль'!AX71:AY71,'[8]ПОНТОННЫЙ Авг.'!AX71:AY71,'[9]ПОНТОННЫЙ Сент.'!AX71:AY71,'[10]ПОНТОННЫЙ Окт.'!AX71:AY71,'[11]ПОНТОННЫЙ Нояб.'!AX71:AY71,'[12]ПОНТОННЫЙ Дек.'!AX71:AY71)</f>
        <v>0</v>
      </c>
      <c r="AZ85" s="313"/>
      <c r="BA85" s="21">
        <f>SUM('[1]ПОНТОННЫЙ Янв.'!AZ71:BA71,'[2]ПОНТОННЫЙ Февр.'!AZ71:BA71,'[3]ПОНТОННЫЙ Март'!AZ71:BA71,'[4]ПОНТОННЫЙ Апр.'!AZ71:BA71,'[5]ПОНТОННЫЙ Май'!AZ71:BA71,'[6]ПОНТОННЫЙ Июнь'!AZ71:BA71,'[7]ПОНТОННЫЙ Июль'!AZ71:BA71,'[8]ПОНТОННЫЙ Авг.'!AZ71:BA71,'[9]ПОНТОННЫЙ Сент.'!AZ71:BA71,'[10]ПОНТОННЫЙ Окт.'!AZ71:BA71,'[11]ПОНТОННЫЙ Нояб.'!AZ71:BA71,'[12]ПОНТОННЫЙ Дек.'!AZ71:BA71)</f>
        <v>0</v>
      </c>
      <c r="BB85" s="32"/>
      <c r="BC85" s="21">
        <f>SUM('[1]ПОНТОННЫЙ Янв.'!BB71:BC71,'[2]ПОНТОННЫЙ Февр.'!BB71:BC71,'[3]ПОНТОННЫЙ Март'!BB71:BC71,'[4]ПОНТОННЫЙ Апр.'!BB71:BC71,'[5]ПОНТОННЫЙ Май'!BB71:BC71,'[6]ПОНТОННЫЙ Июнь'!BB71:BC71,'[7]ПОНТОННЫЙ Июль'!BB71:BC71,'[8]ПОНТОННЫЙ Авг.'!BB71:BC71,'[9]ПОНТОННЫЙ Сент.'!BB71:BC71,'[10]ПОНТОННЫЙ Окт.'!BB71:BC71,'[11]ПОНТОННЫЙ Нояб.'!BB71:BC71,'[12]ПОНТОННЫЙ Дек.'!BB71:BC71)</f>
        <v>0</v>
      </c>
      <c r="BD85" s="306"/>
      <c r="BE85" s="21">
        <f>SUM('[1]ПОНТОННЫЙ Янв.'!BD71:BE71,'[2]ПОНТОННЫЙ Февр.'!BD71:BE71,'[3]ПОНТОННЫЙ Март'!BD71:BE71,'[4]ПОНТОННЫЙ Апр.'!BD71:BE71,'[5]ПОНТОННЫЙ Май'!BD71:BE71,'[6]ПОНТОННЫЙ Июнь'!BD71:BE71,'[7]ПОНТОННЫЙ Июль'!BD71:BE71,'[8]ПОНТОННЫЙ Авг.'!BD71:BE71,'[9]ПОНТОННЫЙ Сент.'!BD71:BE71,'[10]ПОНТОННЫЙ Окт.'!BD71:BE71,'[11]ПОНТОННЫЙ Нояб.'!BD71:BE71,'[12]ПОНТОННЫЙ Дек.'!BD71:BE71)</f>
        <v>0</v>
      </c>
      <c r="BF85" s="32"/>
      <c r="BG85" s="21">
        <f>SUM('[1]ПОНТОННЫЙ Янв.'!BF71:BG71,'[2]ПОНТОННЫЙ Февр.'!BF71:BG71,'[3]ПОНТОННЫЙ Март'!BF71:BG71,'[4]ПОНТОННЫЙ Апр.'!BF71:BG71,'[5]ПОНТОННЫЙ Май'!BF71:BG71,'[6]ПОНТОННЫЙ Июнь'!BF71:BG71,'[7]ПОНТОННЫЙ Июль'!BF71:BG71,'[8]ПОНТОННЫЙ Авг.'!BF71:BG71,'[9]ПОНТОННЫЙ Сент.'!BF71:BG71,'[10]ПОНТОННЫЙ Окт.'!BF71:BG71,'[11]ПОНТОННЫЙ Нояб.'!BF71:BG71,'[12]ПОНТОННЫЙ Дек.'!BF71:BG71)</f>
        <v>11.645</v>
      </c>
      <c r="BH85" s="32"/>
      <c r="BI85" s="21">
        <f>SUM('[1]ПОНТОННЫЙ Янв.'!BH71:BI71,'[2]ПОНТОННЫЙ Февр.'!BH71:BI71,'[3]ПОНТОННЫЙ Март'!BH71:BI71,'[4]ПОНТОННЫЙ Апр.'!BH71:BI71,'[5]ПОНТОННЫЙ Май'!BH71:BI71,'[6]ПОНТОННЫЙ Июнь'!BH71:BI71,'[7]ПОНТОННЫЙ Июль'!BH71:BI71,'[8]ПОНТОННЫЙ Авг.'!BH71:BI71,'[9]ПОНТОННЫЙ Сент.'!BH71:BI71,'[10]ПОНТОННЫЙ Окт.'!BH71:BI71,'[11]ПОНТОННЫЙ Нояб.'!BH71:BI71,'[12]ПОНТОННЫЙ Дек.'!BH71:BI71)</f>
        <v>0</v>
      </c>
      <c r="BJ85" s="222"/>
      <c r="BK85" s="21">
        <f>SUM('[1]ПОНТОННЫЙ Янв.'!BJ71:BK71,'[2]ПОНТОННЫЙ Февр.'!BJ71:BK71,'[3]ПОНТОННЫЙ Март'!BJ71:BK71,'[4]ПОНТОННЫЙ Апр.'!BJ71:BK71,'[5]ПОНТОННЫЙ Май'!BJ71:BK71,'[6]ПОНТОННЫЙ Июнь'!BJ71:BK71,'[7]ПОНТОННЫЙ Июль'!BJ71:BK71,'[8]ПОНТОННЫЙ Авг.'!BJ71:BK71,'[9]ПОНТОННЫЙ Сент.'!BJ71:BK71,'[10]ПОНТОННЫЙ Окт.'!BJ71:BK71,'[11]ПОНТОННЫЙ Нояб.'!BJ71:BK71,'[12]ПОНТОННЫЙ Дек.'!BJ71:BK71)</f>
        <v>0</v>
      </c>
      <c r="BL85" s="222">
        <v>197.28</v>
      </c>
      <c r="BM85" s="21">
        <f>SUM('[1]ПОНТОННЫЙ Янв.'!BL71:BM71,'[2]ПОНТОННЫЙ Февр.'!BL71:BM71,'[3]ПОНТОННЫЙ Март'!BL71:BM71,'[4]ПОНТОННЫЙ Апр.'!BL71:BM71,'[5]ПОНТОННЫЙ Май'!BL71:BM71,'[6]ПОНТОННЫЙ Июнь'!BL71:BM71,'[7]ПОНТОННЫЙ Июль'!BL71:BM71,'[8]ПОНТОННЫЙ Авг.'!BL71:BM71,'[9]ПОНТОННЫЙ Сент.'!BL71:BM71,'[10]ПОНТОННЫЙ Окт.'!BL71:BM71,'[11]ПОНТОННЫЙ Нояб.'!BL71:BM71,'[12]ПОНТОННЫЙ Дек.'!BL71:BM71)</f>
        <v>257.517</v>
      </c>
      <c r="BN85" s="222"/>
      <c r="BO85" s="21">
        <f>SUM('[1]ПОНТОННЫЙ Янв.'!BN71:BO71,'[2]ПОНТОННЫЙ Февр.'!BN71:BO71,'[3]ПОНТОННЫЙ Март'!BN71:BO71,'[4]ПОНТОННЫЙ Апр.'!BN71:BO71,'[5]ПОНТОННЫЙ Май'!BN71:BO71,'[6]ПОНТОННЫЙ Июнь'!BN71:BO71,'[7]ПОНТОННЫЙ Июль'!BN71:BO71,'[8]ПОНТОННЫЙ Авг.'!BN71:BO71,'[9]ПОНТОННЫЙ Сент.'!BN71:BO71,'[10]ПОНТОННЫЙ Окт.'!BN71:BO71,'[11]ПОНТОННЫЙ Нояб.'!BN71:BO71,'[12]ПОНТОННЫЙ Дек.'!BN71:BO71)</f>
        <v>0</v>
      </c>
      <c r="BP85" s="221">
        <v>191.8</v>
      </c>
      <c r="BQ85" s="21">
        <f>SUM('[1]ПОНТОННЫЙ Янв.'!BP71:BQ71,'[2]ПОНТОННЫЙ Февр.'!BP71:BQ71,'[3]ПОНТОННЫЙ Март'!BP71:BQ71,'[4]ПОНТОННЫЙ Апр.'!BP71:BQ71,'[5]ПОНТОННЫЙ Май'!BP71:BQ71,'[6]ПОНТОННЫЙ Июнь'!BP71:BQ71,'[7]ПОНТОННЫЙ Июль'!BP71:BQ71,'[8]ПОНТОННЫЙ Авг.'!BP71:BQ71,'[9]ПОНТОННЫЙ Сент.'!BP71:BQ71,'[10]ПОНТОННЫЙ Окт.'!BP71:BQ71,'[11]ПОНТОННЫЙ Нояб.'!BP71:BQ71,'[12]ПОНТОННЫЙ Дек.'!BP71:BQ71)</f>
        <v>179.84</v>
      </c>
      <c r="BR85" s="227">
        <v>30.14</v>
      </c>
      <c r="BS85" s="21">
        <f>SUM('[1]ПОНТОННЫЙ Янв.'!BR71:BS71,'[2]ПОНТОННЫЙ Февр.'!BR71:BS71,'[3]ПОНТОННЫЙ Март'!BR71:BS71,'[4]ПОНТОННЫЙ Апр.'!BR71:BS71,'[5]ПОНТОННЫЙ Май'!BR71:BS71,'[6]ПОНТОННЫЙ Июнь'!BR71:BS71,'[7]ПОНТОННЫЙ Июль'!BR71:BS71,'[8]ПОНТОННЫЙ Авг.'!BR71:BS71,'[9]ПОНТОННЫЙ Сент.'!BR71:BS71,'[10]ПОНТОННЫЙ Окт.'!BR71:BS71,'[11]ПОНТОННЫЙ Нояб.'!BR71:BS71,'[12]ПОНТОННЫЙ Дек.'!BR71:BS71)</f>
        <v>54.225999999999999</v>
      </c>
      <c r="BT85" s="32"/>
      <c r="BU85" s="21">
        <f>SUM('[1]ПОНТОННЫЙ Янв.'!BT71:BU71,'[2]ПОНТОННЫЙ Февр.'!BT71:BU71,'[3]ПОНТОННЫЙ Март'!BT71:BU71,'[4]ПОНТОННЫЙ Апр.'!BT71:BU71,'[5]ПОНТОННЫЙ Май'!BT71:BU71,'[6]ПОНТОННЫЙ Июнь'!BT71:BU71,'[7]ПОНТОННЫЙ Июль'!BT71:BU71,'[8]ПОНТОННЫЙ Авг.'!BT71:BU71,'[9]ПОНТОННЫЙ Сент.'!BT71:BU71,'[10]ПОНТОННЫЙ Окт.'!BT71:BU71,'[11]ПОНТОННЫЙ Нояб.'!BT71:BU71,'[12]ПОНТОННЫЙ Дек.'!BT71:BU71)</f>
        <v>129.15199999999999</v>
      </c>
      <c r="BV85" s="32"/>
      <c r="BW85" s="21">
        <f>SUM('[1]ПОНТОННЫЙ Янв.'!BV71:BW71,'[2]ПОНТОННЫЙ Февр.'!BV71:BW71,'[3]ПОНТОННЫЙ Март'!BV71:BW71,'[4]ПОНТОННЫЙ Апр.'!BV71:BW71,'[5]ПОНТОННЫЙ Май'!BV71:BW71,'[6]ПОНТОННЫЙ Июнь'!BV71:BW71,'[7]ПОНТОННЫЙ Июль'!BV71:BW71,'[8]ПОНТОННЫЙ Авг.'!BV71:BW71,'[9]ПОНТОННЫЙ Сент.'!BV71:BW71,'[10]ПОНТОННЫЙ Окт.'!BV71:BW71,'[11]ПОНТОННЫЙ Нояб.'!BV71:BW71,'[12]ПОНТОННЫЙ Дек.'!BV71:BW71)</f>
        <v>0</v>
      </c>
      <c r="BX85" s="227">
        <v>41.1</v>
      </c>
      <c r="BY85" s="21">
        <f>SUM('[1]ПОНТОННЫЙ Янв.'!BX71:BY71,'[2]ПОНТОННЫЙ Февр.'!BX71:BY71,'[3]ПОНТОННЫЙ Март'!BX71:BY71,'[4]ПОНТОННЫЙ Апр.'!BX71:BY71,'[5]ПОНТОННЫЙ Май'!BX71:BY71,'[6]ПОНТОННЫЙ Июнь'!BX71:BY71,'[7]ПОНТОННЫЙ Июль'!BX71:BY71,'[8]ПОНТОННЫЙ Авг.'!BX71:BY71,'[9]ПОНТОННЫЙ Сент.'!BX71:BY71,'[10]ПОНТОННЫЙ Окт.'!BX71:BY71,'[11]ПОНТОННЫЙ Нояб.'!BX71:BY71,'[12]ПОНТОННЫЙ Дек.'!BX71:BY71)</f>
        <v>112.655</v>
      </c>
      <c r="BZ85" s="313"/>
      <c r="CA85" s="21">
        <f>SUM('[1]ПОНТОННЫЙ Янв.'!BZ71:CA71,'[2]ПОНТОННЫЙ Февр.'!BZ71:CA71,'[3]ПОНТОННЫЙ Март'!BZ71:CA71,'[4]ПОНТОННЫЙ Апр.'!BZ71:CA71,'[5]ПОНТОННЫЙ Май'!BZ71:CA71,'[6]ПОНТОННЫЙ Июнь'!BZ71:CA71,'[7]ПОНТОННЫЙ Июль'!BZ71:CA71,'[8]ПОНТОННЫЙ Авг.'!BZ71:CA71,'[9]ПОНТОННЫЙ Сент.'!BZ71:CA71,'[10]ПОНТОННЫЙ Окт.'!BZ71:CA71,'[11]ПОНТОННЫЙ Нояб.'!BZ71:CA71,'[12]ПОНТОННЫЙ Дек.'!BZ71:CA71)</f>
        <v>51.295000000000002</v>
      </c>
      <c r="CB85" s="222">
        <v>32.880000000000003</v>
      </c>
      <c r="CC85" s="21">
        <f>SUM('[1]ПОНТОННЫЙ Янв.'!CB71:CC71,'[2]ПОНТОННЫЙ Февр.'!CB71:CC71,'[3]ПОНТОННЫЙ Март'!CB71:CC71,'[4]ПОНТОННЫЙ Апр.'!CB71:CC71,'[5]ПОНТОННЫЙ Май'!CB71:CC71,'[6]ПОНТОННЫЙ Июнь'!CB71:CC71,'[7]ПОНТОННЫЙ Июль'!CB71:CC71,'[8]ПОНТОННЫЙ Авг.'!CB71:CC71,'[9]ПОНТОННЫЙ Сент.'!CB71:CC71,'[10]ПОНТОННЫЙ Окт.'!CB71:CC71,'[11]ПОНТОННЫЙ Нояб.'!CB71:CC71,'[12]ПОНТОННЫЙ Дек.'!CB71:CC71)</f>
        <v>4.6280000000000001</v>
      </c>
      <c r="CD85" s="222">
        <v>16.440000000000001</v>
      </c>
      <c r="CE85" s="21">
        <f>SUM('[1]ПОНТОННЫЙ Янв.'!CD71:CE71,'[2]ПОНТОННЫЙ Февр.'!CD71:CE71,'[3]ПОНТОННЫЙ Март'!CD71:CE71,'[4]ПОНТОННЫЙ Апр.'!CD71:CE71,'[5]ПОНТОННЫЙ Май'!CD71:CE71,'[6]ПОНТОННЫЙ Июнь'!CD71:CE71,'[7]ПОНТОННЫЙ Июль'!CD71:CE71,'[8]ПОНТОННЫЙ Авг.'!CD71:CE71,'[9]ПОНТОННЫЙ Сент.'!CD71:CE71,'[10]ПОНТОННЫЙ Окт.'!CD71:CE71,'[11]ПОНТОННЫЙ Нояб.'!CD71:CE71,'[12]ПОНТОННЫЙ Дек.'!CD71:CE71)</f>
        <v>41.897000000000006</v>
      </c>
      <c r="CF85" s="227">
        <v>16.440000000000001</v>
      </c>
      <c r="CG85" s="21">
        <f>SUM('[1]ПОНТОННЫЙ Янв.'!CF71:CG71,'[2]ПОНТОННЫЙ Февр.'!CF71:CG71,'[3]ПОНТОННЫЙ Март'!CF71:CG71,'[4]ПОНТОННЫЙ Апр.'!CF71:CG71,'[5]ПОНТОННЫЙ Май'!CF71:CG71,'[6]ПОНТОННЫЙ Июнь'!CF71:CG71,'[7]ПОНТОННЫЙ Июль'!CF71:CG71,'[8]ПОНТОННЫЙ Авг.'!CF71:CG71,'[9]ПОНТОННЫЙ Сент.'!CF71:CG71,'[10]ПОНТОННЫЙ Окт.'!CF71:CG71,'[11]ПОНТОННЫЙ Нояб.'!CF71:CG71,'[12]ПОНТОННЫЙ Дек.'!CF71:CG71)</f>
        <v>0</v>
      </c>
      <c r="CH85" s="222"/>
      <c r="CI85" s="21">
        <f>SUM('[1]ПОНТОННЫЙ Янв.'!CH71:CI71,'[2]ПОНТОННЫЙ Февр.'!CH71:CI71,'[3]ПОНТОННЫЙ Март'!CH71:CI71,'[4]ПОНТОННЫЙ Апр.'!CH71:CI71,'[5]ПОНТОННЫЙ Май'!CH71:CI71,'[6]ПОНТОННЫЙ Июнь'!CH71:CI71,'[7]ПОНТОННЫЙ Июль'!CH71:CI71,'[8]ПОНТОННЫЙ Авг.'!CH71:CI71,'[9]ПОНТОННЫЙ Сент.'!CH71:CI71,'[10]ПОНТОННЫЙ Окт.'!CH71:CI71,'[11]ПОНТОННЫЙ Нояб.'!CH71:CI71,'[12]ПОНТОННЫЙ Дек.'!CH71:CI71)</f>
        <v>51.779000000000003</v>
      </c>
      <c r="CJ85" s="227">
        <v>16.440000000000001</v>
      </c>
      <c r="CK85" s="21">
        <f>SUM('[1]ПОНТОННЫЙ Янв.'!CJ71:CK71,'[2]ПОНТОННЫЙ Февр.'!CJ71:CK71,'[3]ПОНТОННЫЙ Март'!CJ71:CK71,'[4]ПОНТОННЫЙ Апр.'!CJ71:CK71,'[5]ПОНТОННЫЙ Май'!CJ71:CK71,'[6]ПОНТОННЫЙ Июнь'!CJ71:CK71,'[7]ПОНТОННЫЙ Июль'!CJ71:CK71,'[8]ПОНТОННЫЙ Авг.'!CJ71:CK71,'[9]ПОНТОННЫЙ Сент.'!CJ71:CK71,'[10]ПОНТОННЫЙ Окт.'!CJ71:CK71,'[11]ПОНТОННЫЙ Нояб.'!CJ71:CK71,'[12]ПОНТОННЫЙ Дек.'!CJ71:CK71)</f>
        <v>0</v>
      </c>
      <c r="CL85" s="32"/>
      <c r="CM85" s="21">
        <f>SUM('[1]ПОНТОННЫЙ Янв.'!CL71:CM71,'[2]ПОНТОННЫЙ Февр.'!CL71:CM71,'[3]ПОНТОННЫЙ Март'!CL71:CM71,'[4]ПОНТОННЫЙ Апр.'!CL71:CM71,'[5]ПОНТОННЫЙ Май'!CL71:CM71,'[6]ПОНТОННЫЙ Июнь'!CL71:CM71,'[7]ПОНТОННЫЙ Июль'!CL71:CM71,'[8]ПОНТОННЫЙ Авг.'!CL71:CM71,'[9]ПОНТОННЫЙ Сент.'!CL71:CM71,'[10]ПОНТОННЫЙ Окт.'!CL71:CM71,'[11]ПОНТОННЫЙ Нояб.'!CL71:CM71,'[12]ПОНТОННЫЙ Дек.'!CL71:CM71)</f>
        <v>46.467000000000006</v>
      </c>
      <c r="CN85" s="221"/>
      <c r="CO85" s="21">
        <f>SUM('[1]ПОНТОННЫЙ Янв.'!CN71:CO71,'[2]ПОНТОННЫЙ Февр.'!CN71:CO71,'[3]ПОНТОННЫЙ Март'!CN71:CO71,'[4]ПОНТОННЫЙ Апр.'!CN71:CO71,'[5]ПОНТОННЫЙ Май'!CN71:CO71,'[6]ПОНТОННЫЙ Июнь'!CN71:CO71,'[7]ПОНТОННЫЙ Июль'!CN71:CO71,'[8]ПОНТОННЫЙ Авг.'!CN71:CO71,'[9]ПОНТОННЫЙ Сент.'!CN71:CO71,'[10]ПОНТОННЫЙ Окт.'!CN71:CO71,'[11]ПОНТОННЫЙ Нояб.'!CN71:CO71,'[12]ПОНТОННЫЙ Дек.'!CN71:CO71)</f>
        <v>0</v>
      </c>
      <c r="CP85" s="79"/>
      <c r="CQ85" s="79"/>
      <c r="CR85" s="79"/>
    </row>
    <row r="86" spans="1:96" ht="15.9" customHeight="1" thickBot="1" x14ac:dyDescent="0.35">
      <c r="A86" s="402" t="s">
        <v>56</v>
      </c>
      <c r="B86" s="404" t="s">
        <v>44</v>
      </c>
      <c r="C86" s="7" t="s">
        <v>43</v>
      </c>
      <c r="D86" s="32"/>
      <c r="E86" s="21">
        <f>SUM('[1]ПОНТОННЫЙ Янв.'!D72:E72,'[2]ПОНТОННЫЙ Февр.'!D72:E72,'[3]ПОНТОННЫЙ Март'!D72:E72,'[4]ПОНТОННЫЙ Апр.'!D72:E72,'[5]ПОНТОННЫЙ Май'!D72:E72,'[6]ПОНТОННЫЙ Июнь'!D72:E72,'[7]ПОНТОННЫЙ Июль'!D72:E72,'[8]ПОНТОННЫЙ Авг.'!D72:E72,'[9]ПОНТОННЫЙ Сент.'!D72:E72,'[10]ПОНТОННЫЙ Окт.'!D72:E72,'[11]ПОНТОННЫЙ Нояб.'!D72:E72,'[12]ПОНТОННЫЙ Дек.'!D72:E72)</f>
        <v>2</v>
      </c>
      <c r="F86" s="32"/>
      <c r="G86" s="21">
        <f>SUM('[1]ПОНТОННЫЙ Янв.'!F72:G72,'[2]ПОНТОННЫЙ Февр.'!F72:G72,'[3]ПОНТОННЫЙ Март'!F72:G72,'[4]ПОНТОННЫЙ Апр.'!F72:G72,'[5]ПОНТОННЫЙ Май'!F72:G72,'[6]ПОНТОННЫЙ Июнь'!F72:G72,'[7]ПОНТОННЫЙ Июль'!F72:G72,'[8]ПОНТОННЫЙ Авг.'!F72:G72,'[9]ПОНТОННЫЙ Сент.'!F72:G72,'[10]ПОНТОННЫЙ Окт.'!F72:G72,'[11]ПОНТОННЫЙ Нояб.'!F72:G72,'[12]ПОНТОННЫЙ Дек.'!F72:G72)</f>
        <v>5.2</v>
      </c>
      <c r="H86" s="32"/>
      <c r="I86" s="21">
        <f>SUM('[1]ПОНТОННЫЙ Янв.'!H72:I72,'[2]ПОНТОННЫЙ Февр.'!H72:I72,'[3]ПОНТОННЫЙ Март'!H72:I72,'[4]ПОНТОННЫЙ Апр.'!H72:I72,'[5]ПОНТОННЫЙ Май'!H72:I72,'[6]ПОНТОННЫЙ Июнь'!H72:I72,'[7]ПОНТОННЫЙ Июль'!H72:I72,'[8]ПОНТОННЫЙ Авг.'!H72:I72,'[9]ПОНТОННЫЙ Сент.'!H72:I72,'[10]ПОНТОННЫЙ Окт.'!H72:I72,'[11]ПОНТОННЫЙ Нояб.'!H72:I72,'[12]ПОНТОННЫЙ Дек.'!H72:I72)</f>
        <v>0</v>
      </c>
      <c r="J86" s="32"/>
      <c r="K86" s="21">
        <f>SUM('[1]ПОНТОННЫЙ Янв.'!J72:K72,'[2]ПОНТОННЫЙ Февр.'!J72:K72,'[3]ПОНТОННЫЙ Март'!J72:K72,'[4]ПОНТОННЫЙ Апр.'!J72:K72,'[5]ПОНТОННЫЙ Май'!J72:K72,'[6]ПОНТОННЫЙ Июнь'!J72:K72,'[7]ПОНТОННЫЙ Июль'!J72:K72,'[8]ПОНТОННЫЙ Авг.'!J72:K72,'[9]ПОНТОННЫЙ Сент.'!J72:K72,'[10]ПОНТОННЫЙ Окт.'!J72:K72,'[11]ПОНТОННЫЙ Нояб.'!J72:K72,'[12]ПОНТОННЫЙ Дек.'!J72:K72)</f>
        <v>2</v>
      </c>
      <c r="L86" s="32"/>
      <c r="M86" s="21">
        <f>SUM('[1]ПОНТОННЫЙ Янв.'!L72:M72,'[2]ПОНТОННЫЙ Февр.'!L72:M72,'[3]ПОНТОННЫЙ Март'!L72:M72,'[4]ПОНТОННЫЙ Апр.'!L72:M72,'[5]ПОНТОННЫЙ Май'!L72:M72,'[6]ПОНТОННЫЙ Июнь'!L72:M72,'[7]ПОНТОННЫЙ Июль'!L72:M72,'[8]ПОНТОННЫЙ Авг.'!L72:M72,'[9]ПОНТОННЫЙ Сент.'!L72:M72,'[10]ПОНТОННЫЙ Окт.'!L72:M72,'[11]ПОНТОННЫЙ Нояб.'!L72:M72,'[12]ПОНТОННЫЙ Дек.'!L72:M72)</f>
        <v>0</v>
      </c>
      <c r="N86" s="32"/>
      <c r="O86" s="21">
        <f>SUM('[1]ПОНТОННЫЙ Янв.'!N72:O72,'[2]ПОНТОННЫЙ Февр.'!N72:O72,'[3]ПОНТОННЫЙ Март'!N72:O72,'[4]ПОНТОННЫЙ Апр.'!N72:O72,'[5]ПОНТОННЫЙ Май'!N72:O72,'[6]ПОНТОННЫЙ Июнь'!N72:O72,'[7]ПОНТОННЫЙ Июль'!N72:O72,'[8]ПОНТОННЫЙ Авг.'!N72:O72,'[9]ПОНТОННЫЙ Сент.'!N72:O72,'[10]ПОНТОННЫЙ Окт.'!N72:O72,'[11]ПОНТОННЫЙ Нояб.'!N72:O72,'[12]ПОНТОННЫЙ Дек.'!N72:O72)</f>
        <v>0</v>
      </c>
      <c r="P86" s="307"/>
      <c r="Q86" s="21">
        <f>SUM('[1]ПОНТОННЫЙ Янв.'!P72:Q72,'[2]ПОНТОННЫЙ Февр.'!P72:Q72,'[3]ПОНТОННЫЙ Март'!P72:Q72,'[4]ПОНТОННЫЙ Апр.'!P72:Q72,'[5]ПОНТОННЫЙ Май'!P72:Q72,'[6]ПОНТОННЫЙ Июнь'!P72:Q72,'[7]ПОНТОННЫЙ Июль'!P72:Q72,'[8]ПОНТОННЫЙ Авг.'!P72:Q72,'[9]ПОНТОННЫЙ Сент.'!P72:Q72,'[10]ПОНТОННЫЙ Окт.'!P72:Q72,'[11]ПОНТОННЫЙ Нояб.'!P72:Q72,'[12]ПОНТОННЫЙ Дек.'!P72:Q72)</f>
        <v>0</v>
      </c>
      <c r="R86" s="307"/>
      <c r="S86" s="21">
        <f>SUM('[1]ПОНТОННЫЙ Янв.'!R72:S72,'[2]ПОНТОННЫЙ Февр.'!R72:S72,'[3]ПОНТОННЫЙ Март'!R72:S72,'[4]ПОНТОННЫЙ Апр.'!R72:S72,'[5]ПОНТОННЫЙ Май'!R72:S72,'[6]ПОНТОННЫЙ Июнь'!R72:S72,'[7]ПОНТОННЫЙ Июль'!R72:S72,'[8]ПОНТОННЫЙ Авг.'!R72:S72,'[9]ПОНТОННЫЙ Сент.'!R72:S72,'[10]ПОНТОННЫЙ Окт.'!R72:S72,'[11]ПОНТОННЫЙ Нояб.'!R72:S72,'[12]ПОНТОННЫЙ Дек.'!R72:S72)</f>
        <v>5</v>
      </c>
      <c r="T86" s="309">
        <v>42</v>
      </c>
      <c r="U86" s="21">
        <f>SUM('[1]ПОНТОННЫЙ Янв.'!T72:U72,'[2]ПОНТОННЫЙ Февр.'!T72:U72,'[3]ПОНТОННЫЙ Март'!T72:U72,'[4]ПОНТОННЫЙ Апр.'!T72:U72,'[5]ПОНТОННЫЙ Май'!T72:U72,'[6]ПОНТОННЫЙ Июнь'!T72:U72,'[7]ПОНТОННЫЙ Июль'!T72:U72,'[8]ПОНТОННЫЙ Авг.'!T72:U72,'[9]ПОНТОННЫЙ Сент.'!T72:U72,'[10]ПОНТОННЫЙ Окт.'!T72:U72,'[11]ПОНТОННЫЙ Нояб.'!T72:U72,'[12]ПОНТОННЫЙ Дек.'!T72:U72)</f>
        <v>3.1</v>
      </c>
      <c r="V86" s="309">
        <v>70</v>
      </c>
      <c r="W86" s="21">
        <f>SUM('[1]ПОНТОННЫЙ Янв.'!V72:W72,'[2]ПОНТОННЫЙ Февр.'!V72:W72,'[3]ПОНТОННЫЙ Март'!V72:W72,'[4]ПОНТОННЫЙ Апр.'!V72:W72,'[5]ПОНТОННЫЙ Май'!V72:W72,'[6]ПОНТОННЫЙ Июнь'!V72:W72,'[7]ПОНТОННЫЙ Июль'!V72:W72,'[8]ПОНТОННЫЙ Авг.'!V72:W72,'[9]ПОНТОННЫЙ Сент.'!V72:W72,'[10]ПОНТОННЫЙ Окт.'!V72:W72,'[11]ПОНТОННЫЙ Нояб.'!V72:W72,'[12]ПОНТОННЫЙ Дек.'!V72:W72)</f>
        <v>36.299999999999997</v>
      </c>
      <c r="X86" s="32"/>
      <c r="Y86" s="21">
        <f>SUM('[1]ПОНТОННЫЙ Янв.'!X72:Y72,'[2]ПОНТОННЫЙ Февр.'!X72:Y72,'[3]ПОНТОННЫЙ Март'!X72:Y72,'[4]ПОНТОННЫЙ Апр.'!X72:Y72,'[5]ПОНТОННЫЙ Май'!X72:Y72,'[6]ПОНТОННЫЙ Июнь'!X72:Y72,'[7]ПОНТОННЫЙ Июль'!X72:Y72,'[8]ПОНТОННЫЙ Авг.'!X72:Y72,'[9]ПОНТОННЫЙ Сент.'!X72:Y72,'[10]ПОНТОННЫЙ Окт.'!X72:Y72,'[11]ПОНТОННЫЙ Нояб.'!X72:Y72,'[12]ПОНТОННЫЙ Дек.'!X72:Y72)</f>
        <v>0</v>
      </c>
      <c r="Z86" s="307"/>
      <c r="AA86" s="21">
        <f>SUM('[1]ПОНТОННЫЙ Янв.'!Z72:AA72,'[2]ПОНТОННЫЙ Февр.'!Z72:AA72,'[3]ПОНТОННЫЙ Март'!Z72:AA72,'[4]ПОНТОННЫЙ Апр.'!Z72:AA72,'[5]ПОНТОННЫЙ Май'!Z72:AA72,'[6]ПОНТОННЫЙ Июнь'!Z72:AA72,'[7]ПОНТОННЫЙ Июль'!Z72:AA72,'[8]ПОНТОННЫЙ Авг.'!Z72:AA72,'[9]ПОНТОННЫЙ Сент.'!Z72:AA72,'[10]ПОНТОННЫЙ Окт.'!Z72:AA72,'[11]ПОНТОННЫЙ Нояб.'!Z72:AA72,'[12]ПОНТОННЫЙ Дек.'!Z72:AA72)</f>
        <v>2.5</v>
      </c>
      <c r="AB86" s="32"/>
      <c r="AC86" s="21">
        <f>SUM('[1]ПОНТОННЫЙ Янв.'!AB72:AC72,'[2]ПОНТОННЫЙ Февр.'!AB72:AC72,'[3]ПОНТОННЫЙ Март'!AB72:AC72,'[4]ПОНТОННЫЙ Апр.'!AB72:AC72,'[5]ПОНТОННЫЙ Май'!AB72:AC72,'[6]ПОНТОННЫЙ Июнь'!AB72:AC72,'[7]ПОНТОННЫЙ Июль'!AB72:AC72,'[8]ПОНТОННЫЙ Авг.'!AB72:AC72,'[9]ПОНТОННЫЙ Сент.'!AB72:AC72,'[10]ПОНТОННЫЙ Окт.'!AB72:AC72,'[11]ПОНТОННЫЙ Нояб.'!AB72:AC72,'[12]ПОНТОННЫЙ Дек.'!AB72:AC72)</f>
        <v>1.2</v>
      </c>
      <c r="AD86" s="32"/>
      <c r="AE86" s="21">
        <f>SUM('[1]ПОНТОННЫЙ Янв.'!AD72:AE72,'[2]ПОНТОННЫЙ Февр.'!AD72:AE72,'[3]ПОНТОННЫЙ Март'!AD72:AE72,'[4]ПОНТОННЫЙ Апр.'!AD72:AE72,'[5]ПОНТОННЫЙ Май'!AD72:AE72,'[6]ПОНТОННЫЙ Июнь'!AD72:AE72,'[7]ПОНТОННЫЙ Июль'!AD72:AE72,'[8]ПОНТОННЫЙ Авг.'!AD72:AE72,'[9]ПОНТОННЫЙ Сент.'!AD72:AE72,'[10]ПОНТОННЫЙ Окт.'!AD72:AE72,'[11]ПОНТОННЫЙ Нояб.'!AD72:AE72,'[12]ПОНТОННЫЙ Дек.'!AD72:AE72)</f>
        <v>5</v>
      </c>
      <c r="AF86" s="32"/>
      <c r="AG86" s="21">
        <f>SUM('[1]ПОНТОННЫЙ Янв.'!AF72:AG72,'[2]ПОНТОННЫЙ Февр.'!AF72:AG72,'[3]ПОНТОННЫЙ Март'!AF72:AG72,'[4]ПОНТОННЫЙ Апр.'!AF72:AG72,'[5]ПОНТОННЫЙ Май'!AF72:AG72,'[6]ПОНТОННЫЙ Июнь'!AF72:AG72,'[7]ПОНТОННЫЙ Июль'!AF72:AG72,'[8]ПОНТОННЫЙ Авг.'!AF72:AG72,'[9]ПОНТОННЫЙ Сент.'!AF72:AG72,'[10]ПОНТОННЫЙ Окт.'!AF72:AG72,'[11]ПОНТОННЫЙ Нояб.'!AF72:AG72,'[12]ПОНТОННЫЙ Дек.'!AF72:AG72)</f>
        <v>3</v>
      </c>
      <c r="AH86" s="32"/>
      <c r="AI86" s="21">
        <f>SUM('[1]ПОНТОННЫЙ Янв.'!AH72:AI72,'[2]ПОНТОННЫЙ Февр.'!AH72:AI72,'[3]ПОНТОННЫЙ Март'!AH72:AI72,'[4]ПОНТОННЫЙ Апр.'!AH72:AI72,'[5]ПОНТОННЫЙ Май'!AH72:AI72,'[6]ПОНТОННЫЙ Июнь'!AH72:AI72,'[7]ПОНТОННЫЙ Июль'!AH72:AI72,'[8]ПОНТОННЫЙ Авг.'!AH72:AI72,'[9]ПОНТОННЫЙ Сент.'!AH72:AI72,'[10]ПОНТОННЫЙ Окт.'!AH72:AI72,'[11]ПОНТОННЫЙ Нояб.'!AH72:AI72,'[12]ПОНТОННЫЙ Дек.'!AH72:AI72)</f>
        <v>0</v>
      </c>
      <c r="AJ86" s="32"/>
      <c r="AK86" s="21">
        <f>SUM('[1]ПОНТОННЫЙ Янв.'!AJ72:AK72,'[2]ПОНТОННЫЙ Февр.'!AJ72:AK72,'[3]ПОНТОННЫЙ Март'!AJ72:AK72,'[4]ПОНТОННЫЙ Апр.'!AJ72:AK72,'[5]ПОНТОННЫЙ Май'!AJ72:AK72,'[6]ПОНТОННЫЙ Июнь'!AJ72:AK72,'[7]ПОНТОННЫЙ Июль'!AJ72:AK72,'[8]ПОНТОННЫЙ Авг.'!AJ72:AK72,'[9]ПОНТОННЫЙ Сент.'!AJ72:AK72,'[10]ПОНТОННЫЙ Окт.'!AJ72:AK72,'[11]ПОНТОННЫЙ Нояб.'!AJ72:AK72,'[12]ПОНТОННЫЙ Дек.'!AJ72:AK72)</f>
        <v>0</v>
      </c>
      <c r="AL86" s="32"/>
      <c r="AM86" s="21">
        <f>SUM('[1]ПОНТОННЫЙ Янв.'!AL72:AM72,'[2]ПОНТОННЫЙ Февр.'!AL72:AM72,'[3]ПОНТОННЫЙ Март'!AL72:AM72,'[4]ПОНТОННЫЙ Апр.'!AL72:AM72,'[5]ПОНТОННЫЙ Май'!AL72:AM72,'[6]ПОНТОННЫЙ Июнь'!AL72:AM72,'[7]ПОНТОННЫЙ Июль'!AL72:AM72,'[8]ПОНТОННЫЙ Авг.'!AL72:AM72,'[9]ПОНТОННЫЙ Сент.'!AL72:AM72,'[10]ПОНТОННЫЙ Окт.'!AL72:AM72,'[11]ПОНТОННЫЙ Нояб.'!AL72:AM72,'[12]ПОНТОННЫЙ Дек.'!AL72:AM72)</f>
        <v>4</v>
      </c>
      <c r="AN86" s="314">
        <v>40</v>
      </c>
      <c r="AO86" s="21">
        <f>SUM('[1]ПОНТОННЫЙ Янв.'!AN72:AO72,'[2]ПОНТОННЫЙ Февр.'!AN72:AO72,'[3]ПОНТОННЫЙ Март'!AN72:AO72,'[4]ПОНТОННЫЙ Апр.'!AN72:AO72,'[5]ПОНТОННЫЙ Май'!AN72:AO72,'[6]ПОНТОННЫЙ Июнь'!AN72:AO72,'[7]ПОНТОННЫЙ Июль'!AN72:AO72,'[8]ПОНТОННЫЙ Авг.'!AN72:AO72,'[9]ПОНТОННЫЙ Сент.'!AN72:AO72,'[10]ПОНТОННЫЙ Окт.'!AN72:AO72,'[11]ПОНТОННЫЙ Нояб.'!AN72:AO72,'[12]ПОНТОННЫЙ Дек.'!AN72:AO72)</f>
        <v>36.5</v>
      </c>
      <c r="AP86" s="32"/>
      <c r="AQ86" s="21">
        <f>SUM('[1]ПОНТОННЫЙ Янв.'!AP72:AQ72,'[2]ПОНТОННЫЙ Февр.'!AP72:AQ72,'[3]ПОНТОННЫЙ Март'!AP72:AQ72,'[4]ПОНТОННЫЙ Апр.'!AP72:AQ72,'[5]ПОНТОННЫЙ Май'!AP72:AQ72,'[6]ПОНТОННЫЙ Июнь'!AP72:AQ72,'[7]ПОНТОННЫЙ Июль'!AP72:AQ72,'[8]ПОНТОННЫЙ Авг.'!AP72:AQ72,'[9]ПОНТОННЫЙ Сент.'!AP72:AQ72,'[10]ПОНТОННЫЙ Окт.'!AP72:AQ72,'[11]ПОНТОННЫЙ Нояб.'!AP72:AQ72,'[12]ПОНТОННЫЙ Дек.'!AP72:AQ72)</f>
        <v>0</v>
      </c>
      <c r="AR86" s="32"/>
      <c r="AS86" s="21">
        <f>SUM('[1]ПОНТОННЫЙ Янв.'!AR72:AS72,'[2]ПОНТОННЫЙ Февр.'!AR72:AS72,'[3]ПОНТОННЫЙ Март'!AR72:AS72,'[4]ПОНТОННЫЙ Апр.'!AR72:AS72,'[5]ПОНТОННЫЙ Май'!AR72:AS72,'[6]ПОНТОННЫЙ Июнь'!AR72:AS72,'[7]ПОНТОННЫЙ Июль'!AR72:AS72,'[8]ПОНТОННЫЙ Авг.'!AR72:AS72,'[9]ПОНТОННЫЙ Сент.'!AR72:AS72,'[10]ПОНТОННЫЙ Окт.'!AR72:AS72,'[11]ПОНТОННЫЙ Нояб.'!AR72:AS72,'[12]ПОНТОННЫЙ Дек.'!AR72:AS72)</f>
        <v>11.7</v>
      </c>
      <c r="AT86" s="32"/>
      <c r="AU86" s="21">
        <f>SUM('[1]ПОНТОННЫЙ Янв.'!AT72:AU72,'[2]ПОНТОННЫЙ Февр.'!AT72:AU72,'[3]ПОНТОННЫЙ Март'!AT72:AU72,'[4]ПОНТОННЫЙ Апр.'!AT72:AU72,'[5]ПОНТОННЫЙ Май'!AT72:AU72,'[6]ПОНТОННЫЙ Июнь'!AT72:AU72,'[7]ПОНТОННЫЙ Июль'!AT72:AU72,'[8]ПОНТОННЫЙ Авг.'!AT72:AU72,'[9]ПОНТОННЫЙ Сент.'!AT72:AU72,'[10]ПОНТОННЫЙ Окт.'!AT72:AU72,'[11]ПОНТОННЫЙ Нояб.'!AT72:AU72,'[12]ПОНТОННЫЙ Дек.'!AT72:AU72)</f>
        <v>0</v>
      </c>
      <c r="AV86" s="307">
        <v>13</v>
      </c>
      <c r="AW86" s="21">
        <f>SUM('[1]ПОНТОННЫЙ Янв.'!AV72:AW72,'[2]ПОНТОННЫЙ Февр.'!AV72:AW72,'[3]ПОНТОННЫЙ Март'!AV72:AW72,'[4]ПОНТОННЫЙ Апр.'!AV72:AW72,'[5]ПОНТОННЫЙ Май'!AV72:AW72,'[6]ПОНТОННЫЙ Июнь'!AV72:AW72,'[7]ПОНТОННЫЙ Июль'!AV72:AW72,'[8]ПОНТОННЫЙ Авг.'!AV72:AW72,'[9]ПОНТОННЫЙ Сент.'!AV72:AW72,'[10]ПОНТОННЫЙ Окт.'!AV72:AW72,'[11]ПОНТОННЫЙ Нояб.'!AV72:AW72,'[12]ПОНТОННЫЙ Дек.'!AV72:AW72)</f>
        <v>23.1</v>
      </c>
      <c r="AX86" s="307">
        <v>13.5</v>
      </c>
      <c r="AY86" s="21">
        <f>SUM('[1]ПОНТОННЫЙ Янв.'!AX72:AY72,'[2]ПОНТОННЫЙ Февр.'!AX72:AY72,'[3]ПОНТОННЫЙ Март'!AX72:AY72,'[4]ПОНТОННЫЙ Апр.'!AX72:AY72,'[5]ПОНТОННЫЙ Май'!AX72:AY72,'[6]ПОНТОННЫЙ Июнь'!AX72:AY72,'[7]ПОНТОННЫЙ Июль'!AX72:AY72,'[8]ПОНТОННЫЙ Авг.'!AX72:AY72,'[9]ПОНТОННЫЙ Сент.'!AX72:AY72,'[10]ПОНТОННЫЙ Окт.'!AX72:AY72,'[11]ПОНТОННЫЙ Нояб.'!AX72:AY72,'[12]ПОНТОННЫЙ Дек.'!AX72:AY72)</f>
        <v>12</v>
      </c>
      <c r="AZ86" s="309">
        <v>10</v>
      </c>
      <c r="BA86" s="21">
        <f>SUM('[1]ПОНТОННЫЙ Янв.'!AZ72:BA72,'[2]ПОНТОННЫЙ Февр.'!AZ72:BA72,'[3]ПОНТОННЫЙ Март'!AZ72:BA72,'[4]ПОНТОННЫЙ Апр.'!AZ72:BA72,'[5]ПОНТОННЫЙ Май'!AZ72:BA72,'[6]ПОНТОННЫЙ Июнь'!AZ72:BA72,'[7]ПОНТОННЫЙ Июль'!AZ72:BA72,'[8]ПОНТОННЫЙ Авг.'!AZ72:BA72,'[9]ПОНТОННЫЙ Сент.'!AZ72:BA72,'[10]ПОНТОННЫЙ Окт.'!AZ72:BA72,'[11]ПОНТОННЫЙ Нояб.'!AZ72:BA72,'[12]ПОНТОННЫЙ Дек.'!AZ72:BA72)</f>
        <v>3.7</v>
      </c>
      <c r="BB86" s="32"/>
      <c r="BC86" s="21">
        <f>SUM('[1]ПОНТОННЫЙ Янв.'!BB72:BC72,'[2]ПОНТОННЫЙ Февр.'!BB72:BC72,'[3]ПОНТОННЫЙ Март'!BB72:BC72,'[4]ПОНТОННЫЙ Апр.'!BB72:BC72,'[5]ПОНТОННЫЙ Май'!BB72:BC72,'[6]ПОНТОННЫЙ Июнь'!BB72:BC72,'[7]ПОНТОННЫЙ Июль'!BB72:BC72,'[8]ПОНТОННЫЙ Авг.'!BB72:BC72,'[9]ПОНТОННЫЙ Сент.'!BB72:BC72,'[10]ПОНТОННЫЙ Окт.'!BB72:BC72,'[11]ПОНТОННЫЙ Нояб.'!BB72:BC72,'[12]ПОНТОННЫЙ Дек.'!BB72:BC72)</f>
        <v>0</v>
      </c>
      <c r="BD86" s="307">
        <v>11</v>
      </c>
      <c r="BE86" s="21">
        <f>SUM('[1]ПОНТОННЫЙ Янв.'!BD72:BE72,'[2]ПОНТОННЫЙ Февр.'!BD72:BE72,'[3]ПОНТОННЫЙ Март'!BD72:BE72,'[4]ПОНТОННЫЙ Апр.'!BD72:BE72,'[5]ПОНТОННЫЙ Май'!BD72:BE72,'[6]ПОНТОННЫЙ Июнь'!BD72:BE72,'[7]ПОНТОННЫЙ Июль'!BD72:BE72,'[8]ПОНТОННЫЙ Авг.'!BD72:BE72,'[9]ПОНТОННЫЙ Сент.'!BD72:BE72,'[10]ПОНТОННЫЙ Окт.'!BD72:BE72,'[11]ПОНТОННЫЙ Нояб.'!BD72:BE72,'[12]ПОНТОННЫЙ Дек.'!BD72:BE72)</f>
        <v>11.3</v>
      </c>
      <c r="BF86" s="32"/>
      <c r="BG86" s="21">
        <f>SUM('[1]ПОНТОННЫЙ Янв.'!BF72:BG72,'[2]ПОНТОННЫЙ Февр.'!BF72:BG72,'[3]ПОНТОННЫЙ Март'!BF72:BG72,'[4]ПОНТОННЫЙ Апр.'!BF72:BG72,'[5]ПОНТОННЫЙ Май'!BF72:BG72,'[6]ПОНТОННЫЙ Июнь'!BF72:BG72,'[7]ПОНТОННЫЙ Июль'!BF72:BG72,'[8]ПОНТОННЫЙ Авг.'!BF72:BG72,'[9]ПОНТОННЫЙ Сент.'!BF72:BG72,'[10]ПОНТОННЫЙ Окт.'!BF72:BG72,'[11]ПОНТОННЫЙ Нояб.'!BF72:BG72,'[12]ПОНТОННЫЙ Дек.'!BF72:BG72)</f>
        <v>2</v>
      </c>
      <c r="BH86" s="32"/>
      <c r="BI86" s="21">
        <f>SUM('[1]ПОНТОННЫЙ Янв.'!BH72:BI72,'[2]ПОНТОННЫЙ Февр.'!BH72:BI72,'[3]ПОНТОННЫЙ Март'!BH72:BI72,'[4]ПОНТОННЫЙ Апр.'!BH72:BI72,'[5]ПОНТОННЫЙ Май'!BH72:BI72,'[6]ПОНТОННЫЙ Июнь'!BH72:BI72,'[7]ПОНТОННЫЙ Июль'!BH72:BI72,'[8]ПОНТОННЫЙ Авг.'!BH72:BI72,'[9]ПОНТОННЫЙ Сент.'!BH72:BI72,'[10]ПОНТОННЫЙ Окт.'!BH72:BI72,'[11]ПОНТОННЫЙ Нояб.'!BH72:BI72,'[12]ПОНТОННЫЙ Дек.'!BH72:BI72)</f>
        <v>4.673</v>
      </c>
      <c r="BJ86" s="316">
        <v>2</v>
      </c>
      <c r="BK86" s="21">
        <f>SUM('[1]ПОНТОННЫЙ Янв.'!BJ72:BK72,'[2]ПОНТОННЫЙ Февр.'!BJ72:BK72,'[3]ПОНТОННЫЙ Март'!BJ72:BK72,'[4]ПОНТОННЫЙ Апр.'!BJ72:BK72,'[5]ПОНТОННЫЙ Май'!BJ72:BK72,'[6]ПОНТОННЫЙ Июнь'!BJ72:BK72,'[7]ПОНТОННЫЙ Июль'!BJ72:BK72,'[8]ПОНТОННЫЙ Авг.'!BJ72:BK72,'[9]ПОНТОННЫЙ Сент.'!BJ72:BK72,'[10]ПОНТОННЫЙ Окт.'!BJ72:BK72,'[11]ПОНТОННЫЙ Нояб.'!BJ72:BK72,'[12]ПОНТОННЫЙ Дек.'!BJ72:BK72)</f>
        <v>27</v>
      </c>
      <c r="BL86" s="334"/>
      <c r="BM86" s="21">
        <f>SUM('[1]ПОНТОННЫЙ Янв.'!BL72:BM72,'[2]ПОНТОННЫЙ Февр.'!BL72:BM72,'[3]ПОНТОННЫЙ Март'!BL72:BM72,'[4]ПОНТОННЫЙ Апр.'!BL72:BM72,'[5]ПОНТОННЫЙ Май'!BL72:BM72,'[6]ПОНТОННЫЙ Июнь'!BL72:BM72,'[7]ПОНТОННЫЙ Июль'!BL72:BM72,'[8]ПОНТОННЫЙ Авг.'!BL72:BM72,'[9]ПОНТОННЫЙ Сент.'!BL72:BM72,'[10]ПОНТОННЫЙ Окт.'!BL72:BM72,'[11]ПОНТОННЫЙ Нояб.'!BL72:BM72,'[12]ПОНТОННЫЙ Дек.'!BL72:BM72)</f>
        <v>27.6</v>
      </c>
      <c r="BN86" s="334"/>
      <c r="BO86" s="21">
        <f>SUM('[1]ПОНТОННЫЙ Янв.'!BN72:BO72,'[2]ПОНТОННЫЙ Февр.'!BN72:BO72,'[3]ПОНТОННЫЙ Март'!BN72:BO72,'[4]ПОНТОННЫЙ Апр.'!BN72:BO72,'[5]ПОНТОННЫЙ Май'!BN72:BO72,'[6]ПОНТОННЫЙ Июнь'!BN72:BO72,'[7]ПОНТОННЫЙ Июль'!BN72:BO72,'[8]ПОНТОННЫЙ Авг.'!BN72:BO72,'[9]ПОНТОННЫЙ Сент.'!BN72:BO72,'[10]ПОНТОННЫЙ Окт.'!BN72:BO72,'[11]ПОНТОННЫЙ Нояб.'!BN72:BO72,'[12]ПОНТОННЫЙ Дек.'!BN72:BO72)</f>
        <v>19.5</v>
      </c>
      <c r="BP86" s="319"/>
      <c r="BQ86" s="21">
        <f>SUM('[1]ПОНТОННЫЙ Янв.'!BP72:BQ72,'[2]ПОНТОННЫЙ Февр.'!BP72:BQ72,'[3]ПОНТОННЫЙ Март'!BP72:BQ72,'[4]ПОНТОННЫЙ Апр.'!BP72:BQ72,'[5]ПОНТОННЫЙ Май'!BP72:BQ72,'[6]ПОНТОННЫЙ Июнь'!BP72:BQ72,'[7]ПОНТОННЫЙ Июль'!BP72:BQ72,'[8]ПОНТОННЫЙ Авг.'!BP72:BQ72,'[9]ПОНТОННЫЙ Сент.'!BP72:BQ72,'[10]ПОНТОННЫЙ Окт.'!BP72:BQ72,'[11]ПОНТОННЫЙ Нояб.'!BP72:BQ72,'[12]ПОНТОННЫЙ Дек.'!BP72:BQ72)</f>
        <v>0</v>
      </c>
      <c r="BR86" s="316"/>
      <c r="BS86" s="21">
        <f>SUM('[1]ПОНТОННЫЙ Янв.'!BR72:BS72,'[2]ПОНТОННЫЙ Февр.'!BR72:BS72,'[3]ПОНТОННЫЙ Март'!BR72:BS72,'[4]ПОНТОННЫЙ Апр.'!BR72:BS72,'[5]ПОНТОННЫЙ Май'!BR72:BS72,'[6]ПОНТОННЫЙ Июнь'!BR72:BS72,'[7]ПОНТОННЫЙ Июль'!BR72:BS72,'[8]ПОНТОННЫЙ Авг.'!BR72:BS72,'[9]ПОНТОННЫЙ Сент.'!BR72:BS72,'[10]ПОНТОННЫЙ Окт.'!BR72:BS72,'[11]ПОНТОННЫЙ Нояб.'!BR72:BS72,'[12]ПОНТОННЫЙ Дек.'!BR72:BS72)</f>
        <v>16</v>
      </c>
      <c r="BT86" s="32"/>
      <c r="BU86" s="21">
        <f>SUM('[1]ПОНТОННЫЙ Янв.'!BT72:BU72,'[2]ПОНТОННЫЙ Февр.'!BT72:BU72,'[3]ПОНТОННЫЙ Март'!BT72:BU72,'[4]ПОНТОННЫЙ Апр.'!BT72:BU72,'[5]ПОНТОННЫЙ Май'!BT72:BU72,'[6]ПОНТОННЫЙ Июнь'!BT72:BU72,'[7]ПОНТОННЫЙ Июль'!BT72:BU72,'[8]ПОНТОННЫЙ Авг.'!BT72:BU72,'[9]ПОНТОННЫЙ Сент.'!BT72:BU72,'[10]ПОНТОННЫЙ Окт.'!BT72:BU72,'[11]ПОНТОННЫЙ Нояб.'!BT72:BU72,'[12]ПОНТОННЫЙ Дек.'!BT72:BU72)</f>
        <v>7</v>
      </c>
      <c r="BV86" s="32"/>
      <c r="BW86" s="21">
        <f>SUM('[1]ПОНТОННЫЙ Янв.'!BV72:BW72,'[2]ПОНТОННЫЙ Февр.'!BV72:BW72,'[3]ПОНТОННЫЙ Март'!BV72:BW72,'[4]ПОНТОННЫЙ Апр.'!BV72:BW72,'[5]ПОНТОННЫЙ Май'!BV72:BW72,'[6]ПОНТОННЫЙ Июнь'!BV72:BW72,'[7]ПОНТОННЫЙ Июль'!BV72:BW72,'[8]ПОНТОННЫЙ Авг.'!BV72:BW72,'[9]ПОНТОННЫЙ Сент.'!BV72:BW72,'[10]ПОНТОННЫЙ Окт.'!BV72:BW72,'[11]ПОНТОННЫЙ Нояб.'!BV72:BW72,'[12]ПОНТОННЫЙ Дек.'!BV72:BW72)</f>
        <v>20.815000000000001</v>
      </c>
      <c r="BX86" s="316"/>
      <c r="BY86" s="21">
        <f>SUM('[1]ПОНТОННЫЙ Янв.'!BX72:BY72,'[2]ПОНТОННЫЙ Февр.'!BX72:BY72,'[3]ПОНТОННЫЙ Март'!BX72:BY72,'[4]ПОНТОННЫЙ Апр.'!BX72:BY72,'[5]ПОНТОННЫЙ Май'!BX72:BY72,'[6]ПОНТОННЫЙ Июнь'!BX72:BY72,'[7]ПОНТОННЫЙ Июль'!BX72:BY72,'[8]ПОНТОННЫЙ Авг.'!BX72:BY72,'[9]ПОНТОННЫЙ Сент.'!BX72:BY72,'[10]ПОНТОННЫЙ Окт.'!BX72:BY72,'[11]ПОНТОННЫЙ Нояб.'!BX72:BY72,'[12]ПОНТОННЫЙ Дек.'!BX72:BY72)</f>
        <v>14.955</v>
      </c>
      <c r="BZ86" s="314">
        <v>107</v>
      </c>
      <c r="CA86" s="21">
        <f>SUM('[1]ПОНТОННЫЙ Янв.'!BZ72:CA72,'[2]ПОНТОННЫЙ Февр.'!BZ72:CA72,'[3]ПОНТОННЫЙ Март'!BZ72:CA72,'[4]ПОНТОННЫЙ Апр.'!BZ72:CA72,'[5]ПОНТОННЫЙ Май'!BZ72:CA72,'[6]ПОНТОННЫЙ Июнь'!BZ72:CA72,'[7]ПОНТОННЫЙ Июль'!BZ72:CA72,'[8]ПОНТОННЫЙ Авг.'!BZ72:CA72,'[9]ПОНТОННЫЙ Сент.'!BZ72:CA72,'[10]ПОНТОННЫЙ Окт.'!BZ72:CA72,'[11]ПОНТОННЫЙ Нояб.'!BZ72:CA72,'[12]ПОНТОННЫЙ Дек.'!BZ72:CA72)</f>
        <v>140</v>
      </c>
      <c r="CB86" s="334">
        <v>100</v>
      </c>
      <c r="CC86" s="21">
        <f>SUM('[1]ПОНТОННЫЙ Янв.'!CB72:CC72,'[2]ПОНТОННЫЙ Февр.'!CB72:CC72,'[3]ПОНТОННЫЙ Март'!CB72:CC72,'[4]ПОНТОННЫЙ Апр.'!CB72:CC72,'[5]ПОНТОННЫЙ Май'!CB72:CC72,'[6]ПОНТОННЫЙ Июнь'!CB72:CC72,'[7]ПОНТОННЫЙ Июль'!CB72:CC72,'[8]ПОНТОННЫЙ Авг.'!CB72:CC72,'[9]ПОНТОННЫЙ Сент.'!CB72:CC72,'[10]ПОНТОННЫЙ Окт.'!CB72:CC72,'[11]ПОНТОННЫЙ Нояб.'!CB72:CC72,'[12]ПОНТОННЫЙ Дек.'!CB72:CC72)</f>
        <v>108</v>
      </c>
      <c r="CD86" s="334">
        <v>10</v>
      </c>
      <c r="CE86" s="21">
        <f>SUM('[1]ПОНТОННЫЙ Янв.'!CD72:CE72,'[2]ПОНТОННЫЙ Февр.'!CD72:CE72,'[3]ПОНТОННЫЙ Март'!CD72:CE72,'[4]ПОНТОННЫЙ Апр.'!CD72:CE72,'[5]ПОНТОННЫЙ Май'!CD72:CE72,'[6]ПОНТОННЫЙ Июнь'!CD72:CE72,'[7]ПОНТОННЫЙ Июль'!CD72:CE72,'[8]ПОНТОННЫЙ Авг.'!CD72:CE72,'[9]ПОНТОННЫЙ Сент.'!CD72:CE72,'[10]ПОНТОННЫЙ Окт.'!CD72:CE72,'[11]ПОНТОННЫЙ Нояб.'!CD72:CE72,'[12]ПОНТОННЫЙ Дек.'!CD72:CE72)</f>
        <v>0</v>
      </c>
      <c r="CF86" s="316">
        <v>4</v>
      </c>
      <c r="CG86" s="21">
        <f>SUM('[1]ПОНТОННЫЙ Янв.'!CF72:CG72,'[2]ПОНТОННЫЙ Февр.'!CF72:CG72,'[3]ПОНТОННЫЙ Март'!CF72:CG72,'[4]ПОНТОННЫЙ Апр.'!CF72:CG72,'[5]ПОНТОННЫЙ Май'!CF72:CG72,'[6]ПОНТОННЫЙ Июнь'!CF72:CG72,'[7]ПОНТОННЫЙ Июль'!CF72:CG72,'[8]ПОНТОННЫЙ Авг.'!CF72:CG72,'[9]ПОНТОННЫЙ Сент.'!CF72:CG72,'[10]ПОНТОННЫЙ Окт.'!CF72:CG72,'[11]ПОНТОННЫЙ Нояб.'!CF72:CG72,'[12]ПОНТОННЫЙ Дек.'!CF72:CG72)</f>
        <v>14</v>
      </c>
      <c r="CH86" s="334">
        <v>5</v>
      </c>
      <c r="CI86" s="21">
        <f>SUM('[1]ПОНТОННЫЙ Янв.'!CH72:CI72,'[2]ПОНТОННЫЙ Февр.'!CH72:CI72,'[3]ПОНТОННЫЙ Март'!CH72:CI72,'[4]ПОНТОННЫЙ Апр.'!CH72:CI72,'[5]ПОНТОННЫЙ Май'!CH72:CI72,'[6]ПОНТОННЫЙ Июнь'!CH72:CI72,'[7]ПОНТОННЫЙ Июль'!CH72:CI72,'[8]ПОНТОННЫЙ Авг.'!CH72:CI72,'[9]ПОНТОННЫЙ Сент.'!CH72:CI72,'[10]ПОНТОННЫЙ Окт.'!CH72:CI72,'[11]ПОНТОННЫЙ Нояб.'!CH72:CI72,'[12]ПОНТОННЫЙ Дек.'!CH72:CI72)</f>
        <v>4</v>
      </c>
      <c r="CJ86" s="316">
        <v>8</v>
      </c>
      <c r="CK86" s="21">
        <f>SUM('[1]ПОНТОННЫЙ Янв.'!CJ72:CK72,'[2]ПОНТОННЫЙ Февр.'!CJ72:CK72,'[3]ПОНТОННЫЙ Март'!CJ72:CK72,'[4]ПОНТОННЫЙ Апр.'!CJ72:CK72,'[5]ПОНТОННЫЙ Май'!CJ72:CK72,'[6]ПОНТОННЫЙ Июнь'!CJ72:CK72,'[7]ПОНТОННЫЙ Июль'!CJ72:CK72,'[8]ПОНТОННЫЙ Авг.'!CJ72:CK72,'[9]ПОНТОННЫЙ Сент.'!CJ72:CK72,'[10]ПОНТОННЫЙ Окт.'!CJ72:CK72,'[11]ПОНТОННЫЙ Нояб.'!CJ72:CK72,'[12]ПОНТОННЫЙ Дек.'!CJ72:CK72)</f>
        <v>14</v>
      </c>
      <c r="CL86" s="32"/>
      <c r="CM86" s="21">
        <f>SUM('[1]ПОНТОННЫЙ Янв.'!CL72:CM72,'[2]ПОНТОННЫЙ Февр.'!CL72:CM72,'[3]ПОНТОННЫЙ Март'!CL72:CM72,'[4]ПОНТОННЫЙ Апр.'!CL72:CM72,'[5]ПОНТОННЫЙ Май'!CL72:CM72,'[6]ПОНТОННЫЙ Июнь'!CL72:CM72,'[7]ПОНТОННЫЙ Июль'!CL72:CM72,'[8]ПОНТОННЫЙ Авг.'!CL72:CM72,'[9]ПОНТОННЫЙ Сент.'!CL72:CM72,'[10]ПОНТОННЫЙ Окт.'!CL72:CM72,'[11]ПОНТОННЫЙ Нояб.'!CL72:CM72,'[12]ПОНТОННЫЙ Дек.'!CL72:CM72)</f>
        <v>0</v>
      </c>
      <c r="CN86" s="319"/>
      <c r="CO86" s="21">
        <f>SUM('[1]ПОНТОННЫЙ Янв.'!CN72:CO72,'[2]ПОНТОННЫЙ Февр.'!CN72:CO72,'[3]ПОНТОННЫЙ Март'!CN72:CO72,'[4]ПОНТОННЫЙ Апр.'!CN72:CO72,'[5]ПОНТОННЫЙ Май'!CN72:CO72,'[6]ПОНТОННЫЙ Июнь'!CN72:CO72,'[7]ПОНТОННЫЙ Июль'!CN72:CO72,'[8]ПОНТОННЫЙ Авг.'!CN72:CO72,'[9]ПОНТОННЫЙ Сент.'!CN72:CO72,'[10]ПОНТОННЫЙ Окт.'!CN72:CO72,'[11]ПОНТОННЫЙ Нояб.'!CN72:CO72,'[12]ПОНТОННЫЙ Дек.'!CN72:CO72)</f>
        <v>0</v>
      </c>
      <c r="CP86" s="79"/>
      <c r="CQ86" s="79"/>
      <c r="CR86" s="79"/>
    </row>
    <row r="87" spans="1:96" ht="15.9" customHeight="1" thickBot="1" x14ac:dyDescent="0.35">
      <c r="A87" s="402"/>
      <c r="B87" s="404"/>
      <c r="C87" s="7" t="s">
        <v>5</v>
      </c>
      <c r="D87" s="32"/>
      <c r="E87" s="21">
        <f>SUM('[1]ПОНТОННЫЙ Янв.'!D73:E73,'[2]ПОНТОННЫЙ Февр.'!D73:E73,'[3]ПОНТОННЫЙ Март'!D73:E73,'[4]ПОНТОННЫЙ Апр.'!D73:E73,'[5]ПОНТОННЫЙ Май'!D73:E73,'[6]ПОНТОННЫЙ Июнь'!D73:E73,'[7]ПОНТОННЫЙ Июль'!D73:E73,'[8]ПОНТОННЫЙ Авг.'!D73:E73,'[9]ПОНТОННЫЙ Сент.'!D73:E73,'[10]ПОНТОННЫЙ Окт.'!D73:E73,'[11]ПОНТОННЫЙ Нояб.'!D73:E73,'[12]ПОНТОННЫЙ Дек.'!D73:E73)</f>
        <v>2.7109999999999999</v>
      </c>
      <c r="F87" s="32"/>
      <c r="G87" s="21">
        <f>SUM('[1]ПОНТОННЫЙ Янв.'!F73:G73,'[2]ПОНТОННЫЙ Февр.'!F73:G73,'[3]ПОНТОННЫЙ Март'!F73:G73,'[4]ПОНТОННЫЙ Апр.'!F73:G73,'[5]ПОНТОННЫЙ Май'!F73:G73,'[6]ПОНТОННЫЙ Июнь'!F73:G73,'[7]ПОНТОННЫЙ Июль'!F73:G73,'[8]ПОНТОННЫЙ Авг.'!F73:G73,'[9]ПОНТОННЫЙ Сент.'!F73:G73,'[10]ПОНТОННЫЙ Окт.'!F73:G73,'[11]ПОНТОННЫЙ Нояб.'!F73:G73,'[12]ПОНТОННЫЙ Дек.'!F73:G73)</f>
        <v>6.76</v>
      </c>
      <c r="H87" s="32"/>
      <c r="I87" s="21">
        <f>SUM('[1]ПОНТОННЫЙ Янв.'!H73:I73,'[2]ПОНТОННЫЙ Февр.'!H73:I73,'[3]ПОНТОННЫЙ Март'!H73:I73,'[4]ПОНТОННЫЙ Апр.'!H73:I73,'[5]ПОНТОННЫЙ Май'!H73:I73,'[6]ПОНТОННЫЙ Июнь'!H73:I73,'[7]ПОНТОННЫЙ Июль'!H73:I73,'[8]ПОНТОННЫЙ Авг.'!H73:I73,'[9]ПОНТОННЫЙ Сент.'!H73:I73,'[10]ПОНТОННЫЙ Окт.'!H73:I73,'[11]ПОНТОННЫЙ Нояб.'!H73:I73,'[12]ПОНТОННЫЙ Дек.'!H73:I73)</f>
        <v>0</v>
      </c>
      <c r="J87" s="32"/>
      <c r="K87" s="21">
        <f>SUM('[1]ПОНТОННЫЙ Янв.'!J73:K73,'[2]ПОНТОННЫЙ Февр.'!J73:K73,'[3]ПОНТОННЫЙ Март'!J73:K73,'[4]ПОНТОННЫЙ Апр.'!J73:K73,'[5]ПОНТОННЫЙ Май'!J73:K73,'[6]ПОНТОННЫЙ Июнь'!J73:K73,'[7]ПОНТОННЫЙ Июль'!J73:K73,'[8]ПОНТОННЫЙ Авг.'!J73:K73,'[9]ПОНТОННЫЙ Сент.'!J73:K73,'[10]ПОНТОННЫЙ Окт.'!J73:K73,'[11]ПОНТОННЫЙ Нояб.'!J73:K73,'[12]ПОНТОННЫЙ Дек.'!J73:K73)</f>
        <v>3.101</v>
      </c>
      <c r="L87" s="32"/>
      <c r="M87" s="21">
        <f>SUM('[1]ПОНТОННЫЙ Янв.'!L73:M73,'[2]ПОНТОННЫЙ Февр.'!L73:M73,'[3]ПОНТОННЫЙ Март'!L73:M73,'[4]ПОНТОННЫЙ Апр.'!L73:M73,'[5]ПОНТОННЫЙ Май'!L73:M73,'[6]ПОНТОННЫЙ Июнь'!L73:M73,'[7]ПОНТОННЫЙ Июль'!L73:M73,'[8]ПОНТОННЫЙ Авг.'!L73:M73,'[9]ПОНТОННЫЙ Сент.'!L73:M73,'[10]ПОНТОННЫЙ Окт.'!L73:M73,'[11]ПОНТОННЫЙ Нояб.'!L73:M73,'[12]ПОНТОННЫЙ Дек.'!L73:M73)</f>
        <v>0</v>
      </c>
      <c r="N87" s="32"/>
      <c r="O87" s="21">
        <f>SUM('[1]ПОНТОННЫЙ Янв.'!N73:O73,'[2]ПОНТОННЫЙ Февр.'!N73:O73,'[3]ПОНТОННЫЙ Март'!N73:O73,'[4]ПОНТОННЫЙ Апр.'!N73:O73,'[5]ПОНТОННЫЙ Май'!N73:O73,'[6]ПОНТОННЫЙ Июнь'!N73:O73,'[7]ПОНТОННЫЙ Июль'!N73:O73,'[8]ПОНТОННЫЙ Авг.'!N73:O73,'[9]ПОНТОННЫЙ Сент.'!N73:O73,'[10]ПОНТОННЫЙ Окт.'!N73:O73,'[11]ПОНТОННЫЙ Нояб.'!N73:O73,'[12]ПОНТОННЫЙ Дек.'!N73:O73)</f>
        <v>0</v>
      </c>
      <c r="P87" s="308"/>
      <c r="Q87" s="21">
        <f>SUM('[1]ПОНТОННЫЙ Янв.'!P73:Q73,'[2]ПОНТОННЫЙ Февр.'!P73:Q73,'[3]ПОНТОННЫЙ Март'!P73:Q73,'[4]ПОНТОННЫЙ Апр.'!P73:Q73,'[5]ПОНТОННЫЙ Май'!P73:Q73,'[6]ПОНТОННЫЙ Июнь'!P73:Q73,'[7]ПОНТОННЫЙ Июль'!P73:Q73,'[8]ПОНТОННЫЙ Авг.'!P73:Q73,'[9]ПОНТОННЫЙ Сент.'!P73:Q73,'[10]ПОНТОННЫЙ Окт.'!P73:Q73,'[11]ПОНТОННЫЙ Нояб.'!P73:Q73,'[12]ПОНТОННЫЙ Дек.'!P73:Q73)</f>
        <v>0</v>
      </c>
      <c r="R87" s="308"/>
      <c r="S87" s="21">
        <f>SUM('[1]ПОНТОННЫЙ Янв.'!R73:S73,'[2]ПОНТОННЫЙ Февр.'!R73:S73,'[3]ПОНТОННЫЙ Март'!R73:S73,'[4]ПОНТОННЫЙ Апр.'!R73:S73,'[5]ПОНТОННЫЙ Май'!R73:S73,'[6]ПОНТОННЫЙ Июнь'!R73:S73,'[7]ПОНТОННЫЙ Июль'!R73:S73,'[8]ПОНТОННЫЙ Авг.'!R73:S73,'[9]ПОНТОННЫЙ Сент.'!R73:S73,'[10]ПОНТОННЫЙ Окт.'!R73:S73,'[11]ПОНТОННЫЙ Нояб.'!R73:S73,'[12]ПОНТОННЫЙ Дек.'!R73:S73)</f>
        <v>6.71</v>
      </c>
      <c r="T87" s="310">
        <v>64.260000000000005</v>
      </c>
      <c r="U87" s="21">
        <f>SUM('[1]ПОНТОННЫЙ Янв.'!T73:U73,'[2]ПОНТОННЫЙ Февр.'!T73:U73,'[3]ПОНТОННЫЙ Март'!T73:U73,'[4]ПОНТОННЫЙ Апр.'!T73:U73,'[5]ПОНТОННЫЙ Май'!T73:U73,'[6]ПОНТОННЫЙ Июнь'!T73:U73,'[7]ПОНТОННЫЙ Июль'!T73:U73,'[8]ПОНТОННЫЙ Авг.'!T73:U73,'[9]ПОНТОННЫЙ Сент.'!T73:U73,'[10]ПОНТОННЫЙ Окт.'!T73:U73,'[11]ПОНТОННЫЙ Нояб.'!T73:U73,'[12]ПОНТОННЫЙ Дек.'!T73:U73)</f>
        <v>4.1189999999999998</v>
      </c>
      <c r="V87" s="310">
        <v>107.1</v>
      </c>
      <c r="W87" s="21">
        <f>SUM('[1]ПОНТОННЫЙ Янв.'!V73:W73,'[2]ПОНТОННЫЙ Февр.'!V73:W73,'[3]ПОНТОННЫЙ Март'!V73:W73,'[4]ПОНТОННЫЙ Апр.'!V73:W73,'[5]ПОНТОННЫЙ Май'!V73:W73,'[6]ПОНТОННЫЙ Июнь'!V73:W73,'[7]ПОНТОННЫЙ Июль'!V73:W73,'[8]ПОНТОННЫЙ Авг.'!V73:W73,'[9]ПОНТОННЫЙ Сент.'!V73:W73,'[10]ПОНТОННЫЙ Окт.'!V73:W73,'[11]ПОНТОННЫЙ Нояб.'!V73:W73,'[12]ПОНТОННЫЙ Дек.'!V73:W73)</f>
        <v>42.045000000000002</v>
      </c>
      <c r="X87" s="32"/>
      <c r="Y87" s="21">
        <f>SUM('[1]ПОНТОННЫЙ Янв.'!X73:Y73,'[2]ПОНТОННЫЙ Февр.'!X73:Y73,'[3]ПОНТОННЫЙ Март'!X73:Y73,'[4]ПОНТОННЫЙ Апр.'!X73:Y73,'[5]ПОНТОННЫЙ Май'!X73:Y73,'[6]ПОНТОННЫЙ Июнь'!X73:Y73,'[7]ПОНТОННЫЙ Июль'!X73:Y73,'[8]ПОНТОННЫЙ Авг.'!X73:Y73,'[9]ПОНТОННЫЙ Сент.'!X73:Y73,'[10]ПОНТОННЫЙ Окт.'!X73:Y73,'[11]ПОНТОННЫЙ Нояб.'!X73:Y73,'[12]ПОНТОННЫЙ Дек.'!X73:Y73)</f>
        <v>0</v>
      </c>
      <c r="Z87" s="308"/>
      <c r="AA87" s="21">
        <f>SUM('[1]ПОНТОННЫЙ Янв.'!Z73:AA73,'[2]ПОНТОННЫЙ Февр.'!Z73:AA73,'[3]ПОНТОННЫЙ Март'!Z73:AA73,'[4]ПОНТОННЫЙ Апр.'!Z73:AA73,'[5]ПОНТОННЫЙ Май'!Z73:AA73,'[6]ПОНТОННЫЙ Июнь'!Z73:AA73,'[7]ПОНТОННЫЙ Июль'!Z73:AA73,'[8]ПОНТОННЫЙ Авг.'!Z73:AA73,'[9]ПОНТОННЫЙ Сент.'!Z73:AA73,'[10]ПОНТОННЫЙ Окт.'!Z73:AA73,'[11]ПОНТОННЫЙ Нояб.'!Z73:AA73,'[12]ПОНТОННЫЙ Дек.'!Z73:AA73)</f>
        <v>3.335</v>
      </c>
      <c r="AB87" s="32"/>
      <c r="AC87" s="21">
        <f>SUM('[1]ПОНТОННЫЙ Янв.'!AB73:AC73,'[2]ПОНТОННЫЙ Февр.'!AB73:AC73,'[3]ПОНТОННЫЙ Март'!AB73:AC73,'[4]ПОНТОННЫЙ Апр.'!AB73:AC73,'[5]ПОНТОННЫЙ Май'!AB73:AC73,'[6]ПОНТОННЫЙ Июнь'!AB73:AC73,'[7]ПОНТОННЫЙ Июль'!AB73:AC73,'[8]ПОНТОННЫЙ Авг.'!AB73:AC73,'[9]ПОНТОННЫЙ Сент.'!AB73:AC73,'[10]ПОНТОННЫЙ Окт.'!AB73:AC73,'[11]ПОНТОННЫЙ Нояб.'!AB73:AC73,'[12]ПОНТОННЫЙ Дек.'!AB73:AC73)</f>
        <v>1.764</v>
      </c>
      <c r="AD87" s="32"/>
      <c r="AE87" s="21">
        <f>SUM('[1]ПОНТОННЫЙ Янв.'!AD73:AE73,'[2]ПОНТОННЫЙ Февр.'!AD73:AE73,'[3]ПОНТОННЫЙ Март'!AD73:AE73,'[4]ПОНТОННЫЙ Апр.'!AD73:AE73,'[5]ПОНТОННЫЙ Май'!AD73:AE73,'[6]ПОНТОННЫЙ Июнь'!AD73:AE73,'[7]ПОНТОННЫЙ Июль'!AD73:AE73,'[8]ПОНТОННЫЙ Авг.'!AD73:AE73,'[9]ПОНТОННЫЙ Сент.'!AD73:AE73,'[10]ПОНТОННЫЙ Окт.'!AD73:AE73,'[11]ПОНТОННЫЙ Нояб.'!AD73:AE73,'[12]ПОНТОННЫЙ Дек.'!AD73:AE73)</f>
        <v>7.57</v>
      </c>
      <c r="AF87" s="32"/>
      <c r="AG87" s="21">
        <f>SUM('[1]ПОНТОННЫЙ Янв.'!AF73:AG73,'[2]ПОНТОННЫЙ Февр.'!AF73:AG73,'[3]ПОНТОННЫЙ Март'!AF73:AG73,'[4]ПОНТОННЫЙ Апр.'!AF73:AG73,'[5]ПОНТОННЫЙ Май'!AF73:AG73,'[6]ПОНТОННЫЙ Июнь'!AF73:AG73,'[7]ПОНТОННЫЙ Июль'!AF73:AG73,'[8]ПОНТОННЫЙ Авг.'!AF73:AG73,'[9]ПОНТОННЫЙ Сент.'!AF73:AG73,'[10]ПОНТОННЫЙ Окт.'!AF73:AG73,'[11]ПОНТОННЫЙ Нояб.'!AF73:AG73,'[12]ПОНТОННЫЙ Дек.'!AF73:AG73)</f>
        <v>3.7909999999999999</v>
      </c>
      <c r="AH87" s="32"/>
      <c r="AI87" s="21">
        <f>SUM('[1]ПОНТОННЫЙ Янв.'!AH73:AI73,'[2]ПОНТОННЫЙ Февр.'!AH73:AI73,'[3]ПОНТОННЫЙ Март'!AH73:AI73,'[4]ПОНТОННЫЙ Апр.'!AH73:AI73,'[5]ПОНТОННЫЙ Май'!AH73:AI73,'[6]ПОНТОННЫЙ Июнь'!AH73:AI73,'[7]ПОНТОННЫЙ Июль'!AH73:AI73,'[8]ПОНТОННЫЙ Авг.'!AH73:AI73,'[9]ПОНТОННЫЙ Сент.'!AH73:AI73,'[10]ПОНТОННЫЙ Окт.'!AH73:AI73,'[11]ПОНТОННЫЙ Нояб.'!AH73:AI73,'[12]ПОНТОННЫЙ Дек.'!AH73:AI73)</f>
        <v>0</v>
      </c>
      <c r="AJ87" s="32"/>
      <c r="AK87" s="21">
        <f>SUM('[1]ПОНТОННЫЙ Янв.'!AJ73:AK73,'[2]ПОНТОННЫЙ Февр.'!AJ73:AK73,'[3]ПОНТОННЫЙ Март'!AJ73:AK73,'[4]ПОНТОННЫЙ Апр.'!AJ73:AK73,'[5]ПОНТОННЫЙ Май'!AJ73:AK73,'[6]ПОНТОННЫЙ Июнь'!AJ73:AK73,'[7]ПОНТОННЫЙ Июль'!AJ73:AK73,'[8]ПОНТОННЫЙ Авг.'!AJ73:AK73,'[9]ПОНТОННЫЙ Сент.'!AJ73:AK73,'[10]ПОНТОННЫЙ Окт.'!AJ73:AK73,'[11]ПОНТОННЫЙ Нояб.'!AJ73:AK73,'[12]ПОНТОННЫЙ Дек.'!AJ73:AK73)</f>
        <v>0</v>
      </c>
      <c r="AL87" s="32"/>
      <c r="AM87" s="21">
        <f>SUM('[1]ПОНТОННЫЙ Янв.'!AL73:AM73,'[2]ПОНТОННЫЙ Февр.'!AL73:AM73,'[3]ПОНТОННЫЙ Март'!AL73:AM73,'[4]ПОНТОННЫЙ Апр.'!AL73:AM73,'[5]ПОНТОННЫЙ Май'!AL73:AM73,'[6]ПОНТОННЫЙ Июнь'!AL73:AM73,'[7]ПОНТОННЫЙ Июль'!AL73:AM73,'[8]ПОНТОННЫЙ Авг.'!AL73:AM73,'[9]ПОНТОННЫЙ Сент.'!AL73:AM73,'[10]ПОНТОННЫЙ Окт.'!AL73:AM73,'[11]ПОНТОННЫЙ Нояб.'!AL73:AM73,'[12]ПОНТОННЫЙ Дек.'!AL73:AM73)</f>
        <v>5.694</v>
      </c>
      <c r="AN87" s="318">
        <v>62.8</v>
      </c>
      <c r="AO87" s="21">
        <f>SUM('[1]ПОНТОННЫЙ Янв.'!AN73:AO73,'[2]ПОНТОННЫЙ Февр.'!AN73:AO73,'[3]ПОНТОННЫЙ Март'!AN73:AO73,'[4]ПОНТОННЫЙ Апр.'!AN73:AO73,'[5]ПОНТОННЫЙ Май'!AN73:AO73,'[6]ПОНТОННЫЙ Июнь'!AN73:AO73,'[7]ПОНТОННЫЙ Июль'!AN73:AO73,'[8]ПОНТОННЫЙ Авг.'!AN73:AO73,'[9]ПОНТОННЫЙ Сент.'!AN73:AO73,'[10]ПОНТОННЫЙ Окт.'!AN73:AO73,'[11]ПОНТОННЫЙ Нояб.'!AN73:AO73,'[12]ПОНТОННЫЙ Дек.'!AN73:AO73)</f>
        <v>51.183</v>
      </c>
      <c r="AP87" s="32"/>
      <c r="AQ87" s="21">
        <f>SUM('[1]ПОНТОННЫЙ Янв.'!AP73:AQ73,'[2]ПОНТОННЫЙ Февр.'!AP73:AQ73,'[3]ПОНТОННЫЙ Март'!AP73:AQ73,'[4]ПОНТОННЫЙ Апр.'!AP73:AQ73,'[5]ПОНТОННЫЙ Май'!AP73:AQ73,'[6]ПОНТОННЫЙ Июнь'!AP73:AQ73,'[7]ПОНТОННЫЙ Июль'!AP73:AQ73,'[8]ПОНТОННЫЙ Авг.'!AP73:AQ73,'[9]ПОНТОННЫЙ Сент.'!AP73:AQ73,'[10]ПОНТОННЫЙ Окт.'!AP73:AQ73,'[11]ПОНТОННЫЙ Нояб.'!AP73:AQ73,'[12]ПОНТОННЫЙ Дек.'!AP73:AQ73)</f>
        <v>0</v>
      </c>
      <c r="AR87" s="32"/>
      <c r="AS87" s="21">
        <f>SUM('[1]ПОНТОННЫЙ Янв.'!AR73:AS73,'[2]ПОНТОННЫЙ Февр.'!AR73:AS73,'[3]ПОНТОННЫЙ Март'!AR73:AS73,'[4]ПОНТОННЫЙ Апр.'!AR73:AS73,'[5]ПОНТОННЫЙ Май'!AR73:AS73,'[6]ПОНТОННЫЙ Июнь'!AR73:AS73,'[7]ПОНТОННЫЙ Июль'!AR73:AS73,'[8]ПОНТОННЫЙ Авг.'!AR73:AS73,'[9]ПОНТОННЫЙ Сент.'!AR73:AS73,'[10]ПОНТОННЫЙ Окт.'!AR73:AS73,'[11]ПОНТОННЫЙ Нояб.'!AR73:AS73,'[12]ПОНТОННЫЙ Дек.'!AR73:AS73)</f>
        <v>3.492</v>
      </c>
      <c r="AT87" s="32"/>
      <c r="AU87" s="21">
        <f>SUM('[1]ПОНТОННЫЙ Янв.'!AT73:AU73,'[2]ПОНТОННЫЙ Февр.'!AT73:AU73,'[3]ПОНТОННЫЙ Март'!AT73:AU73,'[4]ПОНТОННЫЙ Апр.'!AT73:AU73,'[5]ПОНТОННЫЙ Май'!AT73:AU73,'[6]ПОНТОННЫЙ Июнь'!AT73:AU73,'[7]ПОНТОННЫЙ Июль'!AT73:AU73,'[8]ПОНТОННЫЙ Авг.'!AT73:AU73,'[9]ПОНТОННЫЙ Сент.'!AT73:AU73,'[10]ПОНТОННЫЙ Окт.'!AT73:AU73,'[11]ПОНТОННЫЙ Нояб.'!AT73:AU73,'[12]ПОНТОННЫЙ Дек.'!AT73:AU73)</f>
        <v>0</v>
      </c>
      <c r="AV87" s="308">
        <v>19.89</v>
      </c>
      <c r="AW87" s="21">
        <f>SUM('[1]ПОНТОННЫЙ Янв.'!AV73:AW73,'[2]ПОНТОННЫЙ Февр.'!AV73:AW73,'[3]ПОНТОННЫЙ Март'!AV73:AW73,'[4]ПОНТОННЫЙ Апр.'!AV73:AW73,'[5]ПОНТОННЫЙ Май'!AV73:AW73,'[6]ПОНТОННЫЙ Июнь'!AV73:AW73,'[7]ПОНТОННЫЙ Июль'!AV73:AW73,'[8]ПОНТОННЫЙ Авг.'!AV73:AW73,'[9]ПОНТОННЫЙ Сент.'!AV73:AW73,'[10]ПОНТОННЫЙ Окт.'!AV73:AW73,'[11]ПОНТОННЫЙ Нояб.'!AV73:AW73,'[12]ПОНТОННЫЙ Дек.'!AV73:AW73)</f>
        <v>30.344000000000001</v>
      </c>
      <c r="AX87" s="331">
        <v>20.655000000000001</v>
      </c>
      <c r="AY87" s="21">
        <f>SUM('[1]ПОНТОННЫЙ Янв.'!AX73:AY73,'[2]ПОНТОННЫЙ Февр.'!AX73:AY73,'[3]ПОНТОННЫЙ Март'!AX73:AY73,'[4]ПОНТОННЫЙ Апр.'!AX73:AY73,'[5]ПОНТОННЫЙ Май'!AX73:AY73,'[6]ПОНТОННЫЙ Июнь'!AX73:AY73,'[7]ПОНТОННЫЙ Июль'!AX73:AY73,'[8]ПОНТОННЫЙ Авг.'!AX73:AY73,'[9]ПОНТОННЫЙ Сент.'!AX73:AY73,'[10]ПОНТОННЫЙ Окт.'!AX73:AY73,'[11]ПОНТОННЫЙ Нояб.'!AX73:AY73,'[12]ПОНТОННЫЙ Дек.'!AX73:AY73)</f>
        <v>18.135000000000002</v>
      </c>
      <c r="AZ87" s="330">
        <v>15.3</v>
      </c>
      <c r="BA87" s="21">
        <f>SUM('[1]ПОНТОННЫЙ Янв.'!AZ73:BA73,'[2]ПОНТОННЫЙ Февр.'!AZ73:BA73,'[3]ПОНТОННЫЙ Март'!AZ73:BA73,'[4]ПОНТОННЫЙ Апр.'!AZ73:BA73,'[5]ПОНТОННЫЙ Май'!AZ73:BA73,'[6]ПОНТОННЫЙ Июнь'!AZ73:BA73,'[7]ПОНТОННЫЙ Июль'!AZ73:BA73,'[8]ПОНТОННЫЙ Авг.'!AZ73:BA73,'[9]ПОНТОННЫЙ Сент.'!AZ73:BA73,'[10]ПОНТОННЫЙ Окт.'!AZ73:BA73,'[11]ПОНТОННЫЙ Нояб.'!AZ73:BA73,'[12]ПОНТОННЫЙ Дек.'!AZ73:BA73)</f>
        <v>3.4859999999999998</v>
      </c>
      <c r="BB87" s="32"/>
      <c r="BC87" s="21">
        <f>SUM('[1]ПОНТОННЫЙ Янв.'!BB73:BC73,'[2]ПОНТОННЫЙ Февр.'!BB73:BC73,'[3]ПОНТОННЫЙ Март'!BB73:BC73,'[4]ПОНТОННЫЙ Апр.'!BB73:BC73,'[5]ПОНТОННЫЙ Май'!BB73:BC73,'[6]ПОНТОННЫЙ Июнь'!BB73:BC73,'[7]ПОНТОННЫЙ Июль'!BB73:BC73,'[8]ПОНТОННЫЙ Авг.'!BB73:BC73,'[9]ПОНТОННЫЙ Сент.'!BB73:BC73,'[10]ПОНТОННЫЙ Окт.'!BB73:BC73,'[11]ПОНТОННЫЙ Нояб.'!BB73:BC73,'[12]ПОНТОННЫЙ Дек.'!BB73:BC73)</f>
        <v>0</v>
      </c>
      <c r="BD87" s="320">
        <v>16.829999999999998</v>
      </c>
      <c r="BE87" s="21">
        <f>SUM('[1]ПОНТОННЫЙ Янв.'!BD73:BE73,'[2]ПОНТОННЫЙ Февр.'!BD73:BE73,'[3]ПОНТОННЫЙ Март'!BD73:BE73,'[4]ПОНТОННЫЙ Апр.'!BD73:BE73,'[5]ПОНТОННЫЙ Май'!BD73:BE73,'[6]ПОНТОННЫЙ Июнь'!BD73:BE73,'[7]ПОНТОННЫЙ Июль'!BD73:BE73,'[8]ПОНТОННЫЙ Авг.'!BD73:BE73,'[9]ПОНТОННЫЙ Сент.'!BD73:BE73,'[10]ПОНТОННЫЙ Окт.'!BD73:BE73,'[11]ПОНТОННЫЙ Нояб.'!BD73:BE73,'[12]ПОНТОННЫЙ Дек.'!BD73:BE73)</f>
        <v>15.473000000000001</v>
      </c>
      <c r="BF87" s="32"/>
      <c r="BG87" s="21">
        <f>SUM('[1]ПОНТОННЫЙ Янв.'!BF73:BG73,'[2]ПОНТОННЫЙ Февр.'!BF73:BG73,'[3]ПОНТОННЫЙ Март'!BF73:BG73,'[4]ПОНТОННЫЙ Апр.'!BF73:BG73,'[5]ПОНТОННЫЙ Май'!BF73:BG73,'[6]ПОНТОННЫЙ Июнь'!BF73:BG73,'[7]ПОНТОННЫЙ Июль'!BF73:BG73,'[8]ПОНТОННЫЙ Авг.'!BF73:BG73,'[9]ПОНТОННЫЙ Сент.'!BF73:BG73,'[10]ПОНТОННЫЙ Окт.'!BF73:BG73,'[11]ПОНТОННЫЙ Нояб.'!BF73:BG73,'[12]ПОНТОННЫЙ Дек.'!BF73:BG73)</f>
        <v>2.3479999999999999</v>
      </c>
      <c r="BH87" s="32"/>
      <c r="BI87" s="21">
        <f>SUM('[1]ПОНТОННЫЙ Янв.'!BH73:BI73,'[2]ПОНТОННЫЙ Февр.'!BH73:BI73,'[3]ПОНТОННЫЙ Март'!BH73:BI73,'[4]ПОНТОННЫЙ Апр.'!BH73:BI73,'[5]ПОНТОННЫЙ Май'!BH73:BI73,'[6]ПОНТОННЫЙ Июнь'!BH73:BI73,'[7]ПОНТОННЫЙ Июль'!BH73:BI73,'[8]ПОНТОННЫЙ Авг.'!BH73:BI73,'[9]ПОНТОННЫЙ Сент.'!BH73:BI73,'[10]ПОНТОННЫЙ Окт.'!BH73:BI73,'[11]ПОНТОННЫЙ Нояб.'!BH73:BI73,'[12]ПОНТОННЫЙ Дек.'!BH73:BI73)</f>
        <v>4.5179999999999998</v>
      </c>
      <c r="BJ87" s="312">
        <v>3.14</v>
      </c>
      <c r="BK87" s="21">
        <f>SUM('[1]ПОНТОННЫЙ Янв.'!BJ73:BK73,'[2]ПОНТОННЫЙ Февр.'!BJ73:BK73,'[3]ПОНТОННЫЙ Март'!BJ73:BK73,'[4]ПОНТОННЫЙ Апр.'!BJ73:BK73,'[5]ПОНТОННЫЙ Май'!BJ73:BK73,'[6]ПОНТОННЫЙ Июнь'!BJ73:BK73,'[7]ПОНТОННЫЙ Июль'!BJ73:BK73,'[8]ПОНТОННЫЙ Авг.'!BJ73:BK73,'[9]ПОНТОННЫЙ Сент.'!BJ73:BK73,'[10]ПОНТОННЫЙ Окт.'!BJ73:BK73,'[11]ПОНТОННЫЙ Нояб.'!BJ73:BK73,'[12]ПОНТОННЫЙ Дек.'!BJ73:BK73)</f>
        <v>31.963999999999999</v>
      </c>
      <c r="BL87" s="330"/>
      <c r="BM87" s="21">
        <f>SUM('[1]ПОНТОННЫЙ Янв.'!BL73:BM73,'[2]ПОНТОННЫЙ Февр.'!BL73:BM73,'[3]ПОНТОННЫЙ Март'!BL73:BM73,'[4]ПОНТОННЫЙ Апр.'!BL73:BM73,'[5]ПОНТОННЫЙ Май'!BL73:BM73,'[6]ПОНТОННЫЙ Июнь'!BL73:BM73,'[7]ПОНТОННЫЙ Июль'!BL73:BM73,'[8]ПОНТОННЫЙ Авг.'!BL73:BM73,'[9]ПОНТОННЫЙ Сент.'!BL73:BM73,'[10]ПОНТОННЫЙ Окт.'!BL73:BM73,'[11]ПОНТОННЫЙ Нояб.'!BL73:BM73,'[12]ПОНТОННЫЙ Дек.'!BL73:BM73)</f>
        <v>32.510999999999996</v>
      </c>
      <c r="BN87" s="322"/>
      <c r="BO87" s="21">
        <f>SUM('[1]ПОНТОННЫЙ Янв.'!BN73:BO73,'[2]ПОНТОННЫЙ Февр.'!BN73:BO73,'[3]ПОНТОННЫЙ Март'!BN73:BO73,'[4]ПОНТОННЫЙ Апр.'!BN73:BO73,'[5]ПОНТОННЫЙ Май'!BN73:BO73,'[6]ПОНТОННЫЙ Июнь'!BN73:BO73,'[7]ПОНТОННЫЙ Июль'!BN73:BO73,'[8]ПОНТОННЫЙ Авг.'!BN73:BO73,'[9]ПОНТОННЫЙ Сент.'!BN73:BO73,'[10]ПОНТОННЫЙ Окт.'!BN73:BO73,'[11]ПОНТОННЫЙ Нояб.'!BN73:BO73,'[12]ПОНТОННЫЙ Дек.'!BN73:BO73)</f>
        <v>25.688000000000002</v>
      </c>
      <c r="BP87" s="330"/>
      <c r="BQ87" s="21">
        <f>SUM('[1]ПОНТОННЫЙ Янв.'!BP73:BQ73,'[2]ПОНТОННЫЙ Февр.'!BP73:BQ73,'[3]ПОНТОННЫЙ Март'!BP73:BQ73,'[4]ПОНТОННЫЙ Апр.'!BP73:BQ73,'[5]ПОНТОННЫЙ Май'!BP73:BQ73,'[6]ПОНТОННЫЙ Июнь'!BP73:BQ73,'[7]ПОНТОННЫЙ Июль'!BP73:BQ73,'[8]ПОНТОННЫЙ Авг.'!BP73:BQ73,'[9]ПОНТОННЫЙ Сент.'!BP73:BQ73,'[10]ПОНТОННЫЙ Окт.'!BP73:BQ73,'[11]ПОНТОННЫЙ Нояб.'!BP73:BQ73,'[12]ПОНТОННЫЙ Дек.'!BP73:BQ73)</f>
        <v>0</v>
      </c>
      <c r="BR87" s="315"/>
      <c r="BS87" s="21">
        <f>SUM('[1]ПОНТОННЫЙ Янв.'!BR73:BS73,'[2]ПОНТОННЫЙ Февр.'!BR73:BS73,'[3]ПОНТОННЫЙ Март'!BR73:BS73,'[4]ПОНТОННЫЙ Апр.'!BR73:BS73,'[5]ПОНТОННЫЙ Май'!BR73:BS73,'[6]ПОНТОННЫЙ Июнь'!BR73:BS73,'[7]ПОНТОННЫЙ Июль'!BR73:BS73,'[8]ПОНТОННЫЙ Авг.'!BR73:BS73,'[9]ПОНТОННЫЙ Сент.'!BR73:BS73,'[10]ПОНТОННЫЙ Окт.'!BR73:BS73,'[11]ПОНТОННЫЙ Нояб.'!BR73:BS73,'[12]ПОНТОННЫЙ Дек.'!BR73:BS73)</f>
        <v>19.667999999999999</v>
      </c>
      <c r="BT87" s="32"/>
      <c r="BU87" s="21">
        <f>SUM('[1]ПОНТОННЫЙ Янв.'!BT73:BU73,'[2]ПОНТОННЫЙ Февр.'!BT73:BU73,'[3]ПОНТОННЫЙ Март'!BT73:BU73,'[4]ПОНТОННЫЙ Апр.'!BT73:BU73,'[5]ПОНТОННЫЙ Май'!BT73:BU73,'[6]ПОНТОННЫЙ Июнь'!BT73:BU73,'[7]ПОНТОННЫЙ Июль'!BT73:BU73,'[8]ПОНТОННЫЙ Авг.'!BT73:BU73,'[9]ПОНТОННЫЙ Сент.'!BT73:BU73,'[10]ПОНТОННЫЙ Окт.'!BT73:BU73,'[11]ПОНТОННЫЙ Нояб.'!BT73:BU73,'[12]ПОНТОННЫЙ Дек.'!BT73:BU73)</f>
        <v>8.4819999999999993</v>
      </c>
      <c r="BV87" s="32"/>
      <c r="BW87" s="21">
        <f>SUM('[1]ПОНТОННЫЙ Янв.'!BV73:BW73,'[2]ПОНТОННЫЙ Февр.'!BV73:BW73,'[3]ПОНТОННЫЙ Март'!BV73:BW73,'[4]ПОНТОННЫЙ Апр.'!BV73:BW73,'[5]ПОНТОННЫЙ Май'!BV73:BW73,'[6]ПОНТОННЫЙ Июнь'!BV73:BW73,'[7]ПОНТОННЫЙ Июль'!BV73:BW73,'[8]ПОНТОННЫЙ Авг.'!BV73:BW73,'[9]ПОНТОННЫЙ Сент.'!BV73:BW73,'[10]ПОНТОННЫЙ Окт.'!BV73:BW73,'[11]ПОНТОННЫЙ Нояб.'!BV73:BW73,'[12]ПОНТОННЫЙ Дек.'!BV73:BW73)</f>
        <v>24.615000000000002</v>
      </c>
      <c r="BX87" s="315"/>
      <c r="BY87" s="21">
        <f>SUM('[1]ПОНТОННЫЙ Янв.'!BX73:BY73,'[2]ПОНТОННЫЙ Февр.'!BX73:BY73,'[3]ПОНТОННЫЙ Март'!BX73:BY73,'[4]ПОНТОННЫЙ Апр.'!BX73:BY73,'[5]ПОНТОННЫЙ Май'!BX73:BY73,'[6]ПОНТОННЫЙ Июнь'!BX73:BY73,'[7]ПОНТОННЫЙ Июль'!BX73:BY73,'[8]ПОНТОННЫЙ Авг.'!BX73:BY73,'[9]ПОНТОННЫЙ Сент.'!BX73:BY73,'[10]ПОНТОННЫЙ Окт.'!BX73:BY73,'[11]ПОНТОННЫЙ Нояб.'!BX73:BY73,'[12]ПОНТОННЫЙ Дек.'!BX73:BY73)</f>
        <v>14.196999999999999</v>
      </c>
      <c r="BZ87" s="318">
        <v>163.71</v>
      </c>
      <c r="CA87" s="21">
        <f>SUM('[1]ПОНТОННЫЙ Янв.'!BZ73:CA73,'[2]ПОНТОННЫЙ Февр.'!BZ73:CA73,'[3]ПОНТОННЫЙ Март'!BZ73:CA73,'[4]ПОНТОННЫЙ Апр.'!BZ73:CA73,'[5]ПОНТОННЫЙ Май'!BZ73:CA73,'[6]ПОНТОННЫЙ Июнь'!BZ73:CA73,'[7]ПОНТОННЫЙ Июль'!BZ73:CA73,'[8]ПОНТОННЫЙ Авг.'!BZ73:CA73,'[9]ПОНТОННЫЙ Сент.'!BZ73:CA73,'[10]ПОНТОННЫЙ Окт.'!BZ73:CA73,'[11]ПОНТОННЫЙ Нояб.'!BZ73:CA73,'[12]ПОНТОННЫЙ Дек.'!BZ73:CA73)</f>
        <v>167.94899999999998</v>
      </c>
      <c r="CB87" s="330">
        <v>122.4</v>
      </c>
      <c r="CC87" s="21">
        <f>SUM('[1]ПОНТОННЫЙ Янв.'!CB73:CC73,'[2]ПОНТОННЫЙ Февр.'!CB73:CC73,'[3]ПОНТОННЫЙ Март'!CB73:CC73,'[4]ПОНТОННЫЙ Апр.'!CB73:CC73,'[5]ПОНТОННЫЙ Май'!CB73:CC73,'[6]ПОНТОННЫЙ Июнь'!CB73:CC73,'[7]ПОНТОННЫЙ Июль'!CB73:CC73,'[8]ПОНТОННЫЙ Авг.'!CB73:CC73,'[9]ПОНТОННЫЙ Сент.'!CB73:CC73,'[10]ПОНТОННЫЙ Окт.'!CB73:CC73,'[11]ПОНТОННЫЙ Нояб.'!CB73:CC73,'[12]ПОНТОННЫЙ Дек.'!CB73:CC73)</f>
        <v>120.402</v>
      </c>
      <c r="CD87" s="330">
        <v>15.3</v>
      </c>
      <c r="CE87" s="21">
        <f>SUM('[1]ПОНТОННЫЙ Янв.'!CD73:CE73,'[2]ПОНТОННЫЙ Февр.'!CD73:CE73,'[3]ПОНТОННЫЙ Март'!CD73:CE73,'[4]ПОНТОННЫЙ Апр.'!CD73:CE73,'[5]ПОНТОННЫЙ Май'!CD73:CE73,'[6]ПОНТОННЫЙ Июнь'!CD73:CE73,'[7]ПОНТОННЫЙ Июль'!CD73:CE73,'[8]ПОНТОННЫЙ Авг.'!CD73:CE73,'[9]ПОНТОННЫЙ Сент.'!CD73:CE73,'[10]ПОНТОННЫЙ Окт.'!CD73:CE73,'[11]ПОНТОННЫЙ Нояб.'!CD73:CE73,'[12]ПОНТОННЫЙ Дек.'!CD73:CE73)</f>
        <v>0</v>
      </c>
      <c r="CF87" s="312">
        <v>6.28</v>
      </c>
      <c r="CG87" s="21">
        <f>SUM('[1]ПОНТОННЫЙ Янв.'!CF73:CG73,'[2]ПОНТОННЫЙ Февр.'!CF73:CG73,'[3]ПОНТОННЫЙ Март'!CF73:CG73,'[4]ПОНТОННЫЙ Апр.'!CF73:CG73,'[5]ПОНТОННЫЙ Май'!CF73:CG73,'[6]ПОНТОННЫЙ Июнь'!CF73:CG73,'[7]ПОНТОННЫЙ Июль'!CF73:CG73,'[8]ПОНТОННЫЙ Авг.'!CF73:CG73,'[9]ПОНТОННЫЙ Сент.'!CF73:CG73,'[10]ПОНТОННЫЙ Окт.'!CF73:CG73,'[11]ПОНТОННЫЙ Нояб.'!CF73:CG73,'[12]ПОНТОННЫЙ Дек.'!CF73:CG73)</f>
        <v>17.010999999999999</v>
      </c>
      <c r="CH87" s="330">
        <v>7.65</v>
      </c>
      <c r="CI87" s="21">
        <f>SUM('[1]ПОНТОННЫЙ Янв.'!CH73:CI73,'[2]ПОНТОННЫЙ Февр.'!CH73:CI73,'[3]ПОНТОННЫЙ Март'!CH73:CI73,'[4]ПОНТОННЫЙ Апр.'!CH73:CI73,'[5]ПОНТОННЫЙ Май'!CH73:CI73,'[6]ПОНТОННЫЙ Июнь'!CH73:CI73,'[7]ПОНТОННЫЙ Июль'!CH73:CI73,'[8]ПОНТОННЫЙ Авг.'!CH73:CI73,'[9]ПОНТОННЫЙ Сент.'!CH73:CI73,'[10]ПОНТОННЫЙ Окт.'!CH73:CI73,'[11]ПОНТОННЫЙ Нояб.'!CH73:CI73,'[12]ПОНТОННЫЙ Дек.'!CH73:CI73)</f>
        <v>5.0419999999999998</v>
      </c>
      <c r="CJ87" s="312">
        <v>12.48</v>
      </c>
      <c r="CK87" s="21">
        <f>SUM('[1]ПОНТОННЫЙ Янв.'!CJ73:CK73,'[2]ПОНТОННЫЙ Февр.'!CJ73:CK73,'[3]ПОНТОННЫЙ Март'!CJ73:CK73,'[4]ПОНТОННЫЙ Апр.'!CJ73:CK73,'[5]ПОНТОННЫЙ Май'!CJ73:CK73,'[6]ПОНТОННЫЙ Июнь'!CJ73:CK73,'[7]ПОНТОННЫЙ Июль'!CJ73:CK73,'[8]ПОНТОННЫЙ Авг.'!CJ73:CK73,'[9]ПОНТОННЫЙ Сент.'!CJ73:CK73,'[10]ПОНТОННЫЙ Окт.'!CJ73:CK73,'[11]ПОНТОННЫЙ Нояб.'!CJ73:CK73,'[12]ПОНТОННЫЙ Дек.'!CJ73:CK73)</f>
        <v>16.837</v>
      </c>
      <c r="CL87" s="32"/>
      <c r="CM87" s="21">
        <f>SUM('[1]ПОНТОННЫЙ Янв.'!CL73:CM73,'[2]ПОНТОННЫЙ Февр.'!CL73:CM73,'[3]ПОНТОННЫЙ Март'!CL73:CM73,'[4]ПОНТОННЫЙ Апр.'!CL73:CM73,'[5]ПОНТОННЫЙ Май'!CL73:CM73,'[6]ПОНТОННЫЙ Июнь'!CL73:CM73,'[7]ПОНТОННЫЙ Июль'!CL73:CM73,'[8]ПОНТОННЫЙ Авг.'!CL73:CM73,'[9]ПОНТОННЫЙ Сент.'!CL73:CM73,'[10]ПОНТОННЫЙ Окт.'!CL73:CM73,'[11]ПОНТОННЫЙ Нояб.'!CL73:CM73,'[12]ПОНТОННЫЙ Дек.'!CL73:CM73)</f>
        <v>0</v>
      </c>
      <c r="CN87" s="320"/>
      <c r="CO87" s="21">
        <f>SUM('[1]ПОНТОННЫЙ Янв.'!CN73:CO73,'[2]ПОНТОННЫЙ Февр.'!CN73:CO73,'[3]ПОНТОННЫЙ Март'!CN73:CO73,'[4]ПОНТОННЫЙ Апр.'!CN73:CO73,'[5]ПОНТОННЫЙ Май'!CN73:CO73,'[6]ПОНТОННЫЙ Июнь'!CN73:CO73,'[7]ПОНТОННЫЙ Июль'!CN73:CO73,'[8]ПОНТОННЫЙ Авг.'!CN73:CO73,'[9]ПОНТОННЫЙ Сент.'!CN73:CO73,'[10]ПОНТОННЫЙ Окт.'!CN73:CO73,'[11]ПОНТОННЫЙ Нояб.'!CN73:CO73,'[12]ПОНТОННЫЙ Дек.'!CN73:CO73)</f>
        <v>0</v>
      </c>
      <c r="CP87" s="79"/>
      <c r="CQ87" s="79"/>
      <c r="CR87" s="79"/>
    </row>
    <row r="88" spans="1:96" ht="15.9" customHeight="1" thickBot="1" x14ac:dyDescent="0.35">
      <c r="A88" s="460" t="s">
        <v>57</v>
      </c>
      <c r="B88" s="404" t="s">
        <v>45</v>
      </c>
      <c r="C88" s="7" t="s">
        <v>43</v>
      </c>
      <c r="D88" s="32"/>
      <c r="E88" s="21">
        <f>SUM('[1]ПОНТОННЫЙ Янв.'!D74:E74,'[2]ПОНТОННЫЙ Февр.'!D74:E74,'[3]ПОНТОННЫЙ Март'!D74:E74,'[4]ПОНТОННЫЙ Апр.'!D74:E74,'[5]ПОНТОННЫЙ Май'!D74:E74,'[6]ПОНТОННЫЙ Июнь'!D74:E74,'[7]ПОНТОННЫЙ Июль'!D74:E74,'[8]ПОНТОННЫЙ Авг.'!D74:E74,'[9]ПОНТОННЫЙ Сент.'!D74:E74,'[10]ПОНТОННЫЙ Окт.'!D74:E74,'[11]ПОНТОННЫЙ Нояб.'!D74:E74,'[12]ПОНТОННЫЙ Дек.'!D74:E74)</f>
        <v>0</v>
      </c>
      <c r="F88" s="32"/>
      <c r="G88" s="21">
        <f>SUM('[1]ПОНТОННЫЙ Янв.'!F74:G74,'[2]ПОНТОННЫЙ Февр.'!F74:G74,'[3]ПОНТОННЫЙ Март'!F74:G74,'[4]ПОНТОННЫЙ Апр.'!F74:G74,'[5]ПОНТОННЫЙ Май'!F74:G74,'[6]ПОНТОННЫЙ Июнь'!F74:G74,'[7]ПОНТОННЫЙ Июль'!F74:G74,'[8]ПОНТОННЫЙ Авг.'!F74:G74,'[9]ПОНТОННЫЙ Сент.'!F74:G74,'[10]ПОНТОННЫЙ Окт.'!F74:G74,'[11]ПОНТОННЫЙ Нояб.'!F74:G74,'[12]ПОНТОННЫЙ Дек.'!F74:G74)</f>
        <v>0</v>
      </c>
      <c r="H88" s="32"/>
      <c r="I88" s="21">
        <f>SUM('[1]ПОНТОННЫЙ Янв.'!H74:I74,'[2]ПОНТОННЫЙ Февр.'!H74:I74,'[3]ПОНТОННЫЙ Март'!H74:I74,'[4]ПОНТОННЫЙ Апр.'!H74:I74,'[5]ПОНТОННЫЙ Май'!H74:I74,'[6]ПОНТОННЫЙ Июнь'!H74:I74,'[7]ПОНТОННЫЙ Июль'!H74:I74,'[8]ПОНТОННЫЙ Авг.'!H74:I74,'[9]ПОНТОННЫЙ Сент.'!H74:I74,'[10]ПОНТОННЫЙ Окт.'!H74:I74,'[11]ПОНТОННЫЙ Нояб.'!H74:I74,'[12]ПОНТОННЫЙ Дек.'!H74:I74)</f>
        <v>4</v>
      </c>
      <c r="J88" s="32"/>
      <c r="K88" s="21">
        <f>SUM('[1]ПОНТОННЫЙ Янв.'!J74:K74,'[2]ПОНТОННЫЙ Февр.'!J74:K74,'[3]ПОНТОННЫЙ Март'!J74:K74,'[4]ПОНТОННЫЙ Апр.'!J74:K74,'[5]ПОНТОННЫЙ Май'!J74:K74,'[6]ПОНТОННЫЙ Июнь'!J74:K74,'[7]ПОНТОННЫЙ Июль'!J74:K74,'[8]ПОНТОННЫЙ Авг.'!J74:K74,'[9]ПОНТОННЫЙ Сент.'!J74:K74,'[10]ПОНТОННЫЙ Окт.'!J74:K74,'[11]ПОНТОННЫЙ Нояб.'!J74:K74,'[12]ПОНТОННЫЙ Дек.'!J74:K74)</f>
        <v>0</v>
      </c>
      <c r="L88" s="32"/>
      <c r="M88" s="21">
        <f>SUM('[1]ПОНТОННЫЙ Янв.'!L74:M74,'[2]ПОНТОННЫЙ Февр.'!L74:M74,'[3]ПОНТОННЫЙ Март'!L74:M74,'[4]ПОНТОННЫЙ Апр.'!L74:M74,'[5]ПОНТОННЫЙ Май'!L74:M74,'[6]ПОНТОННЫЙ Июнь'!L74:M74,'[7]ПОНТОННЫЙ Июль'!L74:M74,'[8]ПОНТОННЫЙ Авг.'!L74:M74,'[9]ПОНТОННЫЙ Сент.'!L74:M74,'[10]ПОНТОННЫЙ Окт.'!L74:M74,'[11]ПОНТОННЫЙ Нояб.'!L74:M74,'[12]ПОНТОННЫЙ Дек.'!L74:M74)</f>
        <v>0</v>
      </c>
      <c r="N88" s="32"/>
      <c r="O88" s="21">
        <f>SUM('[1]ПОНТОННЫЙ Янв.'!N74:O74,'[2]ПОНТОННЫЙ Февр.'!N74:O74,'[3]ПОНТОННЫЙ Март'!N74:O74,'[4]ПОНТОННЫЙ Апр.'!N74:O74,'[5]ПОНТОННЫЙ Май'!N74:O74,'[6]ПОНТОННЫЙ Июнь'!N74:O74,'[7]ПОНТОННЫЙ Июль'!N74:O74,'[8]ПОНТОННЫЙ Авг.'!N74:O74,'[9]ПОНТОННЫЙ Сент.'!N74:O74,'[10]ПОНТОННЫЙ Окт.'!N74:O74,'[11]ПОНТОННЫЙ Нояб.'!N74:O74,'[12]ПОНТОННЫЙ Дек.'!N74:O74)</f>
        <v>0</v>
      </c>
      <c r="P88" s="214">
        <v>4</v>
      </c>
      <c r="Q88" s="21">
        <f>SUM('[1]ПОНТОННЫЙ Янв.'!P74:Q74,'[2]ПОНТОННЫЙ Февр.'!P74:Q74,'[3]ПОНТОННЫЙ Март'!P74:Q74,'[4]ПОНТОННЫЙ Апр.'!P74:Q74,'[5]ПОНТОННЫЙ Май'!P74:Q74,'[6]ПОНТОННЫЙ Июнь'!P74:Q74,'[7]ПОНТОННЫЙ Июль'!P74:Q74,'[8]ПОНТОННЫЙ Авг.'!P74:Q74,'[9]ПОНТОННЫЙ Сент.'!P74:Q74,'[10]ПОНТОННЫЙ Окт.'!P74:Q74,'[11]ПОНТОННЫЙ Нояб.'!P74:Q74,'[12]ПОНТОННЫЙ Дек.'!P74:Q74)</f>
        <v>4.3</v>
      </c>
      <c r="R88" s="214"/>
      <c r="S88" s="21">
        <f>SUM('[1]ПОНТОННЫЙ Янв.'!R74:S74,'[2]ПОНТОННЫЙ Февр.'!R74:S74,'[3]ПОНТОННЫЙ Март'!R74:S74,'[4]ПОНТОННЫЙ Апр.'!R74:S74,'[5]ПОНТОННЫЙ Май'!R74:S74,'[6]ПОНТОННЫЙ Июнь'!R74:S74,'[7]ПОНТОННЫЙ Июль'!R74:S74,'[8]ПОНТОННЫЙ Авг.'!R74:S74,'[9]ПОНТОННЫЙ Сент.'!R74:S74,'[10]ПОНТОННЫЙ Окт.'!R74:S74,'[11]ПОНТОННЫЙ Нояб.'!R74:S74,'[12]ПОНТОННЫЙ Дек.'!R74:S74)</f>
        <v>0</v>
      </c>
      <c r="T88" s="215"/>
      <c r="U88" s="21">
        <f>SUM('[1]ПОНТОННЫЙ Янв.'!T74:U74,'[2]ПОНТОННЫЙ Февр.'!T74:U74,'[3]ПОНТОННЫЙ Март'!T74:U74,'[4]ПОНТОННЫЙ Апр.'!T74:U74,'[5]ПОНТОННЫЙ Май'!T74:U74,'[6]ПОНТОННЫЙ Июнь'!T74:U74,'[7]ПОНТОННЫЙ Июль'!T74:U74,'[8]ПОНТОННЫЙ Авг.'!T74:U74,'[9]ПОНТОННЫЙ Сент.'!T74:U74,'[10]ПОНТОННЫЙ Окт.'!T74:U74,'[11]ПОНТОННЫЙ Нояб.'!T74:U74,'[12]ПОНТОННЫЙ Дек.'!T74:U74)</f>
        <v>1</v>
      </c>
      <c r="V88" s="215"/>
      <c r="W88" s="21">
        <f>SUM('[1]ПОНТОННЫЙ Янв.'!V74:W74,'[2]ПОНТОННЫЙ Февр.'!V74:W74,'[3]ПОНТОННЫЙ Март'!V74:W74,'[4]ПОНТОННЫЙ Апр.'!V74:W74,'[5]ПОНТОННЫЙ Май'!V74:W74,'[6]ПОНТОННЫЙ Июнь'!V74:W74,'[7]ПОНТОННЫЙ Июль'!V74:W74,'[8]ПОНТОННЫЙ Авг.'!V74:W74,'[9]ПОНТОННЫЙ Сент.'!V74:W74,'[10]ПОНТОННЫЙ Окт.'!V74:W74,'[11]ПОНТОННЫЙ Нояб.'!V74:W74,'[12]ПОНТОННЫЙ Дек.'!V74:W74)</f>
        <v>0</v>
      </c>
      <c r="X88" s="32"/>
      <c r="Y88" s="21">
        <f>SUM('[1]ПОНТОННЫЙ Янв.'!X74:Y74,'[2]ПОНТОННЫЙ Февр.'!X74:Y74,'[3]ПОНТОННЫЙ Март'!X74:Y74,'[4]ПОНТОННЫЙ Апр.'!X74:Y74,'[5]ПОНТОННЫЙ Май'!X74:Y74,'[6]ПОНТОННЫЙ Июнь'!X74:Y74,'[7]ПОНТОННЫЙ Июль'!X74:Y74,'[8]ПОНТОННЫЙ Авг.'!X74:Y74,'[9]ПОНТОННЫЙ Сент.'!X74:Y74,'[10]ПОНТОННЫЙ Окт.'!X74:Y74,'[11]ПОНТОННЫЙ Нояб.'!X74:Y74,'[12]ПОНТОННЫЙ Дек.'!X74:Y74)</f>
        <v>0</v>
      </c>
      <c r="Z88" s="214"/>
      <c r="AA88" s="21">
        <f>SUM('[1]ПОНТОННЫЙ Янв.'!Z74:AA74,'[2]ПОНТОННЫЙ Февр.'!Z74:AA74,'[3]ПОНТОННЫЙ Март'!Z74:AA74,'[4]ПОНТОННЫЙ Апр.'!Z74:AA74,'[5]ПОНТОННЫЙ Май'!Z74:AA74,'[6]ПОНТОННЫЙ Июнь'!Z74:AA74,'[7]ПОНТОННЫЙ Июль'!Z74:AA74,'[8]ПОНТОННЫЙ Авг.'!Z74:AA74,'[9]ПОНТОННЫЙ Сент.'!Z74:AA74,'[10]ПОНТОННЫЙ Окт.'!Z74:AA74,'[11]ПОНТОННЫЙ Нояб.'!Z74:AA74,'[12]ПОНТОННЫЙ Дек.'!Z74:AA74)</f>
        <v>4</v>
      </c>
      <c r="AB88" s="32"/>
      <c r="AC88" s="21">
        <f>SUM('[1]ПОНТОННЫЙ Янв.'!AB74:AC74,'[2]ПОНТОННЫЙ Февр.'!AB74:AC74,'[3]ПОНТОННЫЙ Март'!AB74:AC74,'[4]ПОНТОННЫЙ Апр.'!AB74:AC74,'[5]ПОНТОННЫЙ Май'!AB74:AC74,'[6]ПОНТОННЫЙ Июнь'!AB74:AC74,'[7]ПОНТОННЫЙ Июль'!AB74:AC74,'[8]ПОНТОННЫЙ Авг.'!AB74:AC74,'[9]ПОНТОННЫЙ Сент.'!AB74:AC74,'[10]ПОНТОННЫЙ Окт.'!AB74:AC74,'[11]ПОНТОННЫЙ Нояб.'!AB74:AC74,'[12]ПОНТОННЫЙ Дек.'!AB74:AC74)</f>
        <v>0</v>
      </c>
      <c r="AD88" s="32"/>
      <c r="AE88" s="21">
        <f>SUM('[1]ПОНТОННЫЙ Янв.'!AD74:AE74,'[2]ПОНТОННЫЙ Февр.'!AD74:AE74,'[3]ПОНТОННЫЙ Март'!AD74:AE74,'[4]ПОНТОННЫЙ Апр.'!AD74:AE74,'[5]ПОНТОННЫЙ Май'!AD74:AE74,'[6]ПОНТОННЫЙ Июнь'!AD74:AE74,'[7]ПОНТОННЫЙ Июль'!AD74:AE74,'[8]ПОНТОННЫЙ Авг.'!AD74:AE74,'[9]ПОНТОННЫЙ Сент.'!AD74:AE74,'[10]ПОНТОННЫЙ Окт.'!AD74:AE74,'[11]ПОНТОННЫЙ Нояб.'!AD74:AE74,'[12]ПОНТОННЫЙ Дек.'!AD74:AE74)</f>
        <v>0</v>
      </c>
      <c r="AF88" s="32"/>
      <c r="AG88" s="21">
        <f>SUM('[1]ПОНТОННЫЙ Янв.'!AF74:AG74,'[2]ПОНТОННЫЙ Февр.'!AF74:AG74,'[3]ПОНТОННЫЙ Март'!AF74:AG74,'[4]ПОНТОННЫЙ Апр.'!AF74:AG74,'[5]ПОНТОННЫЙ Май'!AF74:AG74,'[6]ПОНТОННЫЙ Июнь'!AF74:AG74,'[7]ПОНТОННЫЙ Июль'!AF74:AG74,'[8]ПОНТОННЫЙ Авг.'!AF74:AG74,'[9]ПОНТОННЫЙ Сент.'!AF74:AG74,'[10]ПОНТОННЫЙ Окт.'!AF74:AG74,'[11]ПОНТОННЫЙ Нояб.'!AF74:AG74,'[12]ПОНТОННЫЙ Дек.'!AF74:AG74)</f>
        <v>0</v>
      </c>
      <c r="AH88" s="32"/>
      <c r="AI88" s="21">
        <f>SUM('[1]ПОНТОННЫЙ Янв.'!AH74:AI74,'[2]ПОНТОННЫЙ Февр.'!AH74:AI74,'[3]ПОНТОННЫЙ Март'!AH74:AI74,'[4]ПОНТОННЫЙ Апр.'!AH74:AI74,'[5]ПОНТОННЫЙ Май'!AH74:AI74,'[6]ПОНТОННЫЙ Июнь'!AH74:AI74,'[7]ПОНТОННЫЙ Июль'!AH74:AI74,'[8]ПОНТОННЫЙ Авг.'!AH74:AI74,'[9]ПОНТОННЫЙ Сент.'!AH74:AI74,'[10]ПОНТОННЫЙ Окт.'!AH74:AI74,'[11]ПОНТОННЫЙ Нояб.'!AH74:AI74,'[12]ПОНТОННЫЙ Дек.'!AH74:AI74)</f>
        <v>0</v>
      </c>
      <c r="AJ88" s="32"/>
      <c r="AK88" s="21">
        <f>SUM('[1]ПОНТОННЫЙ Янв.'!AJ74:AK74,'[2]ПОНТОННЫЙ Февр.'!AJ74:AK74,'[3]ПОНТОННЫЙ Март'!AJ74:AK74,'[4]ПОНТОННЫЙ Апр.'!AJ74:AK74,'[5]ПОНТОННЫЙ Май'!AJ74:AK74,'[6]ПОНТОННЫЙ Июнь'!AJ74:AK74,'[7]ПОНТОННЫЙ Июль'!AJ74:AK74,'[8]ПОНТОННЫЙ Авг.'!AJ74:AK74,'[9]ПОНТОННЫЙ Сент.'!AJ74:AK74,'[10]ПОНТОННЫЙ Окт.'!AJ74:AK74,'[11]ПОНТОННЫЙ Нояб.'!AJ74:AK74,'[12]ПОНТОННЫЙ Дек.'!AJ74:AK74)</f>
        <v>0</v>
      </c>
      <c r="AL88" s="32"/>
      <c r="AM88" s="21">
        <f>SUM('[1]ПОНТОННЫЙ Янв.'!AL74:AM74,'[2]ПОНТОННЫЙ Февр.'!AL74:AM74,'[3]ПОНТОННЫЙ Март'!AL74:AM74,'[4]ПОНТОННЫЙ Апр.'!AL74:AM74,'[5]ПОНТОННЫЙ Май'!AL74:AM74,'[6]ПОНТОННЫЙ Июнь'!AL74:AM74,'[7]ПОНТОННЫЙ Июль'!AL74:AM74,'[8]ПОНТОННЫЙ Авг.'!AL74:AM74,'[9]ПОНТОННЫЙ Сент.'!AL74:AM74,'[10]ПОНТОННЫЙ Окт.'!AL74:AM74,'[11]ПОНТОННЫЙ Нояб.'!AL74:AM74,'[12]ПОНТОННЫЙ Дек.'!AL74:AM74)</f>
        <v>1</v>
      </c>
      <c r="AN88" s="287">
        <v>11</v>
      </c>
      <c r="AO88" s="21">
        <f>SUM('[1]ПОНТОННЫЙ Янв.'!AN74:AO74,'[2]ПОНТОННЫЙ Февр.'!AN74:AO74,'[3]ПОНТОННЫЙ Март'!AN74:AO74,'[4]ПОНТОННЫЙ Апр.'!AN74:AO74,'[5]ПОНТОННЫЙ Май'!AN74:AO74,'[6]ПОНТОННЫЙ Июнь'!AN74:AO74,'[7]ПОНТОННЫЙ Июль'!AN74:AO74,'[8]ПОНТОННЫЙ Авг.'!AN74:AO74,'[9]ПОНТОННЫЙ Сент.'!AN74:AO74,'[10]ПОНТОННЫЙ Окт.'!AN74:AO74,'[11]ПОНТОННЫЙ Нояб.'!AN74:AO74,'[12]ПОНТОННЫЙ Дек.'!AN74:AO74)</f>
        <v>11</v>
      </c>
      <c r="AP88" s="32"/>
      <c r="AQ88" s="21">
        <f>SUM('[1]ПОНТОННЫЙ Янв.'!AP74:AQ74,'[2]ПОНТОННЫЙ Февр.'!AP74:AQ74,'[3]ПОНТОННЫЙ Март'!AP74:AQ74,'[4]ПОНТОННЫЙ Апр.'!AP74:AQ74,'[5]ПОНТОННЫЙ Май'!AP74:AQ74,'[6]ПОНТОННЫЙ Июнь'!AP74:AQ74,'[7]ПОНТОННЫЙ Июль'!AP74:AQ74,'[8]ПОНТОННЫЙ Авг.'!AP74:AQ74,'[9]ПОНТОННЫЙ Сент.'!AP74:AQ74,'[10]ПОНТОННЫЙ Окт.'!AP74:AQ74,'[11]ПОНТОННЫЙ Нояб.'!AP74:AQ74,'[12]ПОНТОННЫЙ Дек.'!AP74:AQ74)</f>
        <v>0</v>
      </c>
      <c r="AR88" s="32"/>
      <c r="AS88" s="21">
        <f>SUM('[1]ПОНТОННЫЙ Янв.'!AR74:AS74,'[2]ПОНТОННЫЙ Февр.'!AR74:AS74,'[3]ПОНТОННЫЙ Март'!AR74:AS74,'[4]ПОНТОННЫЙ Апр.'!AR74:AS74,'[5]ПОНТОННЫЙ Май'!AR74:AS74,'[6]ПОНТОННЫЙ Июнь'!AR74:AS74,'[7]ПОНТОННЫЙ Июль'!AR74:AS74,'[8]ПОНТОННЫЙ Авг.'!AR74:AS74,'[9]ПОНТОННЫЙ Сент.'!AR74:AS74,'[10]ПОНТОННЫЙ Окт.'!AR74:AS74,'[11]ПОНТОННЫЙ Нояб.'!AR74:AS74,'[12]ПОНТОННЫЙ Дек.'!AR74:AS74)</f>
        <v>0</v>
      </c>
      <c r="AT88" s="32"/>
      <c r="AU88" s="21">
        <f>SUM('[1]ПОНТОННЫЙ Янв.'!AT74:AU74,'[2]ПОНТОННЫЙ Февр.'!AT74:AU74,'[3]ПОНТОННЫЙ Март'!AT74:AU74,'[4]ПОНТОННЫЙ Апр.'!AT74:AU74,'[5]ПОНТОННЫЙ Май'!AT74:AU74,'[6]ПОНТОННЫЙ Июнь'!AT74:AU74,'[7]ПОНТОННЫЙ Июль'!AT74:AU74,'[8]ПОНТОННЫЙ Авг.'!AT74:AU74,'[9]ПОНТОННЫЙ Сент.'!AT74:AU74,'[10]ПОНТОННЫЙ Окт.'!AT74:AU74,'[11]ПОНТОННЫЙ Нояб.'!AT74:AU74,'[12]ПОНТОННЫЙ Дек.'!AT74:AU74)</f>
        <v>0</v>
      </c>
      <c r="AV88" s="214"/>
      <c r="AW88" s="21">
        <f>SUM('[1]ПОНТОННЫЙ Янв.'!AV74:AW74,'[2]ПОНТОННЫЙ Февр.'!AV74:AW74,'[3]ПОНТОННЫЙ Март'!AV74:AW74,'[4]ПОНТОННЫЙ Апр.'!AV74:AW74,'[5]ПОНТОННЫЙ Май'!AV74:AW74,'[6]ПОНТОННЫЙ Июнь'!AV74:AW74,'[7]ПОНТОННЫЙ Июль'!AV74:AW74,'[8]ПОНТОННЫЙ Авг.'!AV74:AW74,'[9]ПОНТОННЫЙ Сент.'!AV74:AW74,'[10]ПОНТОННЫЙ Окт.'!AV74:AW74,'[11]ПОНТОННЫЙ Нояб.'!AV74:AW74,'[12]ПОНТОННЫЙ Дек.'!AV74:AW74)</f>
        <v>5</v>
      </c>
      <c r="AX88" s="214"/>
      <c r="AY88" s="21">
        <f>SUM('[1]ПОНТОННЫЙ Янв.'!AX74:AY74,'[2]ПОНТОННЫЙ Февр.'!AX74:AY74,'[3]ПОНТОННЫЙ Март'!AX74:AY74,'[4]ПОНТОННЫЙ Апр.'!AX74:AY74,'[5]ПОНТОННЫЙ Май'!AX74:AY74,'[6]ПОНТОННЫЙ Июнь'!AX74:AY74,'[7]ПОНТОННЫЙ Июль'!AX74:AY74,'[8]ПОНТОННЫЙ Авг.'!AX74:AY74,'[9]ПОНТОННЫЙ Сент.'!AX74:AY74,'[10]ПОНТОННЫЙ Окт.'!AX74:AY74,'[11]ПОНТОННЫЙ Нояб.'!AX74:AY74,'[12]ПОНТОННЫЙ Дек.'!AX74:AY74)</f>
        <v>0</v>
      </c>
      <c r="AZ88" s="228"/>
      <c r="BA88" s="21">
        <f>SUM('[1]ПОНТОННЫЙ Янв.'!AZ74:BA74,'[2]ПОНТОННЫЙ Февр.'!AZ74:BA74,'[3]ПОНТОННЫЙ Март'!AZ74:BA74,'[4]ПОНТОННЫЙ Апр.'!AZ74:BA74,'[5]ПОНТОННЫЙ Май'!AZ74:BA74,'[6]ПОНТОННЫЙ Июнь'!AZ74:BA74,'[7]ПОНТОННЫЙ Июль'!AZ74:BA74,'[8]ПОНТОННЫЙ Авг.'!AZ74:BA74,'[9]ПОНТОННЫЙ Сент.'!AZ74:BA74,'[10]ПОНТОННЫЙ Окт.'!AZ74:BA74,'[11]ПОНТОННЫЙ Нояб.'!AZ74:BA74,'[12]ПОНТОННЫЙ Дек.'!AZ74:BA74)</f>
        <v>0</v>
      </c>
      <c r="BB88" s="32"/>
      <c r="BC88" s="21">
        <f>SUM('[1]ПОНТОННЫЙ Янв.'!BB74:BC74,'[2]ПОНТОННЫЙ Февр.'!BB74:BC74,'[3]ПОНТОННЫЙ Март'!BB74:BC74,'[4]ПОНТОННЫЙ Апр.'!BB74:BC74,'[5]ПОНТОННЫЙ Май'!BB74:BC74,'[6]ПОНТОННЫЙ Июнь'!BB74:BC74,'[7]ПОНТОННЫЙ Июль'!BB74:BC74,'[8]ПОНТОННЫЙ Авг.'!BB74:BC74,'[9]ПОНТОННЫЙ Сент.'!BB74:BC74,'[10]ПОНТОННЫЙ Окт.'!BB74:BC74,'[11]ПОНТОННЫЙ Нояб.'!BB74:BC74,'[12]ПОНТОННЫЙ Дек.'!BB74:BC74)</f>
        <v>0</v>
      </c>
      <c r="BD88" s="225"/>
      <c r="BE88" s="21">
        <f>SUM('[1]ПОНТОННЫЙ Янв.'!BD74:BE74,'[2]ПОНТОННЫЙ Февр.'!BD74:BE74,'[3]ПОНТОННЫЙ Март'!BD74:BE74,'[4]ПОНТОННЫЙ Апр.'!BD74:BE74,'[5]ПОНТОННЫЙ Май'!BD74:BE74,'[6]ПОНТОННЫЙ Июнь'!BD74:BE74,'[7]ПОНТОННЫЙ Июль'!BD74:BE74,'[8]ПОНТОННЫЙ Авг.'!BD74:BE74,'[9]ПОНТОННЫЙ Сент.'!BD74:BE74,'[10]ПОНТОННЫЙ Окт.'!BD74:BE74,'[11]ПОНТОННЫЙ Нояб.'!BD74:BE74,'[12]ПОНТОННЫЙ Дек.'!BD74:BE74)</f>
        <v>0</v>
      </c>
      <c r="BF88" s="32"/>
      <c r="BG88" s="21">
        <f>SUM('[1]ПОНТОННЫЙ Янв.'!BF74:BG74,'[2]ПОНТОННЫЙ Февр.'!BF74:BG74,'[3]ПОНТОННЫЙ Март'!BF74:BG74,'[4]ПОНТОННЫЙ Апр.'!BF74:BG74,'[5]ПОНТОННЫЙ Май'!BF74:BG74,'[6]ПОНТОННЫЙ Июнь'!BF74:BG74,'[7]ПОНТОННЫЙ Июль'!BF74:BG74,'[8]ПОНТОННЫЙ Авг.'!BF74:BG74,'[9]ПОНТОННЫЙ Сент.'!BF74:BG74,'[10]ПОНТОННЫЙ Окт.'!BF74:BG74,'[11]ПОНТОННЫЙ Нояб.'!BF74:BG74,'[12]ПОНТОННЫЙ Дек.'!BF74:BG74)</f>
        <v>0</v>
      </c>
      <c r="BH88" s="32"/>
      <c r="BI88" s="21">
        <f>SUM('[1]ПОНТОННЫЙ Янв.'!BH74:BI74,'[2]ПОНТОННЫЙ Февр.'!BH74:BI74,'[3]ПОНТОННЫЙ Март'!BH74:BI74,'[4]ПОНТОННЫЙ Апр.'!BH74:BI74,'[5]ПОНТОННЫЙ Май'!BH74:BI74,'[6]ПОНТОННЫЙ Июнь'!BH74:BI74,'[7]ПОНТОННЫЙ Июль'!BH74:BI74,'[8]ПОНТОННЫЙ Авг.'!BH74:BI74,'[9]ПОНТОННЫЙ Сент.'!BH74:BI74,'[10]ПОНТОННЫЙ Окт.'!BH74:BI74,'[11]ПОНТОННЫЙ Нояб.'!BH74:BI74,'[12]ПОНТОННЫЙ Дек.'!BH74:BI74)</f>
        <v>0</v>
      </c>
      <c r="BJ88" s="234">
        <v>20</v>
      </c>
      <c r="BK88" s="21">
        <f>SUM('[1]ПОНТОННЫЙ Янв.'!BJ74:BK74,'[2]ПОНТОННЫЙ Февр.'!BJ74:BK74,'[3]ПОНТОННЫЙ Март'!BJ74:BK74,'[4]ПОНТОННЫЙ Апр.'!BJ74:BK74,'[5]ПОНТОННЫЙ Май'!BJ74:BK74,'[6]ПОНТОННЫЙ Июнь'!BJ74:BK74,'[7]ПОНТОННЫЙ Июль'!BJ74:BK74,'[8]ПОНТОННЫЙ Авг.'!BJ74:BK74,'[9]ПОНТОННЫЙ Сент.'!BJ74:BK74,'[10]ПОНТОННЫЙ Окт.'!BJ74:BK74,'[11]ПОНТОННЫЙ Нояб.'!BJ74:BK74,'[12]ПОНТОННЫЙ Дек.'!BJ74:BK74)</f>
        <v>0</v>
      </c>
      <c r="BL88" s="228"/>
      <c r="BM88" s="21">
        <f>SUM('[1]ПОНТОННЫЙ Янв.'!BL74:BM74,'[2]ПОНТОННЫЙ Февр.'!BL74:BM74,'[3]ПОНТОННЫЙ Март'!BL74:BM74,'[4]ПОНТОННЫЙ Апр.'!BL74:BM74,'[5]ПОНТОННЫЙ Май'!BL74:BM74,'[6]ПОНТОННЫЙ Июнь'!BL74:BM74,'[7]ПОНТОННЫЙ Июль'!BL74:BM74,'[8]ПОНТОННЫЙ Авг.'!BL74:BM74,'[9]ПОНТОННЫЙ Сент.'!BL74:BM74,'[10]ПОНТОННЫЙ Окт.'!BL74:BM74,'[11]ПОНТОННЫЙ Нояб.'!BL74:BM74,'[12]ПОНТОННЫЙ Дек.'!BL74:BM74)</f>
        <v>3</v>
      </c>
      <c r="BN88" s="220"/>
      <c r="BO88" s="21">
        <f>SUM('[1]ПОНТОННЫЙ Янв.'!BN74:BO74,'[2]ПОНТОННЫЙ Февр.'!BN74:BO74,'[3]ПОНТОННЫЙ Март'!BN74:BO74,'[4]ПОНТОННЫЙ Апр.'!BN74:BO74,'[5]ПОНТОННЫЙ Май'!BN74:BO74,'[6]ПОНТОННЫЙ Июнь'!BN74:BO74,'[7]ПОНТОННЫЙ Июль'!BN74:BO74,'[8]ПОНТОННЫЙ Авг.'!BN74:BO74,'[9]ПОНТОННЫЙ Сент.'!BN74:BO74,'[10]ПОНТОННЫЙ Окт.'!BN74:BO74,'[11]ПОНТОННЫЙ Нояб.'!BN74:BO74,'[12]ПОНТОННЫЙ Дек.'!BN74:BO74)</f>
        <v>1</v>
      </c>
      <c r="BP88" s="228"/>
      <c r="BQ88" s="21">
        <f>SUM('[1]ПОНТОННЫЙ Янв.'!BP74:BQ74,'[2]ПОНТОННЫЙ Февр.'!BP74:BQ74,'[3]ПОНТОННЫЙ Март'!BP74:BQ74,'[4]ПОНТОННЫЙ Апр.'!BP74:BQ74,'[5]ПОНТОННЫЙ Май'!BP74:BQ74,'[6]ПОНТОННЫЙ Июнь'!BP74:BQ74,'[7]ПОНТОННЫЙ Июль'!BP74:BQ74,'[8]ПОНТОННЫЙ Авг.'!BP74:BQ74,'[9]ПОНТОННЫЙ Сент.'!BP74:BQ74,'[10]ПОНТОННЫЙ Окт.'!BP74:BQ74,'[11]ПОНТОННЫЙ Нояб.'!BP74:BQ74,'[12]ПОНТОННЫЙ Дек.'!BP74:BQ74)</f>
        <v>0</v>
      </c>
      <c r="BR88" s="226">
        <v>10</v>
      </c>
      <c r="BS88" s="21">
        <f>SUM('[1]ПОНТОННЫЙ Янв.'!BR74:BS74,'[2]ПОНТОННЫЙ Февр.'!BR74:BS74,'[3]ПОНТОННЫЙ Март'!BR74:BS74,'[4]ПОНТОННЫЙ Апр.'!BR74:BS74,'[5]ПОНТОННЫЙ Май'!BR74:BS74,'[6]ПОНТОННЫЙ Июнь'!BR74:BS74,'[7]ПОНТОННЫЙ Июль'!BR74:BS74,'[8]ПОНТОННЫЙ Авг.'!BR74:BS74,'[9]ПОНТОННЫЙ Сент.'!BR74:BS74,'[10]ПОНТОННЫЙ Окт.'!BR74:BS74,'[11]ПОНТОННЫЙ Нояб.'!BR74:BS74,'[12]ПОНТОННЫЙ Дек.'!BR74:BS74)</f>
        <v>14</v>
      </c>
      <c r="BT88" s="32"/>
      <c r="BU88" s="21">
        <f>SUM('[1]ПОНТОННЫЙ Янв.'!BT74:BU74,'[2]ПОНТОННЫЙ Февр.'!BT74:BU74,'[3]ПОНТОННЫЙ Март'!BT74:BU74,'[4]ПОНТОННЫЙ Апр.'!BT74:BU74,'[5]ПОНТОННЫЙ Май'!BT74:BU74,'[6]ПОНТОННЫЙ Июнь'!BT74:BU74,'[7]ПОНТОННЫЙ Июль'!BT74:BU74,'[8]ПОНТОННЫЙ Авг.'!BT74:BU74,'[9]ПОНТОННЫЙ Сент.'!BT74:BU74,'[10]ПОНТОННЫЙ Окт.'!BT74:BU74,'[11]ПОНТОННЫЙ Нояб.'!BT74:BU74,'[12]ПОНТОННЫЙ Дек.'!BT74:BU74)</f>
        <v>0</v>
      </c>
      <c r="BV88" s="32"/>
      <c r="BW88" s="21">
        <f>SUM('[1]ПОНТОННЫЙ Янв.'!BV74:BW74,'[2]ПОНТОННЫЙ Февр.'!BV74:BW74,'[3]ПОНТОННЫЙ Март'!BV74:BW74,'[4]ПОНТОННЫЙ Апр.'!BV74:BW74,'[5]ПОНТОННЫЙ Май'!BV74:BW74,'[6]ПОНТОННЫЙ Июнь'!BV74:BW74,'[7]ПОНТОННЫЙ Июль'!BV74:BW74,'[8]ПОНТОННЫЙ Авг.'!BV74:BW74,'[9]ПОНТОННЫЙ Сент.'!BV74:BW74,'[10]ПОНТОННЫЙ Окт.'!BV74:BW74,'[11]ПОНТОННЫЙ Нояб.'!BV74:BW74,'[12]ПОНТОННЫЙ Дек.'!BV74:BW74)</f>
        <v>8</v>
      </c>
      <c r="BX88" s="226">
        <v>15</v>
      </c>
      <c r="BY88" s="21">
        <f>SUM('[1]ПОНТОННЫЙ Янв.'!BX74:BY74,'[2]ПОНТОННЫЙ Февр.'!BX74:BY74,'[3]ПОНТОННЫЙ Март'!BX74:BY74,'[4]ПОНТОННЫЙ Апр.'!BX74:BY74,'[5]ПОНТОННЫЙ Май'!BX74:BY74,'[6]ПОНТОННЫЙ Июнь'!BX74:BY74,'[7]ПОНТОННЫЙ Июль'!BX74:BY74,'[8]ПОНТОННЫЙ Авг.'!BX74:BY74,'[9]ПОНТОННЫЙ Сент.'!BX74:BY74,'[10]ПОНТОННЫЙ Окт.'!BX74:BY74,'[11]ПОНТОННЫЙ Нояб.'!BX74:BY74,'[12]ПОНТОННЫЙ Дек.'!BX74:BY74)</f>
        <v>14</v>
      </c>
      <c r="BZ88" s="287"/>
      <c r="CA88" s="21">
        <f>SUM('[1]ПОНТОННЫЙ Янв.'!BZ74:CA74,'[2]ПОНТОННЫЙ Февр.'!BZ74:CA74,'[3]ПОНТОННЫЙ Март'!BZ74:CA74,'[4]ПОНТОННЫЙ Апр.'!BZ74:CA74,'[5]ПОНТОННЫЙ Май'!BZ74:CA74,'[6]ПОНТОННЫЙ Июнь'!BZ74:CA74,'[7]ПОНТОННЫЙ Июль'!BZ74:CA74,'[8]ПОНТОННЫЙ Авг.'!BZ74:CA74,'[9]ПОНТОННЫЙ Сент.'!BZ74:CA74,'[10]ПОНТОННЫЙ Окт.'!BZ74:CA74,'[11]ПОНТОННЫЙ Нояб.'!BZ74:CA74,'[12]ПОНТОННЫЙ Дек.'!BZ74:CA74)</f>
        <v>11</v>
      </c>
      <c r="CB88" s="228"/>
      <c r="CC88" s="21">
        <f>SUM('[1]ПОНТОННЫЙ Янв.'!CB74:CC74,'[2]ПОНТОННЫЙ Февр.'!CB74:CC74,'[3]ПОНТОННЫЙ Март'!CB74:CC74,'[4]ПОНТОННЫЙ Апр.'!CB74:CC74,'[5]ПОНТОННЫЙ Май'!CB74:CC74,'[6]ПОНТОННЫЙ Июнь'!CB74:CC74,'[7]ПОНТОННЫЙ Июль'!CB74:CC74,'[8]ПОНТОННЫЙ Авг.'!CB74:CC74,'[9]ПОНТОННЫЙ Сент.'!CB74:CC74,'[10]ПОНТОННЫЙ Окт.'!CB74:CC74,'[11]ПОНТОННЫЙ Нояб.'!CB74:CC74,'[12]ПОНТОННЫЙ Дек.'!CB74:CC74)</f>
        <v>9</v>
      </c>
      <c r="CD88" s="228"/>
      <c r="CE88" s="21">
        <f>SUM('[1]ПОНТОННЫЙ Янв.'!CD74:CE74,'[2]ПОНТОННЫЙ Февр.'!CD74:CE74,'[3]ПОНТОННЫЙ Март'!CD74:CE74,'[4]ПОНТОННЫЙ Апр.'!CD74:CE74,'[5]ПОНТОННЫЙ Май'!CD74:CE74,'[6]ПОНТОННЫЙ Июнь'!CD74:CE74,'[7]ПОНТОННЫЙ Июль'!CD74:CE74,'[8]ПОНТОННЫЙ Авг.'!CD74:CE74,'[9]ПОНТОННЫЙ Сент.'!CD74:CE74,'[10]ПОНТОННЫЙ Окт.'!CD74:CE74,'[11]ПОНТОННЫЙ Нояб.'!CD74:CE74,'[12]ПОНТОННЫЙ Дек.'!CD74:CE74)</f>
        <v>0</v>
      </c>
      <c r="CF88" s="220">
        <v>10</v>
      </c>
      <c r="CG88" s="21">
        <f>SUM('[1]ПОНТОННЫЙ Янв.'!CF74:CG74,'[2]ПОНТОННЫЙ Февр.'!CF74:CG74,'[3]ПОНТОННЫЙ Март'!CF74:CG74,'[4]ПОНТОННЫЙ Апр.'!CF74:CG74,'[5]ПОНТОННЫЙ Май'!CF74:CG74,'[6]ПОНТОННЫЙ Июнь'!CF74:CG74,'[7]ПОНТОННЫЙ Июль'!CF74:CG74,'[8]ПОНТОННЫЙ Авг.'!CF74:CG74,'[9]ПОНТОННЫЙ Сент.'!CF74:CG74,'[10]ПОНТОННЫЙ Окт.'!CF74:CG74,'[11]ПОНТОННЫЙ Нояб.'!CF74:CG74,'[12]ПОНТОННЫЙ Дек.'!CF74:CG74)</f>
        <v>0</v>
      </c>
      <c r="CH88" s="228"/>
      <c r="CI88" s="21">
        <f>SUM('[1]ПОНТОННЫЙ Янв.'!CH74:CI74,'[2]ПОНТОННЫЙ Февр.'!CH74:CI74,'[3]ПОНТОННЫЙ Март'!CH74:CI74,'[4]ПОНТОННЫЙ Апр.'!CH74:CI74,'[5]ПОНТОННЫЙ Май'!CH74:CI74,'[6]ПОНТОННЫЙ Июнь'!CH74:CI74,'[7]ПОНТОННЫЙ Июль'!CH74:CI74,'[8]ПОНТОННЫЙ Авг.'!CH74:CI74,'[9]ПОНТОННЫЙ Сент.'!CH74:CI74,'[10]ПОНТОННЫЙ Окт.'!CH74:CI74,'[11]ПОНТОННЫЙ Нояб.'!CH74:CI74,'[12]ПОНТОННЫЙ Дек.'!CH74:CI74)</f>
        <v>0</v>
      </c>
      <c r="CJ88" s="234">
        <v>30</v>
      </c>
      <c r="CK88" s="21">
        <f>SUM('[1]ПОНТОННЫЙ Янв.'!CJ74:CK74,'[2]ПОНТОННЫЙ Февр.'!CJ74:CK74,'[3]ПОНТОННЫЙ Март'!CJ74:CK74,'[4]ПОНТОННЫЙ Апр.'!CJ74:CK74,'[5]ПОНТОННЫЙ Май'!CJ74:CK74,'[6]ПОНТОННЫЙ Июнь'!CJ74:CK74,'[7]ПОНТОННЫЙ Июль'!CJ74:CK74,'[8]ПОНТОННЫЙ Авг.'!CJ74:CK74,'[9]ПОНТОННЫЙ Сент.'!CJ74:CK74,'[10]ПОНТОННЫЙ Окт.'!CJ74:CK74,'[11]ПОНТОННЫЙ Нояб.'!CJ74:CK74,'[12]ПОНТОННЫЙ Дек.'!CJ74:CK74)</f>
        <v>28</v>
      </c>
      <c r="CL88" s="32"/>
      <c r="CM88" s="21">
        <f>SUM('[1]ПОНТОННЫЙ Янв.'!CL74:CM74,'[2]ПОНТОННЫЙ Февр.'!CL74:CM74,'[3]ПОНТОННЫЙ Март'!CL74:CM74,'[4]ПОНТОННЫЙ Апр.'!CL74:CM74,'[5]ПОНТОННЫЙ Май'!CL74:CM74,'[6]ПОНТОННЫЙ Июнь'!CL74:CM74,'[7]ПОНТОННЫЙ Июль'!CL74:CM74,'[8]ПОНТОННЫЙ Авг.'!CL74:CM74,'[9]ПОНТОННЫЙ Сент.'!CL74:CM74,'[10]ПОНТОННЫЙ Окт.'!CL74:CM74,'[11]ПОНТОННЫЙ Нояб.'!CL74:CM74,'[12]ПОНТОННЫЙ Дек.'!CL74:CM74)</f>
        <v>0</v>
      </c>
      <c r="CN88" s="226">
        <v>30</v>
      </c>
      <c r="CO88" s="21">
        <f>SUM('[1]ПОНТОННЫЙ Янв.'!CN74:CO74,'[2]ПОНТОННЫЙ Февр.'!CN74:CO74,'[3]ПОНТОННЫЙ Март'!CN74:CO74,'[4]ПОНТОННЫЙ Апр.'!CN74:CO74,'[5]ПОНТОННЫЙ Май'!CN74:CO74,'[6]ПОНТОННЫЙ Июнь'!CN74:CO74,'[7]ПОНТОННЫЙ Июль'!CN74:CO74,'[8]ПОНТОННЫЙ Авг.'!CN74:CO74,'[9]ПОНТОННЫЙ Сент.'!CN74:CO74,'[10]ПОНТОННЫЙ Окт.'!CN74:CO74,'[11]ПОНТОННЫЙ Нояб.'!CN74:CO74,'[12]ПОНТОННЫЙ Дек.'!CN74:CO74)</f>
        <v>0</v>
      </c>
      <c r="CP88" s="79"/>
      <c r="CQ88" s="79"/>
      <c r="CR88" s="79" t="s">
        <v>191</v>
      </c>
    </row>
    <row r="89" spans="1:96" ht="15.9" customHeight="1" thickBot="1" x14ac:dyDescent="0.35">
      <c r="A89" s="402"/>
      <c r="B89" s="404"/>
      <c r="C89" s="7" t="s">
        <v>5</v>
      </c>
      <c r="D89" s="32"/>
      <c r="E89" s="21">
        <f>SUM('[1]ПОНТОННЫЙ Янв.'!D75:E75,'[2]ПОНТОННЫЙ Февр.'!D75:E75,'[3]ПОНТОННЫЙ Март'!D75:E75,'[4]ПОНТОННЫЙ Апр.'!D75:E75,'[5]ПОНТОННЫЙ Май'!D75:E75,'[6]ПОНТОННЫЙ Июнь'!D75:E75,'[7]ПОНТОННЫЙ Июль'!D75:E75,'[8]ПОНТОННЫЙ Авг.'!D75:E75,'[9]ПОНТОННЫЙ Сент.'!D75:E75,'[10]ПОНТОННЫЙ Окт.'!D75:E75,'[11]ПОНТОННЫЙ Нояб.'!D75:E75,'[12]ПОНТОННЫЙ Дек.'!D75:E75)</f>
        <v>0</v>
      </c>
      <c r="F89" s="32"/>
      <c r="G89" s="21">
        <f>SUM('[1]ПОНТОННЫЙ Янв.'!F75:G75,'[2]ПОНТОННЫЙ Февр.'!F75:G75,'[3]ПОНТОННЫЙ Март'!F75:G75,'[4]ПОНТОННЫЙ Апр.'!F75:G75,'[5]ПОНТОННЫЙ Май'!F75:G75,'[6]ПОНТОННЫЙ Июнь'!F75:G75,'[7]ПОНТОННЫЙ Июль'!F75:G75,'[8]ПОНТОННЫЙ Авг.'!F75:G75,'[9]ПОНТОННЫЙ Сент.'!F75:G75,'[10]ПОНТОННЫЙ Окт.'!F75:G75,'[11]ПОНТОННЫЙ Нояб.'!F75:G75,'[12]ПОНТОННЫЙ Дек.'!F75:G75)</f>
        <v>0</v>
      </c>
      <c r="H89" s="32"/>
      <c r="I89" s="21">
        <f>SUM('[1]ПОНТОННЫЙ Янв.'!H75:I75,'[2]ПОНТОННЫЙ Февр.'!H75:I75,'[3]ПОНТОННЫЙ Март'!H75:I75,'[4]ПОНТОННЫЙ Апр.'!H75:I75,'[5]ПОНТОННЫЙ Май'!H75:I75,'[6]ПОНТОННЫЙ Июнь'!H75:I75,'[7]ПОНТОННЫЙ Июль'!H75:I75,'[8]ПОНТОННЫЙ Авг.'!H75:I75,'[9]ПОНТОННЫЙ Сент.'!H75:I75,'[10]ПОНТОННЫЙ Окт.'!H75:I75,'[11]ПОНТОННЫЙ Нояб.'!H75:I75,'[12]ПОНТОННЫЙ Дек.'!H75:I75)</f>
        <v>7.0750000000000002</v>
      </c>
      <c r="J89" s="32"/>
      <c r="K89" s="21">
        <f>SUM('[1]ПОНТОННЫЙ Янв.'!J75:K75,'[2]ПОНТОННЫЙ Февр.'!J75:K75,'[3]ПОНТОННЫЙ Март'!J75:K75,'[4]ПОНТОННЫЙ Апр.'!J75:K75,'[5]ПОНТОННЫЙ Май'!J75:K75,'[6]ПОНТОННЫЙ Июнь'!J75:K75,'[7]ПОНТОННЫЙ Июль'!J75:K75,'[8]ПОНТОННЫЙ Авг.'!J75:K75,'[9]ПОНТОННЫЙ Сент.'!J75:K75,'[10]ПОНТОННЫЙ Окт.'!J75:K75,'[11]ПОНТОННЫЙ Нояб.'!J75:K75,'[12]ПОНТОННЫЙ Дек.'!J75:K75)</f>
        <v>0</v>
      </c>
      <c r="L89" s="32"/>
      <c r="M89" s="21">
        <f>SUM('[1]ПОНТОННЫЙ Янв.'!L75:M75,'[2]ПОНТОННЫЙ Февр.'!L75:M75,'[3]ПОНТОННЫЙ Март'!L75:M75,'[4]ПОНТОННЫЙ Апр.'!L75:M75,'[5]ПОНТОННЫЙ Май'!L75:M75,'[6]ПОНТОННЫЙ Июнь'!L75:M75,'[7]ПОНТОННЫЙ Июль'!L75:M75,'[8]ПОНТОННЫЙ Авг.'!L75:M75,'[9]ПОНТОННЫЙ Сент.'!L75:M75,'[10]ПОНТОННЫЙ Окт.'!L75:M75,'[11]ПОНТОННЫЙ Нояб.'!L75:M75,'[12]ПОНТОННЫЙ Дек.'!L75:M75)</f>
        <v>0</v>
      </c>
      <c r="N89" s="32"/>
      <c r="O89" s="21">
        <f>SUM('[1]ПОНТОННЫЙ Янв.'!N75:O75,'[2]ПОНТОННЫЙ Февр.'!N75:O75,'[3]ПОНТОННЫЙ Март'!N75:O75,'[4]ПОНТОННЫЙ Апр.'!N75:O75,'[5]ПОНТОННЫЙ Май'!N75:O75,'[6]ПОНТОННЫЙ Июнь'!N75:O75,'[7]ПОНТОННЫЙ Июль'!N75:O75,'[8]ПОНТОННЫЙ Авг.'!N75:O75,'[9]ПОНТОННЫЙ Сент.'!N75:O75,'[10]ПОНТОННЫЙ Окт.'!N75:O75,'[11]ПОНТОННЫЙ Нояб.'!N75:O75,'[12]ПОНТОННЫЙ Дек.'!N75:O75)</f>
        <v>0</v>
      </c>
      <c r="P89" s="308">
        <v>6.76</v>
      </c>
      <c r="Q89" s="21">
        <f>SUM('[1]ПОНТОННЫЙ Янв.'!P75:Q75,'[2]ПОНТОННЫЙ Февр.'!P75:Q75,'[3]ПОНТОННЫЙ Март'!P75:Q75,'[4]ПОНТОННЫЙ Апр.'!P75:Q75,'[5]ПОНТОННЫЙ Май'!P75:Q75,'[6]ПОНТОННЫЙ Июнь'!P75:Q75,'[7]ПОНТОННЫЙ Июль'!P75:Q75,'[8]ПОНТОННЫЙ Авг.'!P75:Q75,'[9]ПОНТОННЫЙ Сент.'!P75:Q75,'[10]ПОНТОННЫЙ Окт.'!P75:Q75,'[11]ПОНТОННЫЙ Нояб.'!P75:Q75,'[12]ПОНТОННЫЙ Дек.'!P75:Q75)</f>
        <v>6.0789999999999997</v>
      </c>
      <c r="R89" s="308"/>
      <c r="S89" s="21">
        <f>SUM('[1]ПОНТОННЫЙ Янв.'!R75:S75,'[2]ПОНТОННЫЙ Февр.'!R75:S75,'[3]ПОНТОННЫЙ Март'!R75:S75,'[4]ПОНТОННЫЙ Апр.'!R75:S75,'[5]ПОНТОННЫЙ Май'!R75:S75,'[6]ПОНТОННЫЙ Июнь'!R75:S75,'[7]ПОНТОННЫЙ Июль'!R75:S75,'[8]ПОНТОННЫЙ Авг.'!R75:S75,'[9]ПОНТОННЫЙ Сент.'!R75:S75,'[10]ПОНТОННЫЙ Окт.'!R75:S75,'[11]ПОНТОННЫЙ Нояб.'!R75:S75,'[12]ПОНТОННЫЙ Дек.'!R75:S75)</f>
        <v>0</v>
      </c>
      <c r="T89" s="308"/>
      <c r="U89" s="21">
        <f>SUM('[1]ПОНТОННЫЙ Янв.'!T75:U75,'[2]ПОНТОННЫЙ Февр.'!T75:U75,'[3]ПОНТОННЫЙ Март'!T75:U75,'[4]ПОНТОННЫЙ Апр.'!T75:U75,'[5]ПОНТОННЫЙ Май'!T75:U75,'[6]ПОНТОННЫЙ Июнь'!T75:U75,'[7]ПОНТОННЫЙ Июль'!T75:U75,'[8]ПОНТОННЫЙ Авг.'!T75:U75,'[9]ПОНТОННЫЙ Сент.'!T75:U75,'[10]ПОНТОННЫЙ Окт.'!T75:U75,'[11]ПОНТОННЫЙ Нояб.'!T75:U75,'[12]ПОНТОННЫЙ Дек.'!T75:U75)</f>
        <v>2.1419999999999999</v>
      </c>
      <c r="V89" s="308"/>
      <c r="W89" s="21">
        <f>SUM('[1]ПОНТОННЫЙ Янв.'!V75:W75,'[2]ПОНТОННЫЙ Февр.'!V75:W75,'[3]ПОНТОННЫЙ Март'!V75:W75,'[4]ПОНТОННЫЙ Апр.'!V75:W75,'[5]ПОНТОННЫЙ Май'!V75:W75,'[6]ПОНТОННЫЙ Июнь'!V75:W75,'[7]ПОНТОННЫЙ Июль'!V75:W75,'[8]ПОНТОННЫЙ Авг.'!V75:W75,'[9]ПОНТОННЫЙ Сент.'!V75:W75,'[10]ПОНТОННЫЙ Окт.'!V75:W75,'[11]ПОНТОННЫЙ Нояб.'!V75:W75,'[12]ПОНТОННЫЙ Дек.'!V75:W75)</f>
        <v>0</v>
      </c>
      <c r="X89" s="32"/>
      <c r="Y89" s="21">
        <f>SUM('[1]ПОНТОННЫЙ Янв.'!X75:Y75,'[2]ПОНТОННЫЙ Февр.'!X75:Y75,'[3]ПОНТОННЫЙ Март'!X75:Y75,'[4]ПОНТОННЫЙ Апр.'!X75:Y75,'[5]ПОНТОННЫЙ Май'!X75:Y75,'[6]ПОНТОННЫЙ Июнь'!X75:Y75,'[7]ПОНТОННЫЙ Июль'!X75:Y75,'[8]ПОНТОННЫЙ Авг.'!X75:Y75,'[9]ПОНТОННЫЙ Сент.'!X75:Y75,'[10]ПОНТОННЫЙ Окт.'!X75:Y75,'[11]ПОНТОННЫЙ Нояб.'!X75:Y75,'[12]ПОНТОННЫЙ Дек.'!X75:Y75)</f>
        <v>0</v>
      </c>
      <c r="Z89" s="318"/>
      <c r="AA89" s="21">
        <f>SUM('[1]ПОНТОННЫЙ Янв.'!Z75:AA75,'[2]ПОНТОННЫЙ Февр.'!Z75:AA75,'[3]ПОНТОННЫЙ Март'!Z75:AA75,'[4]ПОНТОННЫЙ Апр.'!Z75:AA75,'[5]ПОНТОННЫЙ Май'!Z75:AA75,'[6]ПОНТОННЫЙ Июнь'!Z75:AA75,'[7]ПОНТОННЫЙ Июль'!Z75:AA75,'[8]ПОНТОННЫЙ Авг.'!Z75:AA75,'[9]ПОНТОННЫЙ Сент.'!Z75:AA75,'[10]ПОНТОННЫЙ Окт.'!Z75:AA75,'[11]ПОНТОННЫЙ Нояб.'!Z75:AA75,'[12]ПОНТОННЫЙ Дек.'!Z75:AA75)</f>
        <v>7.0540000000000003</v>
      </c>
      <c r="AB89" s="32"/>
      <c r="AC89" s="21">
        <f>SUM('[1]ПОНТОННЫЙ Янв.'!AB75:AC75,'[2]ПОНТОННЫЙ Февр.'!AB75:AC75,'[3]ПОНТОННЫЙ Март'!AB75:AC75,'[4]ПОНТОННЫЙ Апр.'!AB75:AC75,'[5]ПОНТОННЫЙ Май'!AB75:AC75,'[6]ПОНТОННЫЙ Июнь'!AB75:AC75,'[7]ПОНТОННЫЙ Июль'!AB75:AC75,'[8]ПОНТОННЫЙ Авг.'!AB75:AC75,'[9]ПОНТОННЫЙ Сент.'!AB75:AC75,'[10]ПОНТОННЫЙ Окт.'!AB75:AC75,'[11]ПОНТОННЫЙ Нояб.'!AB75:AC75,'[12]ПОНТОННЫЙ Дек.'!AB75:AC75)</f>
        <v>0</v>
      </c>
      <c r="AD89" s="32"/>
      <c r="AE89" s="21">
        <f>SUM('[1]ПОНТОННЫЙ Янв.'!AD75:AE75,'[2]ПОНТОННЫЙ Февр.'!AD75:AE75,'[3]ПОНТОННЫЙ Март'!AD75:AE75,'[4]ПОНТОННЫЙ Апр.'!AD75:AE75,'[5]ПОНТОННЫЙ Май'!AD75:AE75,'[6]ПОНТОННЫЙ Июнь'!AD75:AE75,'[7]ПОНТОННЫЙ Июль'!AD75:AE75,'[8]ПОНТОННЫЙ Авг.'!AD75:AE75,'[9]ПОНТОННЫЙ Сент.'!AD75:AE75,'[10]ПОНТОННЫЙ Окт.'!AD75:AE75,'[11]ПОНТОННЫЙ Нояб.'!AD75:AE75,'[12]ПОНТОННЫЙ Дек.'!AD75:AE75)</f>
        <v>0</v>
      </c>
      <c r="AF89" s="32"/>
      <c r="AG89" s="21">
        <f>SUM('[1]ПОНТОННЫЙ Янв.'!AF75:AG75,'[2]ПОНТОННЫЙ Февр.'!AF75:AG75,'[3]ПОНТОННЫЙ Март'!AF75:AG75,'[4]ПОНТОННЫЙ Апр.'!AF75:AG75,'[5]ПОНТОННЫЙ Май'!AF75:AG75,'[6]ПОНТОННЫЙ Июнь'!AF75:AG75,'[7]ПОНТОННЫЙ Июль'!AF75:AG75,'[8]ПОНТОННЫЙ Авг.'!AF75:AG75,'[9]ПОНТОННЫЙ Сент.'!AF75:AG75,'[10]ПОНТОННЫЙ Окт.'!AF75:AG75,'[11]ПОНТОННЫЙ Нояб.'!AF75:AG75,'[12]ПОНТОННЫЙ Дек.'!AF75:AG75)</f>
        <v>0</v>
      </c>
      <c r="AH89" s="32"/>
      <c r="AI89" s="21">
        <f>SUM('[1]ПОНТОННЫЙ Янв.'!AH75:AI75,'[2]ПОНТОННЫЙ Февр.'!AH75:AI75,'[3]ПОНТОННЫЙ Март'!AH75:AI75,'[4]ПОНТОННЫЙ Апр.'!AH75:AI75,'[5]ПОНТОННЫЙ Май'!AH75:AI75,'[6]ПОНТОННЫЙ Июнь'!AH75:AI75,'[7]ПОНТОННЫЙ Июль'!AH75:AI75,'[8]ПОНТОННЫЙ Авг.'!AH75:AI75,'[9]ПОНТОННЫЙ Сент.'!AH75:AI75,'[10]ПОНТОННЫЙ Окт.'!AH75:AI75,'[11]ПОНТОННЫЙ Нояб.'!AH75:AI75,'[12]ПОНТОННЫЙ Дек.'!AH75:AI75)</f>
        <v>0</v>
      </c>
      <c r="AJ89" s="32"/>
      <c r="AK89" s="21">
        <f>SUM('[1]ПОНТОННЫЙ Янв.'!AJ75:AK75,'[2]ПОНТОННЫЙ Февр.'!AJ75:AK75,'[3]ПОНТОННЫЙ Март'!AJ75:AK75,'[4]ПОНТОННЫЙ Апр.'!AJ75:AK75,'[5]ПОНТОННЫЙ Май'!AJ75:AK75,'[6]ПОНТОННЫЙ Июнь'!AJ75:AK75,'[7]ПОНТОННЫЙ Июль'!AJ75:AK75,'[8]ПОНТОННЫЙ Авг.'!AJ75:AK75,'[9]ПОНТОННЫЙ Сент.'!AJ75:AK75,'[10]ПОНТОННЫЙ Окт.'!AJ75:AK75,'[11]ПОНТОННЫЙ Нояб.'!AJ75:AK75,'[12]ПОНТОННЫЙ Дек.'!AJ75:AK75)</f>
        <v>0</v>
      </c>
      <c r="AL89" s="32"/>
      <c r="AM89" s="21">
        <f>SUM('[1]ПОНТОННЫЙ Янв.'!AL75:AM75,'[2]ПОНТОННЫЙ Февр.'!AL75:AM75,'[3]ПОНТОННЫЙ Март'!AL75:AM75,'[4]ПОНТОННЫЙ Апр.'!AL75:AM75,'[5]ПОНТОННЫЙ Май'!AL75:AM75,'[6]ПОНТОННЫЙ Июнь'!AL75:AM75,'[7]ПОНТОННЫЙ Июль'!AL75:AM75,'[8]ПОНТОННЫЙ Авг.'!AL75:AM75,'[9]ПОНТОННЫЙ Сент.'!AL75:AM75,'[10]ПОНТОННЫЙ Окт.'!AL75:AM75,'[11]ПОНТОННЫЙ Нояб.'!AL75:AM75,'[12]ПОНТОННЫЙ Дек.'!AL75:AM75)</f>
        <v>2.0590000000000002</v>
      </c>
      <c r="AN89" s="318">
        <v>18.59</v>
      </c>
      <c r="AO89" s="21">
        <f>SUM('[1]ПОНТОННЫЙ Янв.'!AN75:AO75,'[2]ПОНТОННЫЙ Февр.'!AN75:AO75,'[3]ПОНТОННЫЙ Март'!AN75:AO75,'[4]ПОНТОННЫЙ Апр.'!AN75:AO75,'[5]ПОНТОННЫЙ Май'!AN75:AO75,'[6]ПОНТОННЫЙ Июнь'!AN75:AO75,'[7]ПОНТОННЫЙ Июль'!AN75:AO75,'[8]ПОНТОННЫЙ Авг.'!AN75:AO75,'[9]ПОНТОННЫЙ Сент.'!AN75:AO75,'[10]ПОНТОННЫЙ Окт.'!AN75:AO75,'[11]ПОНТОННЫЙ Нояб.'!AN75:AO75,'[12]ПОНТОННЫЙ Дек.'!AN75:AO75)</f>
        <v>25.54</v>
      </c>
      <c r="AP89" s="32"/>
      <c r="AQ89" s="21">
        <f>SUM('[1]ПОНТОННЫЙ Янв.'!AP75:AQ75,'[2]ПОНТОННЫЙ Февр.'!AP75:AQ75,'[3]ПОНТОННЫЙ Март'!AP75:AQ75,'[4]ПОНТОННЫЙ Апр.'!AP75:AQ75,'[5]ПОНТОННЫЙ Май'!AP75:AQ75,'[6]ПОНТОННЫЙ Июнь'!AP75:AQ75,'[7]ПОНТОННЫЙ Июль'!AP75:AQ75,'[8]ПОНТОННЫЙ Авг.'!AP75:AQ75,'[9]ПОНТОННЫЙ Сент.'!AP75:AQ75,'[10]ПОНТОННЫЙ Окт.'!AP75:AQ75,'[11]ПОНТОННЫЙ Нояб.'!AP75:AQ75,'[12]ПОНТОННЫЙ Дек.'!AP75:AQ75)</f>
        <v>0</v>
      </c>
      <c r="AR89" s="32"/>
      <c r="AS89" s="21">
        <f>SUM('[1]ПОНТОННЫЙ Янв.'!AR75:AS75,'[2]ПОНТОННЫЙ Февр.'!AR75:AS75,'[3]ПОНТОННЫЙ Март'!AR75:AS75,'[4]ПОНТОННЫЙ Апр.'!AR75:AS75,'[5]ПОНТОННЫЙ Май'!AR75:AS75,'[6]ПОНТОННЫЙ Июнь'!AR75:AS75,'[7]ПОНТОННЫЙ Июль'!AR75:AS75,'[8]ПОНТОННЫЙ Авг.'!AR75:AS75,'[9]ПОНТОННЫЙ Сент.'!AR75:AS75,'[10]ПОНТОННЫЙ Окт.'!AR75:AS75,'[11]ПОНТОННЫЙ Нояб.'!AR75:AS75,'[12]ПОНТОННЫЙ Дек.'!AR75:AS75)</f>
        <v>0</v>
      </c>
      <c r="AT89" s="32"/>
      <c r="AU89" s="21">
        <f>SUM('[1]ПОНТОННЫЙ Янв.'!AT75:AU75,'[2]ПОНТОННЫЙ Февр.'!AT75:AU75,'[3]ПОНТОННЫЙ Март'!AT75:AU75,'[4]ПОНТОННЫЙ Апр.'!AT75:AU75,'[5]ПОНТОННЫЙ Май'!AT75:AU75,'[6]ПОНТОННЫЙ Июнь'!AT75:AU75,'[7]ПОНТОННЫЙ Июль'!AT75:AU75,'[8]ПОНТОННЫЙ Авг.'!AT75:AU75,'[9]ПОНТОННЫЙ Сент.'!AT75:AU75,'[10]ПОНТОННЫЙ Окт.'!AT75:AU75,'[11]ПОНТОННЫЙ Нояб.'!AT75:AU75,'[12]ПОНТОННЫЙ Дек.'!AT75:AU75)</f>
        <v>0</v>
      </c>
      <c r="AV89" s="308"/>
      <c r="AW89" s="21">
        <f>SUM('[1]ПОНТОННЫЙ Янв.'!AV75:AW75,'[2]ПОНТОННЫЙ Февр.'!AV75:AW75,'[3]ПОНТОННЫЙ Март'!AV75:AW75,'[4]ПОНТОННЫЙ Апр.'!AV75:AW75,'[5]ПОНТОННЫЙ Май'!AV75:AW75,'[6]ПОНТОННЫЙ Июнь'!AV75:AW75,'[7]ПОНТОННЫЙ Июль'!AV75:AW75,'[8]ПОНТОННЫЙ Авг.'!AV75:AW75,'[9]ПОНТОННЫЙ Сент.'!AV75:AW75,'[10]ПОНТОННЫЙ Окт.'!AV75:AW75,'[11]ПОНТОННЫЙ Нояб.'!AV75:AW75,'[12]ПОНТОННЫЙ Дек.'!AV75:AW75)</f>
        <v>10.054</v>
      </c>
      <c r="AX89" s="308"/>
      <c r="AY89" s="21">
        <f>SUM('[1]ПОНТОННЫЙ Янв.'!AX75:AY75,'[2]ПОНТОННЫЙ Февр.'!AX75:AY75,'[3]ПОНТОННЫЙ Март'!AX75:AY75,'[4]ПОНТОННЫЙ Апр.'!AX75:AY75,'[5]ПОНТОННЫЙ Май'!AX75:AY75,'[6]ПОНТОННЫЙ Июнь'!AX75:AY75,'[7]ПОНТОННЫЙ Июль'!AX75:AY75,'[8]ПОНТОННЫЙ Авг.'!AX75:AY75,'[9]ПОНТОННЫЙ Сент.'!AX75:AY75,'[10]ПОНТОННЫЙ Окт.'!AX75:AY75,'[11]ПОНТОННЫЙ Нояб.'!AX75:AY75,'[12]ПОНТОННЫЙ Дек.'!AX75:AY75)</f>
        <v>0</v>
      </c>
      <c r="AZ89" s="330"/>
      <c r="BA89" s="21">
        <f>SUM('[1]ПОНТОННЫЙ Янв.'!AZ75:BA75,'[2]ПОНТОННЫЙ Февр.'!AZ75:BA75,'[3]ПОНТОННЫЙ Март'!AZ75:BA75,'[4]ПОНТОННЫЙ Апр.'!AZ75:BA75,'[5]ПОНТОННЫЙ Май'!AZ75:BA75,'[6]ПОНТОННЫЙ Июнь'!AZ75:BA75,'[7]ПОНТОННЫЙ Июль'!AZ75:BA75,'[8]ПОНТОННЫЙ Авг.'!AZ75:BA75,'[9]ПОНТОННЫЙ Сент.'!AZ75:BA75,'[10]ПОНТОННЫЙ Окт.'!AZ75:BA75,'[11]ПОНТОННЫЙ Нояб.'!AZ75:BA75,'[12]ПОНТОННЫЙ Дек.'!AZ75:BA75)</f>
        <v>0</v>
      </c>
      <c r="BB89" s="32"/>
      <c r="BC89" s="21">
        <f>SUM('[1]ПОНТОННЫЙ Янв.'!BB75:BC75,'[2]ПОНТОННЫЙ Февр.'!BB75:BC75,'[3]ПОНТОННЫЙ Март'!BB75:BC75,'[4]ПОНТОННЫЙ Апр.'!BB75:BC75,'[5]ПОНТОННЫЙ Май'!BB75:BC75,'[6]ПОНТОННЫЙ Июнь'!BB75:BC75,'[7]ПОНТОННЫЙ Июль'!BB75:BC75,'[8]ПОНТОННЫЙ Авг.'!BB75:BC75,'[9]ПОНТОННЫЙ Сент.'!BB75:BC75,'[10]ПОНТОННЫЙ Окт.'!BB75:BC75,'[11]ПОНТОННЫЙ Нояб.'!BB75:BC75,'[12]ПОНТОННЫЙ Дек.'!BB75:BC75)</f>
        <v>0</v>
      </c>
      <c r="BD89" s="320"/>
      <c r="BE89" s="21">
        <f>SUM('[1]ПОНТОННЫЙ Янв.'!BD75:BE75,'[2]ПОНТОННЫЙ Февр.'!BD75:BE75,'[3]ПОНТОННЫЙ Март'!BD75:BE75,'[4]ПОНТОННЫЙ Апр.'!BD75:BE75,'[5]ПОНТОННЫЙ Май'!BD75:BE75,'[6]ПОНТОННЫЙ Июнь'!BD75:BE75,'[7]ПОНТОННЫЙ Июль'!BD75:BE75,'[8]ПОНТОННЫЙ Авг.'!BD75:BE75,'[9]ПОНТОННЫЙ Сент.'!BD75:BE75,'[10]ПОНТОННЫЙ Окт.'!BD75:BE75,'[11]ПОНТОННЫЙ Нояб.'!BD75:BE75,'[12]ПОНТОННЫЙ Дек.'!BD75:BE75)</f>
        <v>0</v>
      </c>
      <c r="BF89" s="32"/>
      <c r="BG89" s="21">
        <f>SUM('[1]ПОНТОННЫЙ Янв.'!BF75:BG75,'[2]ПОНТОННЫЙ Февр.'!BF75:BG75,'[3]ПОНТОННЫЙ Март'!BF75:BG75,'[4]ПОНТОННЫЙ Апр.'!BF75:BG75,'[5]ПОНТОННЫЙ Май'!BF75:BG75,'[6]ПОНТОННЫЙ Июнь'!BF75:BG75,'[7]ПОНТОННЫЙ Июль'!BF75:BG75,'[8]ПОНТОННЫЙ Авг.'!BF75:BG75,'[9]ПОНТОННЫЙ Сент.'!BF75:BG75,'[10]ПОНТОННЫЙ Окт.'!BF75:BG75,'[11]ПОНТОННЫЙ Нояб.'!BF75:BG75,'[12]ПОНТОННЫЙ Дек.'!BF75:BG75)</f>
        <v>0</v>
      </c>
      <c r="BH89" s="32"/>
      <c r="BI89" s="21">
        <f>SUM('[1]ПОНТОННЫЙ Янв.'!BH75:BI75,'[2]ПОНТОННЫЙ Февр.'!BH75:BI75,'[3]ПОНТОННЫЙ Март'!BH75:BI75,'[4]ПОНТОННЫЙ Апр.'!BH75:BI75,'[5]ПОНТОННЫЙ Май'!BH75:BI75,'[6]ПОНТОННЫЙ Июнь'!BH75:BI75,'[7]ПОНТОННЫЙ Июль'!BH75:BI75,'[8]ПОНТОННЫЙ Авг.'!BH75:BI75,'[9]ПОНТОННЫЙ Сент.'!BH75:BI75,'[10]ПОНТОННЫЙ Окт.'!BH75:BI75,'[11]ПОНТОННЫЙ Нояб.'!BH75:BI75,'[12]ПОНТОННЫЙ Дек.'!BH75:BI75)</f>
        <v>0</v>
      </c>
      <c r="BJ89" s="315">
        <v>33.799999999999997</v>
      </c>
      <c r="BK89" s="21">
        <f>SUM('[1]ПОНТОННЫЙ Янв.'!BJ75:BK75,'[2]ПОНТОННЫЙ Февр.'!BJ75:BK75,'[3]ПОНТОННЫЙ Март'!BJ75:BK75,'[4]ПОНТОННЫЙ Апр.'!BJ75:BK75,'[5]ПОНТОННЫЙ Май'!BJ75:BK75,'[6]ПОНТОННЫЙ Июнь'!BJ75:BK75,'[7]ПОНТОННЫЙ Июль'!BJ75:BK75,'[8]ПОНТОННЫЙ Авг.'!BJ75:BK75,'[9]ПОНТОННЫЙ Сент.'!BJ75:BK75,'[10]ПОНТОННЫЙ Окт.'!BJ75:BK75,'[11]ПОНТОННЫЙ Нояб.'!BJ75:BK75,'[12]ПОНТОННЫЙ Дек.'!BJ75:BK75)</f>
        <v>0</v>
      </c>
      <c r="BL89" s="320"/>
      <c r="BM89" s="21">
        <f>SUM('[1]ПОНТОННЫЙ Янв.'!BL75:BM75,'[2]ПОНТОННЫЙ Февр.'!BL75:BM75,'[3]ПОНТОННЫЙ Март'!BL75:BM75,'[4]ПОНТОННЫЙ Апр.'!BL75:BM75,'[5]ПОНТОННЫЙ Май'!BL75:BM75,'[6]ПОНТОННЫЙ Июнь'!BL75:BM75,'[7]ПОНТОННЫЙ Июль'!BL75:BM75,'[8]ПОНТОННЫЙ Авг.'!BL75:BM75,'[9]ПОНТОННЫЙ Сент.'!BL75:BM75,'[10]ПОНТОННЫЙ Окт.'!BL75:BM75,'[11]ПОНТОННЫЙ Нояб.'!BL75:BM75,'[12]ПОНТОННЫЙ Дек.'!BL75:BM75)</f>
        <v>5.4539999999999997</v>
      </c>
      <c r="BN89" s="320"/>
      <c r="BO89" s="21">
        <f>SUM('[1]ПОНТОННЫЙ Янв.'!BN75:BO75,'[2]ПОНТОННЫЙ Февр.'!BN75:BO75,'[3]ПОНТОННЫЙ Март'!BN75:BO75,'[4]ПОНТОННЫЙ Апр.'!BN75:BO75,'[5]ПОНТОННЫЙ Май'!BN75:BO75,'[6]ПОНТОННЫЙ Июнь'!BN75:BO75,'[7]ПОНТОННЫЙ Июль'!BN75:BO75,'[8]ПОНТОННЫЙ Авг.'!BN75:BO75,'[9]ПОНТОННЫЙ Сент.'!BN75:BO75,'[10]ПОНТОННЫЙ Окт.'!BN75:BO75,'[11]ПОНТОННЫЙ Нояб.'!BN75:BO75,'[12]ПОНТОННЫЙ Дек.'!BN75:BO75)</f>
        <v>1.8660000000000001</v>
      </c>
      <c r="BP89" s="320"/>
      <c r="BQ89" s="21">
        <f>SUM('[1]ПОНТОННЫЙ Янв.'!BP75:BQ75,'[2]ПОНТОННЫЙ Февр.'!BP75:BQ75,'[3]ПОНТОННЫЙ Март'!BP75:BQ75,'[4]ПОНТОННЫЙ Апр.'!BP75:BQ75,'[5]ПОНТОННЫЙ Май'!BP75:BQ75,'[6]ПОНТОННЫЙ Июнь'!BP75:BQ75,'[7]ПОНТОННЫЙ Июль'!BP75:BQ75,'[8]ПОНТОННЫЙ Авг.'!BP75:BQ75,'[9]ПОНТОННЫЙ Сент.'!BP75:BQ75,'[10]ПОНТОННЫЙ Окт.'!BP75:BQ75,'[11]ПОНТОННЫЙ Нояб.'!BP75:BQ75,'[12]ПОНТОННЫЙ Дек.'!BP75:BQ75)</f>
        <v>0</v>
      </c>
      <c r="BR89" s="315">
        <v>16.899999999999999</v>
      </c>
      <c r="BS89" s="21">
        <f>SUM('[1]ПОНТОННЫЙ Янв.'!BR75:BS75,'[2]ПОНТОННЫЙ Февр.'!BR75:BS75,'[3]ПОНТОННЫЙ Март'!BR75:BS75,'[4]ПОНТОННЫЙ Апр.'!BR75:BS75,'[5]ПОНТОННЫЙ Май'!BR75:BS75,'[6]ПОНТОННЫЙ Июнь'!BR75:BS75,'[7]ПОНТОННЫЙ Июль'!BR75:BS75,'[8]ПОНТОННЫЙ Авг.'!BR75:BS75,'[9]ПОНТОННЫЙ Сент.'!BR75:BS75,'[10]ПОНТОННЫЙ Окт.'!BR75:BS75,'[11]ПОНТОННЫЙ Нояб.'!BR75:BS75,'[12]ПОНТОННЫЙ Дек.'!BR75:BS75)</f>
        <v>23.242999999999999</v>
      </c>
      <c r="BT89" s="32"/>
      <c r="BU89" s="21">
        <f>SUM('[1]ПОНТОННЫЙ Янв.'!BT75:BU75,'[2]ПОНТОННЫЙ Февр.'!BT75:BU75,'[3]ПОНТОННЫЙ Март'!BT75:BU75,'[4]ПОНТОННЫЙ Апр.'!BT75:BU75,'[5]ПОНТОННЫЙ Май'!BT75:BU75,'[6]ПОНТОННЫЙ Июнь'!BT75:BU75,'[7]ПОНТОННЫЙ Июль'!BT75:BU75,'[8]ПОНТОННЫЙ Авг.'!BT75:BU75,'[9]ПОНТОННЫЙ Сент.'!BT75:BU75,'[10]ПОНТОННЫЙ Окт.'!BT75:BU75,'[11]ПОНТОННЫЙ Нояб.'!BT75:BU75,'[12]ПОНТОННЫЙ Дек.'!BT75:BU75)</f>
        <v>0</v>
      </c>
      <c r="BV89" s="32"/>
      <c r="BW89" s="21">
        <f>SUM('[1]ПОНТОННЫЙ Янв.'!BV75:BW75,'[2]ПОНТОННЫЙ Февр.'!BV75:BW75,'[3]ПОНТОННЫЙ Март'!BV75:BW75,'[4]ПОНТОННЫЙ Апр.'!BV75:BW75,'[5]ПОНТОННЫЙ Май'!BV75:BW75,'[6]ПОНТОННЫЙ Июнь'!BV75:BW75,'[7]ПОНТОННЫЙ Июль'!BV75:BW75,'[8]ПОНТОННЫЙ Авг.'!BV75:BW75,'[9]ПОНТОННЫЙ Сент.'!BV75:BW75,'[10]ПОНТОННЫЙ Окт.'!BV75:BW75,'[11]ПОНТОННЫЙ Нояб.'!BV75:BW75,'[12]ПОНТОННЫЙ Дек.'!BV75:BW75)</f>
        <v>17.414999999999999</v>
      </c>
      <c r="BX89" s="315">
        <v>25.35</v>
      </c>
      <c r="BY89" s="21">
        <f>SUM('[1]ПОНТОННЫЙ Янв.'!BX75:BY75,'[2]ПОНТОННЫЙ Февр.'!BX75:BY75,'[3]ПОНТОННЫЙ Март'!BX75:BY75,'[4]ПОНТОННЫЙ Апр.'!BX75:BY75,'[5]ПОНТОННЫЙ Май'!BX75:BY75,'[6]ПОНТОННЫЙ Июнь'!BX75:BY75,'[7]ПОНТОННЫЙ Июль'!BX75:BY75,'[8]ПОНТОННЫЙ Авг.'!BX75:BY75,'[9]ПОНТОННЫЙ Сент.'!BX75:BY75,'[10]ПОНТОННЫЙ Окт.'!BX75:BY75,'[11]ПОНТОННЫЙ Нояб.'!BX75:BY75,'[12]ПОНТОННЫЙ Дек.'!BX75:BY75)</f>
        <v>31.043999999999997</v>
      </c>
      <c r="BZ89" s="318"/>
      <c r="CA89" s="21">
        <f>SUM('[1]ПОНТОННЫЙ Янв.'!BZ75:CA75,'[2]ПОНТОННЫЙ Февр.'!BZ75:CA75,'[3]ПОНТОННЫЙ Март'!BZ75:CA75,'[4]ПОНТОННЫЙ Апр.'!BZ75:CA75,'[5]ПОНТОННЫЙ Май'!BZ75:CA75,'[6]ПОНТОННЫЙ Июнь'!BZ75:CA75,'[7]ПОНТОННЫЙ Июль'!BZ75:CA75,'[8]ПОНТОННЫЙ Авг.'!BZ75:CA75,'[9]ПОНТОННЫЙ Сент.'!BZ75:CA75,'[10]ПОНТОННЫЙ Окт.'!BZ75:CA75,'[11]ПОНТОННЫЙ Нояб.'!BZ75:CA75,'[12]ПОНТОННЫЙ Дек.'!BZ75:CA75)</f>
        <v>20.821999999999999</v>
      </c>
      <c r="CB89" s="308"/>
      <c r="CC89" s="21">
        <f>SUM('[1]ПОНТОННЫЙ Янв.'!CB75:CC75,'[2]ПОНТОННЫЙ Февр.'!CB75:CC75,'[3]ПОНТОННЫЙ Март'!CB75:CC75,'[4]ПОНТОННЫЙ Апр.'!CB75:CC75,'[5]ПОНТОННЫЙ Май'!CB75:CC75,'[6]ПОНТОННЫЙ Июнь'!CB75:CC75,'[7]ПОНТОННЫЙ Июль'!CB75:CC75,'[8]ПОНТОННЫЙ Авг.'!CB75:CC75,'[9]ПОНТОННЫЙ Сент.'!CB75:CC75,'[10]ПОНТОННЫЙ Окт.'!CB75:CC75,'[11]ПОНТОННЫЙ Нояб.'!CB75:CC75,'[12]ПОНТОННЫЙ Дек.'!CB75:CC75)</f>
        <v>16.643000000000001</v>
      </c>
      <c r="CD89" s="308"/>
      <c r="CE89" s="21">
        <f>SUM('[1]ПОНТОННЫЙ Янв.'!CD75:CE75,'[2]ПОНТОННЫЙ Февр.'!CD75:CE75,'[3]ПОНТОННЫЙ Март'!CD75:CE75,'[4]ПОНТОННЫЙ Апр.'!CD75:CE75,'[5]ПОНТОННЫЙ Май'!CD75:CE75,'[6]ПОНТОННЫЙ Июнь'!CD75:CE75,'[7]ПОНТОННЫЙ Июль'!CD75:CE75,'[8]ПОНТОННЫЙ Авг.'!CD75:CE75,'[9]ПОНТОННЫЙ Сент.'!CD75:CE75,'[10]ПОНТОННЫЙ Окт.'!CD75:CE75,'[11]ПОНТОННЫЙ Нояб.'!CD75:CE75,'[12]ПОНТОННЫЙ Дек.'!CD75:CE75)</f>
        <v>0</v>
      </c>
      <c r="CF89" s="320">
        <v>16.899999999999999</v>
      </c>
      <c r="CG89" s="21">
        <f>SUM('[1]ПОНТОННЫЙ Янв.'!CF75:CG75,'[2]ПОНТОННЫЙ Февр.'!CF75:CG75,'[3]ПОНТОННЫЙ Март'!CF75:CG75,'[4]ПОНТОННЫЙ Апр.'!CF75:CG75,'[5]ПОНТОННЫЙ Май'!CF75:CG75,'[6]ПОНТОННЫЙ Июнь'!CF75:CG75,'[7]ПОНТОННЫЙ Июль'!CF75:CG75,'[8]ПОНТОННЫЙ Авг.'!CF75:CG75,'[9]ПОНТОННЫЙ Сент.'!CF75:CG75,'[10]ПОНТОННЫЙ Окт.'!CF75:CG75,'[11]ПОНТОННЫЙ Нояб.'!CF75:CG75,'[12]ПОНТОННЫЙ Дек.'!CF75:CG75)</f>
        <v>0</v>
      </c>
      <c r="CH89" s="320"/>
      <c r="CI89" s="21">
        <f>SUM('[1]ПОНТОННЫЙ Янв.'!CH75:CI75,'[2]ПОНТОННЫЙ Февр.'!CH75:CI75,'[3]ПОНТОННЫЙ Март'!CH75:CI75,'[4]ПОНТОННЫЙ Апр.'!CH75:CI75,'[5]ПОНТОННЫЙ Май'!CH75:CI75,'[6]ПОНТОННЫЙ Июнь'!CH75:CI75,'[7]ПОНТОННЫЙ Июль'!CH75:CI75,'[8]ПОНТОННЫЙ Авг.'!CH75:CI75,'[9]ПОНТОННЫЙ Сент.'!CH75:CI75,'[10]ПОНТОННЫЙ Окт.'!CH75:CI75,'[11]ПОНТОННЫЙ Нояб.'!CH75:CI75,'[12]ПОНТОННЫЙ Дек.'!CH75:CI75)</f>
        <v>0</v>
      </c>
      <c r="CJ89" s="315">
        <v>50.7</v>
      </c>
      <c r="CK89" s="21">
        <f>SUM('[1]ПОНТОННЫЙ Янв.'!CJ75:CK75,'[2]ПОНТОННЫЙ Февр.'!CJ75:CK75,'[3]ПОНТОННЫЙ Март'!CJ75:CK75,'[4]ПОНТОННЫЙ Апр.'!CJ75:CK75,'[5]ПОНТОННЫЙ Май'!CJ75:CK75,'[6]ПОНТОННЫЙ Июнь'!CJ75:CK75,'[7]ПОНТОННЫЙ Июль'!CJ75:CK75,'[8]ПОНТОННЫЙ Авг.'!CJ75:CK75,'[9]ПОНТОННЫЙ Сент.'!CJ75:CK75,'[10]ПОНТОННЫЙ Окт.'!CJ75:CK75,'[11]ПОНТОННЫЙ Нояб.'!CJ75:CK75,'[12]ПОНТОННЫЙ Дек.'!CJ75:CK75)</f>
        <v>25.884</v>
      </c>
      <c r="CL89" s="32"/>
      <c r="CM89" s="21">
        <f>SUM('[1]ПОНТОННЫЙ Янв.'!CL75:CM75,'[2]ПОНТОННЫЙ Февр.'!CL75:CM75,'[3]ПОНТОННЫЙ Март'!CL75:CM75,'[4]ПОНТОННЫЙ Апр.'!CL75:CM75,'[5]ПОНТОННЫЙ Май'!CL75:CM75,'[6]ПОНТОННЫЙ Июнь'!CL75:CM75,'[7]ПОНТОННЫЙ Июль'!CL75:CM75,'[8]ПОНТОННЫЙ Авг.'!CL75:CM75,'[9]ПОНТОННЫЙ Сент.'!CL75:CM75,'[10]ПОНТОННЫЙ Окт.'!CL75:CM75,'[11]ПОНТОННЫЙ Нояб.'!CL75:CM75,'[12]ПОНТОННЫЙ Дек.'!CL75:CM75)</f>
        <v>0</v>
      </c>
      <c r="CN89" s="315">
        <v>41</v>
      </c>
      <c r="CO89" s="21">
        <f>SUM('[1]ПОНТОННЫЙ Янв.'!CN75:CO75,'[2]ПОНТОННЫЙ Февр.'!CN75:CO75,'[3]ПОНТОННЫЙ Март'!CN75:CO75,'[4]ПОНТОННЫЙ Апр.'!CN75:CO75,'[5]ПОНТОННЫЙ Май'!CN75:CO75,'[6]ПОНТОННЫЙ Июнь'!CN75:CO75,'[7]ПОНТОННЫЙ Июль'!CN75:CO75,'[8]ПОНТОННЫЙ Авг.'!CN75:CO75,'[9]ПОНТОННЫЙ Сент.'!CN75:CO75,'[10]ПОНТОННЫЙ Окт.'!CN75:CO75,'[11]ПОНТОННЫЙ Нояб.'!CN75:CO75,'[12]ПОНТОННЫЙ Дек.'!CN75:CO75)</f>
        <v>0</v>
      </c>
      <c r="CP89" s="79"/>
      <c r="CQ89" s="79"/>
      <c r="CR89" s="80">
        <f>CR21+CR71+CR84</f>
        <v>6605.4939999999997</v>
      </c>
    </row>
    <row r="90" spans="1:96" ht="15.9" customHeight="1" thickBot="1" x14ac:dyDescent="0.35">
      <c r="A90" s="402" t="s">
        <v>58</v>
      </c>
      <c r="B90" s="404" t="s">
        <v>27</v>
      </c>
      <c r="C90" s="7" t="s">
        <v>8</v>
      </c>
      <c r="D90" s="32"/>
      <c r="E90" s="21">
        <f>SUM('[1]ПОНТОННЫЙ Янв.'!D76:E76,'[2]ПОНТОННЫЙ Февр.'!D76:E76,'[3]ПОНТОННЫЙ Март'!D76:E76,'[4]ПОНТОННЫЙ Апр.'!D76:E76,'[5]ПОНТОННЫЙ Май'!D76:E76,'[6]ПОНТОННЫЙ Июнь'!D76:E76,'[7]ПОНТОННЫЙ Июль'!D76:E76,'[8]ПОНТОННЫЙ Авг.'!D76:E76,'[9]ПОНТОННЫЙ Сент.'!D76:E76,'[10]ПОНТОННЫЙ Окт.'!D76:E76,'[11]ПОНТОННЫЙ Нояб.'!D76:E76,'[12]ПОНТОННЫЙ Дек.'!D76:E76)</f>
        <v>0</v>
      </c>
      <c r="F90" s="32"/>
      <c r="G90" s="21">
        <f>SUM('[1]ПОНТОННЫЙ Янв.'!F76:G76,'[2]ПОНТОННЫЙ Февр.'!F76:G76,'[3]ПОНТОННЫЙ Март'!F76:G76,'[4]ПОНТОННЫЙ Апр.'!F76:G76,'[5]ПОНТОННЫЙ Май'!F76:G76,'[6]ПОНТОННЫЙ Июнь'!F76:G76,'[7]ПОНТОННЫЙ Июль'!F76:G76,'[8]ПОНТОННЫЙ Авг.'!F76:G76,'[9]ПОНТОННЫЙ Сент.'!F76:G76,'[10]ПОНТОННЫЙ Окт.'!F76:G76,'[11]ПОНТОННЫЙ Нояб.'!F76:G76,'[12]ПОНТОННЫЙ Дек.'!F76:G76)</f>
        <v>0</v>
      </c>
      <c r="H90" s="32"/>
      <c r="I90" s="21">
        <f>SUM('[1]ПОНТОННЫЙ Янв.'!H76:I76,'[2]ПОНТОННЫЙ Февр.'!H76:I76,'[3]ПОНТОННЫЙ Март'!H76:I76,'[4]ПОНТОННЫЙ Апр.'!H76:I76,'[5]ПОНТОННЫЙ Май'!H76:I76,'[6]ПОНТОННЫЙ Июнь'!H76:I76,'[7]ПОНТОННЫЙ Июль'!H76:I76,'[8]ПОНТОННЫЙ Авг.'!H76:I76,'[9]ПОНТОННЫЙ Сент.'!H76:I76,'[10]ПОНТОННЫЙ Окт.'!H76:I76,'[11]ПОНТОННЫЙ Нояб.'!H76:I76,'[12]ПОНТОННЫЙ Дек.'!H76:I76)</f>
        <v>0</v>
      </c>
      <c r="J90" s="32"/>
      <c r="K90" s="21">
        <f>SUM('[1]ПОНТОННЫЙ Янв.'!J76:K76,'[2]ПОНТОННЫЙ Февр.'!J76:K76,'[3]ПОНТОННЫЙ Март'!J76:K76,'[4]ПОНТОННЫЙ Апр.'!J76:K76,'[5]ПОНТОННЫЙ Май'!J76:K76,'[6]ПОНТОННЫЙ Июнь'!J76:K76,'[7]ПОНТОННЫЙ Июль'!J76:K76,'[8]ПОНТОННЫЙ Авг.'!J76:K76,'[9]ПОНТОННЫЙ Сент.'!J76:K76,'[10]ПОНТОННЫЙ Окт.'!J76:K76,'[11]ПОНТОННЫЙ Нояб.'!J76:K76,'[12]ПОНТОННЫЙ Дек.'!J76:K76)</f>
        <v>0</v>
      </c>
      <c r="L90" s="32"/>
      <c r="M90" s="21">
        <f>SUM('[1]ПОНТОННЫЙ Янв.'!L76:M76,'[2]ПОНТОННЫЙ Февр.'!L76:M76,'[3]ПОНТОННЫЙ Март'!L76:M76,'[4]ПОНТОННЫЙ Апр.'!L76:M76,'[5]ПОНТОННЫЙ Май'!L76:M76,'[6]ПОНТОННЫЙ Июнь'!L76:M76,'[7]ПОНТОННЫЙ Июль'!L76:M76,'[8]ПОНТОННЫЙ Авг.'!L76:M76,'[9]ПОНТОННЫЙ Сент.'!L76:M76,'[10]ПОНТОННЫЙ Окт.'!L76:M76,'[11]ПОНТОННЫЙ Нояб.'!L76:M76,'[12]ПОНТОННЫЙ Дек.'!L76:M76)</f>
        <v>0</v>
      </c>
      <c r="N90" s="32"/>
      <c r="O90" s="21">
        <f>SUM('[1]ПОНТОННЫЙ Янв.'!N76:O76,'[2]ПОНТОННЫЙ Февр.'!N76:O76,'[3]ПОНТОННЫЙ Март'!N76:O76,'[4]ПОНТОННЫЙ Апр.'!N76:O76,'[5]ПОНТОННЫЙ Май'!N76:O76,'[6]ПОНТОННЫЙ Июнь'!N76:O76,'[7]ПОНТОННЫЙ Июль'!N76:O76,'[8]ПОНТОННЫЙ Авг.'!N76:O76,'[9]ПОНТОННЫЙ Сент.'!N76:O76,'[10]ПОНТОННЫЙ Окт.'!N76:O76,'[11]ПОНТОННЫЙ Нояб.'!N76:O76,'[12]ПОНТОННЫЙ Дек.'!N76:O76)</f>
        <v>0</v>
      </c>
      <c r="P90" s="307"/>
      <c r="Q90" s="21">
        <f>SUM('[1]ПОНТОННЫЙ Янв.'!P76:Q76,'[2]ПОНТОННЫЙ Февр.'!P76:Q76,'[3]ПОНТОННЫЙ Март'!P76:Q76,'[4]ПОНТОННЫЙ Апр.'!P76:Q76,'[5]ПОНТОННЫЙ Май'!P76:Q76,'[6]ПОНТОННЫЙ Июнь'!P76:Q76,'[7]ПОНТОННЫЙ Июль'!P76:Q76,'[8]ПОНТОННЫЙ Авг.'!P76:Q76,'[9]ПОНТОННЫЙ Сент.'!P76:Q76,'[10]ПОНТОННЫЙ Окт.'!P76:Q76,'[11]ПОНТОННЫЙ Нояб.'!P76:Q76,'[12]ПОНТОННЫЙ Дек.'!P76:Q76)</f>
        <v>0</v>
      </c>
      <c r="R90" s="307"/>
      <c r="S90" s="21">
        <f>SUM('[1]ПОНТОННЫЙ Янв.'!R76:S76,'[2]ПОНТОННЫЙ Февр.'!R76:S76,'[3]ПОНТОННЫЙ Март'!R76:S76,'[4]ПОНТОННЫЙ Апр.'!R76:S76,'[5]ПОНТОННЫЙ Май'!R76:S76,'[6]ПОНТОННЫЙ Июнь'!R76:S76,'[7]ПОНТОННЫЙ Июль'!R76:S76,'[8]ПОНТОННЫЙ Авг.'!R76:S76,'[9]ПОНТОННЫЙ Сент.'!R76:S76,'[10]ПОНТОННЫЙ Окт.'!R76:S76,'[11]ПОНТОННЫЙ Нояб.'!R76:S76,'[12]ПОНТОННЫЙ Дек.'!R76:S76)</f>
        <v>0</v>
      </c>
      <c r="T90" s="307"/>
      <c r="U90" s="21">
        <f>SUM('[1]ПОНТОННЫЙ Янв.'!T76:U76,'[2]ПОНТОННЫЙ Февр.'!T76:U76,'[3]ПОНТОННЫЙ Март'!T76:U76,'[4]ПОНТОННЫЙ Апр.'!T76:U76,'[5]ПОНТОННЫЙ Май'!T76:U76,'[6]ПОНТОННЫЙ Июнь'!T76:U76,'[7]ПОНТОННЫЙ Июль'!T76:U76,'[8]ПОНТОННЫЙ Авг.'!T76:U76,'[9]ПОНТОННЫЙ Сент.'!T76:U76,'[10]ПОНТОННЫЙ Окт.'!T76:U76,'[11]ПОНТОННЫЙ Нояб.'!T76:U76,'[12]ПОНТОННЫЙ Дек.'!T76:U76)</f>
        <v>0</v>
      </c>
      <c r="V90" s="307"/>
      <c r="W90" s="21">
        <f>SUM('[1]ПОНТОННЫЙ Янв.'!V76:W76,'[2]ПОНТОННЫЙ Февр.'!V76:W76,'[3]ПОНТОННЫЙ Март'!V76:W76,'[4]ПОНТОННЫЙ Апр.'!V76:W76,'[5]ПОНТОННЫЙ Май'!V76:W76,'[6]ПОНТОННЫЙ Июнь'!V76:W76,'[7]ПОНТОННЫЙ Июль'!V76:W76,'[8]ПОНТОННЫЙ Авг.'!V76:W76,'[9]ПОНТОННЫЙ Сент.'!V76:W76,'[10]ПОНТОННЫЙ Окт.'!V76:W76,'[11]ПОНТОННЫЙ Нояб.'!V76:W76,'[12]ПОНТОННЫЙ Дек.'!V76:W76)</f>
        <v>0</v>
      </c>
      <c r="X90" s="32"/>
      <c r="Y90" s="21">
        <f>SUM('[1]ПОНТОННЫЙ Янв.'!X76:Y76,'[2]ПОНТОННЫЙ Февр.'!X76:Y76,'[3]ПОНТОННЫЙ Март'!X76:Y76,'[4]ПОНТОННЫЙ Апр.'!X76:Y76,'[5]ПОНТОННЫЙ Май'!X76:Y76,'[6]ПОНТОННЫЙ Июнь'!X76:Y76,'[7]ПОНТОННЫЙ Июль'!X76:Y76,'[8]ПОНТОННЫЙ Авг.'!X76:Y76,'[9]ПОНТОННЫЙ Сент.'!X76:Y76,'[10]ПОНТОННЫЙ Окт.'!X76:Y76,'[11]ПОНТОННЫЙ Нояб.'!X76:Y76,'[12]ПОНТОННЫЙ Дек.'!X76:Y76)</f>
        <v>0</v>
      </c>
      <c r="Z90" s="314">
        <v>1</v>
      </c>
      <c r="AA90" s="21">
        <f>SUM('[1]ПОНТОННЫЙ Янв.'!Z76:AA76,'[2]ПОНТОННЫЙ Февр.'!Z76:AA76,'[3]ПОНТОННЫЙ Март'!Z76:AA76,'[4]ПОНТОННЫЙ Апр.'!Z76:AA76,'[5]ПОНТОННЫЙ Май'!Z76:AA76,'[6]ПОНТОННЫЙ Июнь'!Z76:AA76,'[7]ПОНТОННЫЙ Июль'!Z76:AA76,'[8]ПОНТОННЫЙ Авг.'!Z76:AA76,'[9]ПОНТОННЫЙ Сент.'!Z76:AA76,'[10]ПОНТОННЫЙ Окт.'!Z76:AA76,'[11]ПОНТОННЫЙ Нояб.'!Z76:AA76,'[12]ПОНТОННЫЙ Дек.'!Z76:AA76)</f>
        <v>1</v>
      </c>
      <c r="AB90" s="32"/>
      <c r="AC90" s="21">
        <f>SUM('[1]ПОНТОННЫЙ Янв.'!AB76:AC76,'[2]ПОНТОННЫЙ Февр.'!AB76:AC76,'[3]ПОНТОННЫЙ Март'!AB76:AC76,'[4]ПОНТОННЫЙ Апр.'!AB76:AC76,'[5]ПОНТОННЫЙ Май'!AB76:AC76,'[6]ПОНТОННЫЙ Июнь'!AB76:AC76,'[7]ПОНТОННЫЙ Июль'!AB76:AC76,'[8]ПОНТОННЫЙ Авг.'!AB76:AC76,'[9]ПОНТОННЫЙ Сент.'!AB76:AC76,'[10]ПОНТОННЫЙ Окт.'!AB76:AC76,'[11]ПОНТОННЫЙ Нояб.'!AB76:AC76,'[12]ПОНТОННЫЙ Дек.'!AB76:AC76)</f>
        <v>1</v>
      </c>
      <c r="AD90" s="32"/>
      <c r="AE90" s="21">
        <f>SUM('[1]ПОНТОННЫЙ Янв.'!AD76:AE76,'[2]ПОНТОННЫЙ Февр.'!AD76:AE76,'[3]ПОНТОННЫЙ Март'!AD76:AE76,'[4]ПОНТОННЫЙ Апр.'!AD76:AE76,'[5]ПОНТОННЫЙ Май'!AD76:AE76,'[6]ПОНТОННЫЙ Июнь'!AD76:AE76,'[7]ПОНТОННЫЙ Июль'!AD76:AE76,'[8]ПОНТОННЫЙ Авг.'!AD76:AE76,'[9]ПОНТОННЫЙ Сент.'!AD76:AE76,'[10]ПОНТОННЫЙ Окт.'!AD76:AE76,'[11]ПОНТОННЫЙ Нояб.'!AD76:AE76,'[12]ПОНТОННЫЙ Дек.'!AD76:AE76)</f>
        <v>0</v>
      </c>
      <c r="AF90" s="32"/>
      <c r="AG90" s="21">
        <f>SUM('[1]ПОНТОННЫЙ Янв.'!AF76:AG76,'[2]ПОНТОННЫЙ Февр.'!AF76:AG76,'[3]ПОНТОННЫЙ Март'!AF76:AG76,'[4]ПОНТОННЫЙ Апр.'!AF76:AG76,'[5]ПОНТОННЫЙ Май'!AF76:AG76,'[6]ПОНТОННЫЙ Июнь'!AF76:AG76,'[7]ПОНТОННЫЙ Июль'!AF76:AG76,'[8]ПОНТОННЫЙ Авг.'!AF76:AG76,'[9]ПОНТОННЫЙ Сент.'!AF76:AG76,'[10]ПОНТОННЫЙ Окт.'!AF76:AG76,'[11]ПОНТОННЫЙ Нояб.'!AF76:AG76,'[12]ПОНТОННЫЙ Дек.'!AF76:AG76)</f>
        <v>0</v>
      </c>
      <c r="AH90" s="32"/>
      <c r="AI90" s="21">
        <f>SUM('[1]ПОНТОННЫЙ Янв.'!AH76:AI76,'[2]ПОНТОННЫЙ Февр.'!AH76:AI76,'[3]ПОНТОННЫЙ Март'!AH76:AI76,'[4]ПОНТОННЫЙ Апр.'!AH76:AI76,'[5]ПОНТОННЫЙ Май'!AH76:AI76,'[6]ПОНТОННЫЙ Июнь'!AH76:AI76,'[7]ПОНТОННЫЙ Июль'!AH76:AI76,'[8]ПОНТОННЫЙ Авг.'!AH76:AI76,'[9]ПОНТОННЫЙ Сент.'!AH76:AI76,'[10]ПОНТОННЫЙ Окт.'!AH76:AI76,'[11]ПОНТОННЫЙ Нояб.'!AH76:AI76,'[12]ПОНТОННЫЙ Дек.'!AH76:AI76)</f>
        <v>0</v>
      </c>
      <c r="AJ90" s="32"/>
      <c r="AK90" s="21">
        <f>SUM('[1]ПОНТОННЫЙ Янв.'!AJ76:AK76,'[2]ПОНТОННЫЙ Февр.'!AJ76:AK76,'[3]ПОНТОННЫЙ Март'!AJ76:AK76,'[4]ПОНТОННЫЙ Апр.'!AJ76:AK76,'[5]ПОНТОННЫЙ Май'!AJ76:AK76,'[6]ПОНТОННЫЙ Июнь'!AJ76:AK76,'[7]ПОНТОННЫЙ Июль'!AJ76:AK76,'[8]ПОНТОННЫЙ Авг.'!AJ76:AK76,'[9]ПОНТОННЫЙ Сент.'!AJ76:AK76,'[10]ПОНТОННЫЙ Окт.'!AJ76:AK76,'[11]ПОНТОННЫЙ Нояб.'!AJ76:AK76,'[12]ПОНТОННЫЙ Дек.'!AJ76:AK76)</f>
        <v>0</v>
      </c>
      <c r="AL90" s="32"/>
      <c r="AM90" s="21">
        <f>SUM('[1]ПОНТОННЫЙ Янв.'!AL76:AM76,'[2]ПОНТОННЫЙ Февр.'!AL76:AM76,'[3]ПОНТОННЫЙ Март'!AL76:AM76,'[4]ПОНТОННЫЙ Апр.'!AL76:AM76,'[5]ПОНТОННЫЙ Май'!AL76:AM76,'[6]ПОНТОННЫЙ Июнь'!AL76:AM76,'[7]ПОНТОННЫЙ Июль'!AL76:AM76,'[8]ПОНТОННЫЙ Авг.'!AL76:AM76,'[9]ПОНТОННЫЙ Сент.'!AL76:AM76,'[10]ПОНТОННЫЙ Окт.'!AL76:AM76,'[11]ПОНТОННЫЙ Нояб.'!AL76:AM76,'[12]ПОНТОННЫЙ Дек.'!AL76:AM76)</f>
        <v>0</v>
      </c>
      <c r="AN90" s="307"/>
      <c r="AO90" s="21">
        <f>SUM('[1]ПОНТОННЫЙ Янв.'!AN76:AO76,'[2]ПОНТОННЫЙ Февр.'!AN76:AO76,'[3]ПОНТОННЫЙ Март'!AN76:AO76,'[4]ПОНТОННЫЙ Апр.'!AN76:AO76,'[5]ПОНТОННЫЙ Май'!AN76:AO76,'[6]ПОНТОННЫЙ Июнь'!AN76:AO76,'[7]ПОНТОННЫЙ Июль'!AN76:AO76,'[8]ПОНТОННЫЙ Авг.'!AN76:AO76,'[9]ПОНТОННЫЙ Сент.'!AN76:AO76,'[10]ПОНТОННЫЙ Окт.'!AN76:AO76,'[11]ПОНТОННЫЙ Нояб.'!AN76:AO76,'[12]ПОНТОННЫЙ Дек.'!AN76:AO76)</f>
        <v>0</v>
      </c>
      <c r="AP90" s="32"/>
      <c r="AQ90" s="21">
        <f>SUM('[1]ПОНТОННЫЙ Янв.'!AP76:AQ76,'[2]ПОНТОННЫЙ Февр.'!AP76:AQ76,'[3]ПОНТОННЫЙ Март'!AP76:AQ76,'[4]ПОНТОННЫЙ Апр.'!AP76:AQ76,'[5]ПОНТОННЫЙ Май'!AP76:AQ76,'[6]ПОНТОННЫЙ Июнь'!AP76:AQ76,'[7]ПОНТОННЫЙ Июль'!AP76:AQ76,'[8]ПОНТОННЫЙ Авг.'!AP76:AQ76,'[9]ПОНТОННЫЙ Сент.'!AP76:AQ76,'[10]ПОНТОННЫЙ Окт.'!AP76:AQ76,'[11]ПОНТОННЫЙ Нояб.'!AP76:AQ76,'[12]ПОНТОННЫЙ Дек.'!AP76:AQ76)</f>
        <v>0</v>
      </c>
      <c r="AR90" s="32"/>
      <c r="AS90" s="21">
        <f>SUM('[1]ПОНТОННЫЙ Янв.'!AR76:AS76,'[2]ПОНТОННЫЙ Февр.'!AR76:AS76,'[3]ПОНТОННЫЙ Март'!AR76:AS76,'[4]ПОНТОННЫЙ Апр.'!AR76:AS76,'[5]ПОНТОННЫЙ Май'!AR76:AS76,'[6]ПОНТОННЫЙ Июнь'!AR76:AS76,'[7]ПОНТОННЫЙ Июль'!AR76:AS76,'[8]ПОНТОННЫЙ Авг.'!AR76:AS76,'[9]ПОНТОННЫЙ Сент.'!AR76:AS76,'[10]ПОНТОННЫЙ Окт.'!AR76:AS76,'[11]ПОНТОННЫЙ Нояб.'!AR76:AS76,'[12]ПОНТОННЫЙ Дек.'!AR76:AS76)</f>
        <v>0</v>
      </c>
      <c r="AT90" s="32"/>
      <c r="AU90" s="21">
        <f>SUM('[1]ПОНТОННЫЙ Янв.'!AT76:AU76,'[2]ПОНТОННЫЙ Февр.'!AT76:AU76,'[3]ПОНТОННЫЙ Март'!AT76:AU76,'[4]ПОНТОННЫЙ Апр.'!AT76:AU76,'[5]ПОНТОННЫЙ Май'!AT76:AU76,'[6]ПОНТОННЫЙ Июнь'!AT76:AU76,'[7]ПОНТОННЫЙ Июль'!AT76:AU76,'[8]ПОНТОННЫЙ Авг.'!AT76:AU76,'[9]ПОНТОННЫЙ Сент.'!AT76:AU76,'[10]ПОНТОННЫЙ Окт.'!AT76:AU76,'[11]ПОНТОННЫЙ Нояб.'!AT76:AU76,'[12]ПОНТОННЫЙ Дек.'!AT76:AU76)</f>
        <v>0</v>
      </c>
      <c r="AV90" s="307"/>
      <c r="AW90" s="21">
        <f>SUM('[1]ПОНТОННЫЙ Янв.'!AV76:AW76,'[2]ПОНТОННЫЙ Февр.'!AV76:AW76,'[3]ПОНТОННЫЙ Март'!AV76:AW76,'[4]ПОНТОННЫЙ Апр.'!AV76:AW76,'[5]ПОНТОННЫЙ Май'!AV76:AW76,'[6]ПОНТОННЫЙ Июнь'!AV76:AW76,'[7]ПОНТОННЫЙ Июль'!AV76:AW76,'[8]ПОНТОННЫЙ Авг.'!AV76:AW76,'[9]ПОНТОННЫЙ Сент.'!AV76:AW76,'[10]ПОНТОННЫЙ Окт.'!AV76:AW76,'[11]ПОНТОННЫЙ Нояб.'!AV76:AW76,'[12]ПОНТОННЫЙ Дек.'!AV76:AW76)</f>
        <v>0</v>
      </c>
      <c r="AX90" s="307"/>
      <c r="AY90" s="21">
        <f>SUM('[1]ПОНТОННЫЙ Янв.'!AX76:AY76,'[2]ПОНТОННЫЙ Февр.'!AX76:AY76,'[3]ПОНТОННЫЙ Март'!AX76:AY76,'[4]ПОНТОННЫЙ Апр.'!AX76:AY76,'[5]ПОНТОННЫЙ Май'!AX76:AY76,'[6]ПОНТОННЫЙ Июнь'!AX76:AY76,'[7]ПОНТОННЫЙ Июль'!AX76:AY76,'[8]ПОНТОННЫЙ Авг.'!AX76:AY76,'[9]ПОНТОННЫЙ Сент.'!AX76:AY76,'[10]ПОНТОННЫЙ Окт.'!AX76:AY76,'[11]ПОНТОННЫЙ Нояб.'!AX76:AY76,'[12]ПОНТОННЫЙ Дек.'!AX76:AY76)</f>
        <v>0</v>
      </c>
      <c r="AZ90" s="334"/>
      <c r="BA90" s="21">
        <f>SUM('[1]ПОНТОННЫЙ Янв.'!AZ76:BA76,'[2]ПОНТОННЫЙ Февр.'!AZ76:BA76,'[3]ПОНТОННЫЙ Март'!AZ76:BA76,'[4]ПОНТОННЫЙ Апр.'!AZ76:BA76,'[5]ПОНТОННЫЙ Май'!AZ76:BA76,'[6]ПОНТОННЫЙ Июнь'!AZ76:BA76,'[7]ПОНТОННЫЙ Июль'!AZ76:BA76,'[8]ПОНТОННЫЙ Авг.'!AZ76:BA76,'[9]ПОНТОННЫЙ Сент.'!AZ76:BA76,'[10]ПОНТОННЫЙ Окт.'!AZ76:BA76,'[11]ПОНТОННЫЙ Нояб.'!AZ76:BA76,'[12]ПОНТОННЫЙ Дек.'!AZ76:BA76)</f>
        <v>0</v>
      </c>
      <c r="BB90" s="32"/>
      <c r="BC90" s="21">
        <f>SUM('[1]ПОНТОННЫЙ Янв.'!BB76:BC76,'[2]ПОНТОННЫЙ Февр.'!BB76:BC76,'[3]ПОНТОННЫЙ Март'!BB76:BC76,'[4]ПОНТОННЫЙ Апр.'!BB76:BC76,'[5]ПОНТОННЫЙ Май'!BB76:BC76,'[6]ПОНТОННЫЙ Июнь'!BB76:BC76,'[7]ПОНТОННЫЙ Июль'!BB76:BC76,'[8]ПОНТОННЫЙ Авг.'!BB76:BC76,'[9]ПОНТОННЫЙ Сент.'!BB76:BC76,'[10]ПОНТОННЫЙ Окт.'!BB76:BC76,'[11]ПОНТОННЫЙ Нояб.'!BB76:BC76,'[12]ПОНТОННЫЙ Дек.'!BB76:BC76)</f>
        <v>0</v>
      </c>
      <c r="BD90" s="319"/>
      <c r="BE90" s="21">
        <f>SUM('[1]ПОНТОННЫЙ Янв.'!BD76:BE76,'[2]ПОНТОННЫЙ Февр.'!BD76:BE76,'[3]ПОНТОННЫЙ Март'!BD76:BE76,'[4]ПОНТОННЫЙ Апр.'!BD76:BE76,'[5]ПОНТОННЫЙ Май'!BD76:BE76,'[6]ПОНТОННЫЙ Июнь'!BD76:BE76,'[7]ПОНТОННЫЙ Июль'!BD76:BE76,'[8]ПОНТОННЫЙ Авг.'!BD76:BE76,'[9]ПОНТОННЫЙ Сент.'!BD76:BE76,'[10]ПОНТОННЫЙ Окт.'!BD76:BE76,'[11]ПОНТОННЫЙ Нояб.'!BD76:BE76,'[12]ПОНТОННЫЙ Дек.'!BD76:BE76)</f>
        <v>0</v>
      </c>
      <c r="BF90" s="32"/>
      <c r="BG90" s="21">
        <f>SUM('[1]ПОНТОННЫЙ Янв.'!BF76:BG76,'[2]ПОНТОННЫЙ Февр.'!BF76:BG76,'[3]ПОНТОННЫЙ Март'!BF76:BG76,'[4]ПОНТОННЫЙ Апр.'!BF76:BG76,'[5]ПОНТОННЫЙ Май'!BF76:BG76,'[6]ПОНТОННЫЙ Июнь'!BF76:BG76,'[7]ПОНТОННЫЙ Июль'!BF76:BG76,'[8]ПОНТОННЫЙ Авг.'!BF76:BG76,'[9]ПОНТОННЫЙ Сент.'!BF76:BG76,'[10]ПОНТОННЫЙ Окт.'!BF76:BG76,'[11]ПОНТОННЫЙ Нояб.'!BF76:BG76,'[12]ПОНТОННЫЙ Дек.'!BF76:BG76)</f>
        <v>0</v>
      </c>
      <c r="BH90" s="32"/>
      <c r="BI90" s="21">
        <f>SUM('[1]ПОНТОННЫЙ Янв.'!BH76:BI76,'[2]ПОНТОННЫЙ Февр.'!BH76:BI76,'[3]ПОНТОННЫЙ Март'!BH76:BI76,'[4]ПОНТОННЫЙ Апр.'!BH76:BI76,'[5]ПОНТОННЫЙ Май'!BH76:BI76,'[6]ПОНТОННЫЙ Июнь'!BH76:BI76,'[7]ПОНТОННЫЙ Июль'!BH76:BI76,'[8]ПОНТОННЫЙ Авг.'!BH76:BI76,'[9]ПОНТОННЫЙ Сент.'!BH76:BI76,'[10]ПОНТОННЫЙ Окт.'!BH76:BI76,'[11]ПОНТОННЫЙ Нояб.'!BH76:BI76,'[12]ПОНТОННЫЙ Дек.'!BH76:BI76)</f>
        <v>0</v>
      </c>
      <c r="BJ90" s="319"/>
      <c r="BK90" s="21">
        <f>SUM('[1]ПОНТОННЫЙ Янв.'!BJ76:BK76,'[2]ПОНТОННЫЙ Февр.'!BJ76:BK76,'[3]ПОНТОННЫЙ Март'!BJ76:BK76,'[4]ПОНТОННЫЙ Апр.'!BJ76:BK76,'[5]ПОНТОННЫЙ Май'!BJ76:BK76,'[6]ПОНТОННЫЙ Июнь'!BJ76:BK76,'[7]ПОНТОННЫЙ Июль'!BJ76:BK76,'[8]ПОНТОННЫЙ Авг.'!BJ76:BK76,'[9]ПОНТОННЫЙ Сент.'!BJ76:BK76,'[10]ПОНТОННЫЙ Окт.'!BJ76:BK76,'[11]ПОНТОННЫЙ Нояб.'!BJ76:BK76,'[12]ПОНТОННЫЙ Дек.'!BJ76:BK76)</f>
        <v>0</v>
      </c>
      <c r="BL90" s="319"/>
      <c r="BM90" s="21">
        <f>SUM('[1]ПОНТОННЫЙ Янв.'!BL76:BM76,'[2]ПОНТОННЫЙ Февр.'!BL76:BM76,'[3]ПОНТОННЫЙ Март'!BL76:BM76,'[4]ПОНТОННЫЙ Апр.'!BL76:BM76,'[5]ПОНТОННЫЙ Май'!BL76:BM76,'[6]ПОНТОННЫЙ Июнь'!BL76:BM76,'[7]ПОНТОННЫЙ Июль'!BL76:BM76,'[8]ПОНТОННЫЙ Авг.'!BL76:BM76,'[9]ПОНТОННЫЙ Сент.'!BL76:BM76,'[10]ПОНТОННЫЙ Окт.'!BL76:BM76,'[11]ПОНТОННЫЙ Нояб.'!BL76:BM76,'[12]ПОНТОННЫЙ Дек.'!BL76:BM76)</f>
        <v>0</v>
      </c>
      <c r="BN90" s="319"/>
      <c r="BO90" s="21">
        <f>SUM('[1]ПОНТОННЫЙ Янв.'!BN76:BO76,'[2]ПОНТОННЫЙ Февр.'!BN76:BO76,'[3]ПОНТОННЫЙ Март'!BN76:BO76,'[4]ПОНТОННЫЙ Апр.'!BN76:BO76,'[5]ПОНТОННЫЙ Май'!BN76:BO76,'[6]ПОНТОННЫЙ Июнь'!BN76:BO76,'[7]ПОНТОННЫЙ Июль'!BN76:BO76,'[8]ПОНТОННЫЙ Авг.'!BN76:BO76,'[9]ПОНТОННЫЙ Сент.'!BN76:BO76,'[10]ПОНТОННЫЙ Окт.'!BN76:BO76,'[11]ПОНТОННЫЙ Нояб.'!BN76:BO76,'[12]ПОНТОННЫЙ Дек.'!BN76:BO76)</f>
        <v>1</v>
      </c>
      <c r="BP90" s="319"/>
      <c r="BQ90" s="21">
        <f>SUM('[1]ПОНТОННЫЙ Янв.'!BP76:BQ76,'[2]ПОНТОННЫЙ Февр.'!BP76:BQ76,'[3]ПОНТОННЫЙ Март'!BP76:BQ76,'[4]ПОНТОННЫЙ Апр.'!BP76:BQ76,'[5]ПОНТОННЫЙ Май'!BP76:BQ76,'[6]ПОНТОННЫЙ Июнь'!BP76:BQ76,'[7]ПОНТОННЫЙ Июль'!BP76:BQ76,'[8]ПОНТОННЫЙ Авг.'!BP76:BQ76,'[9]ПОНТОННЫЙ Сент.'!BP76:BQ76,'[10]ПОНТОННЫЙ Окт.'!BP76:BQ76,'[11]ПОНТОННЫЙ Нояб.'!BP76:BQ76,'[12]ПОНТОННЫЙ Дек.'!BP76:BQ76)</f>
        <v>2</v>
      </c>
      <c r="BR90" s="316"/>
      <c r="BS90" s="21">
        <f>SUM('[1]ПОНТОННЫЙ Янв.'!BR76:BS76,'[2]ПОНТОННЫЙ Февр.'!BR76:BS76,'[3]ПОНТОННЫЙ Март'!BR76:BS76,'[4]ПОНТОННЫЙ Апр.'!BR76:BS76,'[5]ПОНТОННЫЙ Май'!BR76:BS76,'[6]ПОНТОННЫЙ Июнь'!BR76:BS76,'[7]ПОНТОННЫЙ Июль'!BR76:BS76,'[8]ПОНТОННЫЙ Авг.'!BR76:BS76,'[9]ПОНТОННЫЙ Сент.'!BR76:BS76,'[10]ПОНТОННЫЙ Окт.'!BR76:BS76,'[11]ПОНТОННЫЙ Нояб.'!BR76:BS76,'[12]ПОНТОННЫЙ Дек.'!BR76:BS76)</f>
        <v>0</v>
      </c>
      <c r="BT90" s="32"/>
      <c r="BU90" s="21">
        <f>SUM('[1]ПОНТОННЫЙ Янв.'!BT76:BU76,'[2]ПОНТОННЫЙ Февр.'!BT76:BU76,'[3]ПОНТОННЫЙ Март'!BT76:BU76,'[4]ПОНТОННЫЙ Апр.'!BT76:BU76,'[5]ПОНТОННЫЙ Май'!BT76:BU76,'[6]ПОНТОННЫЙ Июнь'!BT76:BU76,'[7]ПОНТОННЫЙ Июль'!BT76:BU76,'[8]ПОНТОННЫЙ Авг.'!BT76:BU76,'[9]ПОНТОННЫЙ Сент.'!BT76:BU76,'[10]ПОНТОННЫЙ Окт.'!BT76:BU76,'[11]ПОНТОННЫЙ Нояб.'!BT76:BU76,'[12]ПОНТОННЫЙ Дек.'!BT76:BU76)</f>
        <v>1</v>
      </c>
      <c r="BV90" s="32"/>
      <c r="BW90" s="21">
        <f>SUM('[1]ПОНТОННЫЙ Янв.'!BV76:BW76,'[2]ПОНТОННЫЙ Февр.'!BV76:BW76,'[3]ПОНТОННЫЙ Март'!BV76:BW76,'[4]ПОНТОННЫЙ Апр.'!BV76:BW76,'[5]ПОНТОННЫЙ Май'!BV76:BW76,'[6]ПОНТОННЫЙ Июнь'!BV76:BW76,'[7]ПОНТОННЫЙ Июль'!BV76:BW76,'[8]ПОНТОННЫЙ Авг.'!BV76:BW76,'[9]ПОНТОННЫЙ Сент.'!BV76:BW76,'[10]ПОНТОННЫЙ Окт.'!BV76:BW76,'[11]ПОНТОННЫЙ Нояб.'!BV76:BW76,'[12]ПОНТОННЫЙ Дек.'!BV76:BW76)</f>
        <v>0</v>
      </c>
      <c r="BX90" s="316"/>
      <c r="BY90" s="21">
        <f>SUM('[1]ПОНТОННЫЙ Янв.'!BX76:BY76,'[2]ПОНТОННЫЙ Февр.'!BX76:BY76,'[3]ПОНТОННЫЙ Март'!BX76:BY76,'[4]ПОНТОННЫЙ Апр.'!BX76:BY76,'[5]ПОНТОННЫЙ Май'!BX76:BY76,'[6]ПОНТОННЫЙ Июнь'!BX76:BY76,'[7]ПОНТОННЫЙ Июль'!BX76:BY76,'[8]ПОНТОННЫЙ Авг.'!BX76:BY76,'[9]ПОНТОННЫЙ Сент.'!BX76:BY76,'[10]ПОНТОННЫЙ Окт.'!BX76:BY76,'[11]ПОНТОННЫЙ Нояб.'!BX76:BY76,'[12]ПОНТОННЫЙ Дек.'!BX76:BY76)</f>
        <v>0</v>
      </c>
      <c r="BZ90" s="328">
        <v>1</v>
      </c>
      <c r="CA90" s="21">
        <f>SUM('[1]ПОНТОННЫЙ Янв.'!BZ76:CA76,'[2]ПОНТОННЫЙ Февр.'!BZ76:CA76,'[3]ПОНТОННЫЙ Март'!BZ76:CA76,'[4]ПОНТОННЫЙ Апр.'!BZ76:CA76,'[5]ПОНТОННЫЙ Май'!BZ76:CA76,'[6]ПОНТОННЫЙ Июнь'!BZ76:CA76,'[7]ПОНТОННЫЙ Июль'!BZ76:CA76,'[8]ПОНТОННЫЙ Авг.'!BZ76:CA76,'[9]ПОНТОННЫЙ Сент.'!BZ76:CA76,'[10]ПОНТОННЫЙ Окт.'!BZ76:CA76,'[11]ПОНТОННЫЙ Нояб.'!BZ76:CA76,'[12]ПОНТОННЫЙ Дек.'!BZ76:CA76)</f>
        <v>1</v>
      </c>
      <c r="CB90" s="307"/>
      <c r="CC90" s="21">
        <f>SUM('[1]ПОНТОННЫЙ Янв.'!CB76:CC76,'[2]ПОНТОННЫЙ Февр.'!CB76:CC76,'[3]ПОНТОННЫЙ Март'!CB76:CC76,'[4]ПОНТОННЫЙ Апр.'!CB76:CC76,'[5]ПОНТОННЫЙ Май'!CB76:CC76,'[6]ПОНТОННЫЙ Июнь'!CB76:CC76,'[7]ПОНТОННЫЙ Июль'!CB76:CC76,'[8]ПОНТОННЫЙ Авг.'!CB76:CC76,'[9]ПОНТОННЫЙ Сент.'!CB76:CC76,'[10]ПОНТОННЫЙ Окт.'!CB76:CC76,'[11]ПОНТОННЫЙ Нояб.'!CB76:CC76,'[12]ПОНТОННЫЙ Дек.'!CB76:CC76)</f>
        <v>0</v>
      </c>
      <c r="CD90" s="307"/>
      <c r="CE90" s="21">
        <f>SUM('[1]ПОНТОННЫЙ Янв.'!CD76:CE76,'[2]ПОНТОННЫЙ Февр.'!CD76:CE76,'[3]ПОНТОННЫЙ Март'!CD76:CE76,'[4]ПОНТОННЫЙ Апр.'!CD76:CE76,'[5]ПОНТОННЫЙ Май'!CD76:CE76,'[6]ПОНТОННЫЙ Июнь'!CD76:CE76,'[7]ПОНТОННЫЙ Июль'!CD76:CE76,'[8]ПОНТОННЫЙ Авг.'!CD76:CE76,'[9]ПОНТОННЫЙ Сент.'!CD76:CE76,'[10]ПОНТОННЫЙ Окт.'!CD76:CE76,'[11]ПОНТОННЫЙ Нояб.'!CD76:CE76,'[12]ПОНТОННЫЙ Дек.'!CD76:CE76)</f>
        <v>0</v>
      </c>
      <c r="CF90" s="307">
        <v>1</v>
      </c>
      <c r="CG90" s="21">
        <f>SUM('[1]ПОНТОННЫЙ Янв.'!CF76:CG76,'[2]ПОНТОННЫЙ Февр.'!CF76:CG76,'[3]ПОНТОННЫЙ Март'!CF76:CG76,'[4]ПОНТОННЫЙ Апр.'!CF76:CG76,'[5]ПОНТОННЫЙ Май'!CF76:CG76,'[6]ПОНТОННЫЙ Июнь'!CF76:CG76,'[7]ПОНТОННЫЙ Июль'!CF76:CG76,'[8]ПОНТОННЫЙ Авг.'!CF76:CG76,'[9]ПОНТОННЫЙ Сент.'!CF76:CG76,'[10]ПОНТОННЫЙ Окт.'!CF76:CG76,'[11]ПОНТОННЫЙ Нояб.'!CF76:CG76,'[12]ПОНТОННЫЙ Дек.'!CF76:CG76)</f>
        <v>0</v>
      </c>
      <c r="CH90" s="307"/>
      <c r="CI90" s="21">
        <f>SUM('[1]ПОНТОННЫЙ Янв.'!CH76:CI76,'[2]ПОНТОННЫЙ Февр.'!CH76:CI76,'[3]ПОНТОННЫЙ Март'!CH76:CI76,'[4]ПОНТОННЫЙ Апр.'!CH76:CI76,'[5]ПОНТОННЫЙ Май'!CH76:CI76,'[6]ПОНТОННЫЙ Июнь'!CH76:CI76,'[7]ПОНТОННЫЙ Июль'!CH76:CI76,'[8]ПОНТОННЫЙ Авг.'!CH76:CI76,'[9]ПОНТОННЫЙ Сент.'!CH76:CI76,'[10]ПОНТОННЫЙ Окт.'!CH76:CI76,'[11]ПОНТОННЫЙ Нояб.'!CH76:CI76,'[12]ПОНТОННЫЙ Дек.'!CH76:CI76)</f>
        <v>0</v>
      </c>
      <c r="CJ90" s="307"/>
      <c r="CK90" s="21">
        <f>SUM('[1]ПОНТОННЫЙ Янв.'!CJ76:CK76,'[2]ПОНТОННЫЙ Февр.'!CJ76:CK76,'[3]ПОНТОННЫЙ Март'!CJ76:CK76,'[4]ПОНТОННЫЙ Апр.'!CJ76:CK76,'[5]ПОНТОННЫЙ Май'!CJ76:CK76,'[6]ПОНТОННЫЙ Июнь'!CJ76:CK76,'[7]ПОНТОННЫЙ Июль'!CJ76:CK76,'[8]ПОНТОННЫЙ Авг.'!CJ76:CK76,'[9]ПОНТОННЫЙ Сент.'!CJ76:CK76,'[10]ПОНТОННЫЙ Окт.'!CJ76:CK76,'[11]ПОНТОННЫЙ Нояб.'!CJ76:CK76,'[12]ПОНТОННЫЙ Дек.'!CJ76:CK76)</f>
        <v>1</v>
      </c>
      <c r="CL90" s="32"/>
      <c r="CM90" s="21">
        <f>SUM('[1]ПОНТОННЫЙ Янв.'!CL76:CM76,'[2]ПОНТОННЫЙ Февр.'!CL76:CM76,'[3]ПОНТОННЫЙ Март'!CL76:CM76,'[4]ПОНТОННЫЙ Апр.'!CL76:CM76,'[5]ПОНТОННЫЙ Май'!CL76:CM76,'[6]ПОНТОННЫЙ Июнь'!CL76:CM76,'[7]ПОНТОННЫЙ Июль'!CL76:CM76,'[8]ПОНТОННЫЙ Авг.'!CL76:CM76,'[9]ПОНТОННЫЙ Сент.'!CL76:CM76,'[10]ПОНТОННЫЙ Окт.'!CL76:CM76,'[11]ПОНТОННЫЙ Нояб.'!CL76:CM76,'[12]ПОНТОННЫЙ Дек.'!CL76:CM76)</f>
        <v>0</v>
      </c>
      <c r="CN90" s="334"/>
      <c r="CO90" s="21">
        <f>SUM('[1]ПОНТОННЫЙ Янв.'!CN76:CO76,'[2]ПОНТОННЫЙ Февр.'!CN76:CO76,'[3]ПОНТОННЫЙ Март'!CN76:CO76,'[4]ПОНТОННЫЙ Апр.'!CN76:CO76,'[5]ПОНТОННЫЙ Май'!CN76:CO76,'[6]ПОНТОННЫЙ Июнь'!CN76:CO76,'[7]ПОНТОННЫЙ Июль'!CN76:CO76,'[8]ПОНТОННЫЙ Авг.'!CN76:CO76,'[9]ПОНТОННЫЙ Сент.'!CN76:CO76,'[10]ПОНТОННЫЙ Окт.'!CN76:CO76,'[11]ПОНТОННЫЙ Нояб.'!CN76:CO76,'[12]ПОНТОННЫЙ Дек.'!CN76:CO76)</f>
        <v>0</v>
      </c>
      <c r="CP90" s="79"/>
      <c r="CQ90" s="79"/>
      <c r="CR90" s="79" t="b">
        <f>CR89=CR93</f>
        <v>1</v>
      </c>
    </row>
    <row r="91" spans="1:96" ht="32.1" customHeight="1" thickBot="1" x14ac:dyDescent="0.35">
      <c r="A91" s="402"/>
      <c r="B91" s="404"/>
      <c r="C91" s="7" t="s">
        <v>5</v>
      </c>
      <c r="D91" s="32"/>
      <c r="E91" s="21">
        <f>SUM('[1]ПОНТОННЫЙ Янв.'!D77:E77,'[2]ПОНТОННЫЙ Февр.'!D77:E77,'[3]ПОНТОННЫЙ Март'!D77:E77,'[4]ПОНТОННЫЙ Апр.'!D77:E77,'[5]ПОНТОННЫЙ Май'!D77:E77,'[6]ПОНТОННЫЙ Июнь'!D77:E77,'[7]ПОНТОННЫЙ Июль'!D77:E77,'[8]ПОНТОННЫЙ Авг.'!D77:E77,'[9]ПОНТОННЫЙ Сент.'!D77:E77,'[10]ПОНТОННЫЙ Окт.'!D77:E77,'[11]ПОНТОННЫЙ Нояб.'!D77:E77,'[12]ПОНТОННЫЙ Дек.'!D77:E77)</f>
        <v>0</v>
      </c>
      <c r="F91" s="32"/>
      <c r="G91" s="21">
        <f>SUM('[1]ПОНТОННЫЙ Янв.'!F77:G77,'[2]ПОНТОННЫЙ Февр.'!F77:G77,'[3]ПОНТОННЫЙ Март'!F77:G77,'[4]ПОНТОННЫЙ Апр.'!F77:G77,'[5]ПОНТОННЫЙ Май'!F77:G77,'[6]ПОНТОННЫЙ Июнь'!F77:G77,'[7]ПОНТОННЫЙ Июль'!F77:G77,'[8]ПОНТОННЫЙ Авг.'!F77:G77,'[9]ПОНТОННЫЙ Сент.'!F77:G77,'[10]ПОНТОННЫЙ Окт.'!F77:G77,'[11]ПОНТОННЫЙ Нояб.'!F77:G77,'[12]ПОНТОННЫЙ Дек.'!F77:G77)</f>
        <v>0</v>
      </c>
      <c r="H91" s="32"/>
      <c r="I91" s="21">
        <f>SUM('[1]ПОНТОННЫЙ Янв.'!H77:I77,'[2]ПОНТОННЫЙ Февр.'!H77:I77,'[3]ПОНТОННЫЙ Март'!H77:I77,'[4]ПОНТОННЫЙ Апр.'!H77:I77,'[5]ПОНТОННЫЙ Май'!H77:I77,'[6]ПОНТОННЫЙ Июнь'!H77:I77,'[7]ПОНТОННЫЙ Июль'!H77:I77,'[8]ПОНТОННЫЙ Авг.'!H77:I77,'[9]ПОНТОННЫЙ Сент.'!H77:I77,'[10]ПОНТОННЫЙ Окт.'!H77:I77,'[11]ПОНТОННЫЙ Нояб.'!H77:I77,'[12]ПОНТОННЫЙ Дек.'!H77:I77)</f>
        <v>0</v>
      </c>
      <c r="J91" s="32"/>
      <c r="K91" s="21">
        <f>SUM('[1]ПОНТОННЫЙ Янв.'!J77:K77,'[2]ПОНТОННЫЙ Февр.'!J77:K77,'[3]ПОНТОННЫЙ Март'!J77:K77,'[4]ПОНТОННЫЙ Апр.'!J77:K77,'[5]ПОНТОННЫЙ Май'!J77:K77,'[6]ПОНТОННЫЙ Июнь'!J77:K77,'[7]ПОНТОННЫЙ Июль'!J77:K77,'[8]ПОНТОННЫЙ Авг.'!J77:K77,'[9]ПОНТОННЫЙ Сент.'!J77:K77,'[10]ПОНТОННЫЙ Окт.'!J77:K77,'[11]ПОНТОННЫЙ Нояб.'!J77:K77,'[12]ПОНТОННЫЙ Дек.'!J77:K77)</f>
        <v>0</v>
      </c>
      <c r="L91" s="32"/>
      <c r="M91" s="21">
        <f>SUM('[1]ПОНТОННЫЙ Янв.'!L77:M77,'[2]ПОНТОННЫЙ Февр.'!L77:M77,'[3]ПОНТОННЫЙ Март'!L77:M77,'[4]ПОНТОННЫЙ Апр.'!L77:M77,'[5]ПОНТОННЫЙ Май'!L77:M77,'[6]ПОНТОННЫЙ Июнь'!L77:M77,'[7]ПОНТОННЫЙ Июль'!L77:M77,'[8]ПОНТОННЫЙ Авг.'!L77:M77,'[9]ПОНТОННЫЙ Сент.'!L77:M77,'[10]ПОНТОННЫЙ Окт.'!L77:M77,'[11]ПОНТОННЫЙ Нояб.'!L77:M77,'[12]ПОНТОННЫЙ Дек.'!L77:M77)</f>
        <v>0</v>
      </c>
      <c r="N91" s="32"/>
      <c r="O91" s="21">
        <f>SUM('[1]ПОНТОННЫЙ Янв.'!N77:O77,'[2]ПОНТОННЫЙ Февр.'!N77:O77,'[3]ПОНТОННЫЙ Март'!N77:O77,'[4]ПОНТОННЫЙ Апр.'!N77:O77,'[5]ПОНТОННЫЙ Май'!N77:O77,'[6]ПОНТОННЫЙ Июнь'!N77:O77,'[7]ПОНТОННЫЙ Июль'!N77:O77,'[8]ПОНТОННЫЙ Авг.'!N77:O77,'[9]ПОНТОННЫЙ Сент.'!N77:O77,'[10]ПОНТОННЫЙ Окт.'!N77:O77,'[11]ПОНТОННЫЙ Нояб.'!N77:O77,'[12]ПОНТОННЫЙ Дек.'!N77:O77)</f>
        <v>0</v>
      </c>
      <c r="P91" s="308"/>
      <c r="Q91" s="21">
        <f>SUM('[1]ПОНТОННЫЙ Янв.'!P77:Q77,'[2]ПОНТОННЫЙ Февр.'!P77:Q77,'[3]ПОНТОННЫЙ Март'!P77:Q77,'[4]ПОНТОННЫЙ Апр.'!P77:Q77,'[5]ПОНТОННЫЙ Май'!P77:Q77,'[6]ПОНТОННЫЙ Июнь'!P77:Q77,'[7]ПОНТОННЫЙ Июль'!P77:Q77,'[8]ПОНТОННЫЙ Авг.'!P77:Q77,'[9]ПОНТОННЫЙ Сент.'!P77:Q77,'[10]ПОНТОННЫЙ Окт.'!P77:Q77,'[11]ПОНТОННЫЙ Нояб.'!P77:Q77,'[12]ПОНТОННЫЙ Дек.'!P77:Q77)</f>
        <v>0</v>
      </c>
      <c r="R91" s="308"/>
      <c r="S91" s="21">
        <f>SUM('[1]ПОНТОННЫЙ Янв.'!R77:S77,'[2]ПОНТОННЫЙ Февр.'!R77:S77,'[3]ПОНТОННЫЙ Март'!R77:S77,'[4]ПОНТОННЫЙ Апр.'!R77:S77,'[5]ПОНТОННЫЙ Май'!R77:S77,'[6]ПОНТОННЫЙ Июнь'!R77:S77,'[7]ПОНТОННЫЙ Июль'!R77:S77,'[8]ПОНТОННЫЙ Авг.'!R77:S77,'[9]ПОНТОННЫЙ Сент.'!R77:S77,'[10]ПОНТОННЫЙ Окт.'!R77:S77,'[11]ПОНТОННЫЙ Нояб.'!R77:S77,'[12]ПОНТОННЫЙ Дек.'!R77:S77)</f>
        <v>0</v>
      </c>
      <c r="T91" s="308"/>
      <c r="U91" s="21">
        <f>SUM('[1]ПОНТОННЫЙ Янв.'!T77:U77,'[2]ПОНТОННЫЙ Февр.'!T77:U77,'[3]ПОНТОННЫЙ Март'!T77:U77,'[4]ПОНТОННЫЙ Апр.'!T77:U77,'[5]ПОНТОННЫЙ Май'!T77:U77,'[6]ПОНТОННЫЙ Июнь'!T77:U77,'[7]ПОНТОННЫЙ Июль'!T77:U77,'[8]ПОНТОННЫЙ Авг.'!T77:U77,'[9]ПОНТОННЫЙ Сент.'!T77:U77,'[10]ПОНТОННЫЙ Окт.'!T77:U77,'[11]ПОНТОННЫЙ Нояб.'!T77:U77,'[12]ПОНТОННЫЙ Дек.'!T77:U77)</f>
        <v>0</v>
      </c>
      <c r="V91" s="310"/>
      <c r="W91" s="21">
        <f>SUM('[1]ПОНТОННЫЙ Янв.'!V77:W77,'[2]ПОНТОННЫЙ Февр.'!V77:W77,'[3]ПОНТОННЫЙ Март'!V77:W77,'[4]ПОНТОННЫЙ Апр.'!V77:W77,'[5]ПОНТОННЫЙ Май'!V77:W77,'[6]ПОНТОННЫЙ Июнь'!V77:W77,'[7]ПОНТОННЫЙ Июль'!V77:W77,'[8]ПОНТОННЫЙ Авг.'!V77:W77,'[9]ПОНТОННЫЙ Сент.'!V77:W77,'[10]ПОНТОННЫЙ Окт.'!V77:W77,'[11]ПОНТОННЫЙ Нояб.'!V77:W77,'[12]ПОНТОННЫЙ Дек.'!V77:W77)</f>
        <v>0</v>
      </c>
      <c r="X91" s="32"/>
      <c r="Y91" s="21">
        <f>SUM('[1]ПОНТОННЫЙ Янв.'!X77:Y77,'[2]ПОНТОННЫЙ Февр.'!X77:Y77,'[3]ПОНТОННЫЙ Март'!X77:Y77,'[4]ПОНТОННЫЙ Апр.'!X77:Y77,'[5]ПОНТОННЫЙ Май'!X77:Y77,'[6]ПОНТОННЫЙ Июнь'!X77:Y77,'[7]ПОНТОННЫЙ Июль'!X77:Y77,'[8]ПОНТОННЫЙ Авг.'!X77:Y77,'[9]ПОНТОННЫЙ Сент.'!X77:Y77,'[10]ПОНТОННЫЙ Окт.'!X77:Y77,'[11]ПОНТОННЫЙ Нояб.'!X77:Y77,'[12]ПОНТОННЫЙ Дек.'!X77:Y77)</f>
        <v>0</v>
      </c>
      <c r="Z91" s="318">
        <v>4.5</v>
      </c>
      <c r="AA91" s="21">
        <f>SUM('[1]ПОНТОННЫЙ Янв.'!Z77:AA77,'[2]ПОНТОННЫЙ Февр.'!Z77:AA77,'[3]ПОНТОННЫЙ Март'!Z77:AA77,'[4]ПОНТОННЫЙ Апр.'!Z77:AA77,'[5]ПОНТОННЫЙ Май'!Z77:AA77,'[6]ПОНТОННЫЙ Июнь'!Z77:AA77,'[7]ПОНТОННЫЙ Июль'!Z77:AA77,'[8]ПОНТОННЫЙ Авг.'!Z77:AA77,'[9]ПОНТОННЫЙ Сент.'!Z77:AA77,'[10]ПОНТОННЫЙ Окт.'!Z77:AA77,'[11]ПОНТОННЫЙ Нояб.'!Z77:AA77,'[12]ПОНТОННЫЙ Дек.'!Z77:AA77)</f>
        <v>4.5380000000000003</v>
      </c>
      <c r="AB91" s="32"/>
      <c r="AC91" s="21">
        <f>SUM('[1]ПОНТОННЫЙ Янв.'!AB77:AC77,'[2]ПОНТОННЫЙ Февр.'!AB77:AC77,'[3]ПОНТОННЫЙ Март'!AB77:AC77,'[4]ПОНТОННЫЙ Апр.'!AB77:AC77,'[5]ПОНТОННЫЙ Май'!AB77:AC77,'[6]ПОНТОННЫЙ Июнь'!AB77:AC77,'[7]ПОНТОННЫЙ Июль'!AB77:AC77,'[8]ПОНТОННЫЙ Авг.'!AB77:AC77,'[9]ПОНТОННЫЙ Сент.'!AB77:AC77,'[10]ПОНТОННЫЙ Окт.'!AB77:AC77,'[11]ПОНТОННЫЙ Нояб.'!AB77:AC77,'[12]ПОНТОННЫЙ Дек.'!AB77:AC77)</f>
        <v>1.7509999999999999</v>
      </c>
      <c r="AD91" s="32"/>
      <c r="AE91" s="21">
        <f>SUM('[1]ПОНТОННЫЙ Янв.'!AD77:AE77,'[2]ПОНТОННЫЙ Февр.'!AD77:AE77,'[3]ПОНТОННЫЙ Март'!AD77:AE77,'[4]ПОНТОННЫЙ Апр.'!AD77:AE77,'[5]ПОНТОННЫЙ Май'!AD77:AE77,'[6]ПОНТОННЫЙ Июнь'!AD77:AE77,'[7]ПОНТОННЫЙ Июль'!AD77:AE77,'[8]ПОНТОННЫЙ Авг.'!AD77:AE77,'[9]ПОНТОННЫЙ Сент.'!AD77:AE77,'[10]ПОНТОННЫЙ Окт.'!AD77:AE77,'[11]ПОНТОННЫЙ Нояб.'!AD77:AE77,'[12]ПОНТОННЫЙ Дек.'!AD77:AE77)</f>
        <v>0</v>
      </c>
      <c r="AF91" s="32"/>
      <c r="AG91" s="21">
        <f>SUM('[1]ПОНТОННЫЙ Янв.'!AF77:AG77,'[2]ПОНТОННЫЙ Февр.'!AF77:AG77,'[3]ПОНТОННЫЙ Март'!AF77:AG77,'[4]ПОНТОННЫЙ Апр.'!AF77:AG77,'[5]ПОНТОННЫЙ Май'!AF77:AG77,'[6]ПОНТОННЫЙ Июнь'!AF77:AG77,'[7]ПОНТОННЫЙ Июль'!AF77:AG77,'[8]ПОНТОННЫЙ Авг.'!AF77:AG77,'[9]ПОНТОННЫЙ Сент.'!AF77:AG77,'[10]ПОНТОННЫЙ Окт.'!AF77:AG77,'[11]ПОНТОННЫЙ Нояб.'!AF77:AG77,'[12]ПОНТОННЫЙ Дек.'!AF77:AG77)</f>
        <v>0</v>
      </c>
      <c r="AH91" s="32"/>
      <c r="AI91" s="21">
        <f>SUM('[1]ПОНТОННЫЙ Янв.'!AH77:AI77,'[2]ПОНТОННЫЙ Февр.'!AH77:AI77,'[3]ПОНТОННЫЙ Март'!AH77:AI77,'[4]ПОНТОННЫЙ Апр.'!AH77:AI77,'[5]ПОНТОННЫЙ Май'!AH77:AI77,'[6]ПОНТОННЫЙ Июнь'!AH77:AI77,'[7]ПОНТОННЫЙ Июль'!AH77:AI77,'[8]ПОНТОННЫЙ Авг.'!AH77:AI77,'[9]ПОНТОННЫЙ Сент.'!AH77:AI77,'[10]ПОНТОННЫЙ Окт.'!AH77:AI77,'[11]ПОНТОННЫЙ Нояб.'!AH77:AI77,'[12]ПОНТОННЫЙ Дек.'!AH77:AI77)</f>
        <v>0</v>
      </c>
      <c r="AJ91" s="32"/>
      <c r="AK91" s="21">
        <f>SUM('[1]ПОНТОННЫЙ Янв.'!AJ77:AK77,'[2]ПОНТОННЫЙ Февр.'!AJ77:AK77,'[3]ПОНТОННЫЙ Март'!AJ77:AK77,'[4]ПОНТОННЫЙ Апр.'!AJ77:AK77,'[5]ПОНТОННЫЙ Май'!AJ77:AK77,'[6]ПОНТОННЫЙ Июнь'!AJ77:AK77,'[7]ПОНТОННЫЙ Июль'!AJ77:AK77,'[8]ПОНТОННЫЙ Авг.'!AJ77:AK77,'[9]ПОНТОННЫЙ Сент.'!AJ77:AK77,'[10]ПОНТОННЫЙ Окт.'!AJ77:AK77,'[11]ПОНТОННЫЙ Нояб.'!AJ77:AK77,'[12]ПОНТОННЫЙ Дек.'!AJ77:AK77)</f>
        <v>0</v>
      </c>
      <c r="AL91" s="32"/>
      <c r="AM91" s="21">
        <f>SUM('[1]ПОНТОННЫЙ Янв.'!AL77:AM77,'[2]ПОНТОННЫЙ Февр.'!AL77:AM77,'[3]ПОНТОННЫЙ Март'!AL77:AM77,'[4]ПОНТОННЫЙ Апр.'!AL77:AM77,'[5]ПОНТОННЫЙ Май'!AL77:AM77,'[6]ПОНТОННЫЙ Июнь'!AL77:AM77,'[7]ПОНТОННЫЙ Июль'!AL77:AM77,'[8]ПОНТОННЫЙ Авг.'!AL77:AM77,'[9]ПОНТОННЫЙ Сент.'!AL77:AM77,'[10]ПОНТОННЫЙ Окт.'!AL77:AM77,'[11]ПОНТОННЫЙ Нояб.'!AL77:AM77,'[12]ПОНТОННЫЙ Дек.'!AL77:AM77)</f>
        <v>0</v>
      </c>
      <c r="AN91" s="308"/>
      <c r="AO91" s="21">
        <f>SUM('[1]ПОНТОННЫЙ Янв.'!AN77:AO77,'[2]ПОНТОННЫЙ Февр.'!AN77:AO77,'[3]ПОНТОННЫЙ Март'!AN77:AO77,'[4]ПОНТОННЫЙ Апр.'!AN77:AO77,'[5]ПОНТОННЫЙ Май'!AN77:AO77,'[6]ПОНТОННЫЙ Июнь'!AN77:AO77,'[7]ПОНТОННЫЙ Июль'!AN77:AO77,'[8]ПОНТОННЫЙ Авг.'!AN77:AO77,'[9]ПОНТОННЫЙ Сент.'!AN77:AO77,'[10]ПОНТОННЫЙ Окт.'!AN77:AO77,'[11]ПОНТОННЫЙ Нояб.'!AN77:AO77,'[12]ПОНТОННЫЙ Дек.'!AN77:AO77)</f>
        <v>0</v>
      </c>
      <c r="AP91" s="32"/>
      <c r="AQ91" s="21">
        <f>SUM('[1]ПОНТОННЫЙ Янв.'!AP77:AQ77,'[2]ПОНТОННЫЙ Февр.'!AP77:AQ77,'[3]ПОНТОННЫЙ Март'!AP77:AQ77,'[4]ПОНТОННЫЙ Апр.'!AP77:AQ77,'[5]ПОНТОННЫЙ Май'!AP77:AQ77,'[6]ПОНТОННЫЙ Июнь'!AP77:AQ77,'[7]ПОНТОННЫЙ Июль'!AP77:AQ77,'[8]ПОНТОННЫЙ Авг.'!AP77:AQ77,'[9]ПОНТОННЫЙ Сент.'!AP77:AQ77,'[10]ПОНТОННЫЙ Окт.'!AP77:AQ77,'[11]ПОНТОННЫЙ Нояб.'!AP77:AQ77,'[12]ПОНТОННЫЙ Дек.'!AP77:AQ77)</f>
        <v>0</v>
      </c>
      <c r="AR91" s="32"/>
      <c r="AS91" s="21">
        <f>SUM('[1]ПОНТОННЫЙ Янв.'!AR77:AS77,'[2]ПОНТОННЫЙ Февр.'!AR77:AS77,'[3]ПОНТОННЫЙ Март'!AR77:AS77,'[4]ПОНТОННЫЙ Апр.'!AR77:AS77,'[5]ПОНТОННЫЙ Май'!AR77:AS77,'[6]ПОНТОННЫЙ Июнь'!AR77:AS77,'[7]ПОНТОННЫЙ Июль'!AR77:AS77,'[8]ПОНТОННЫЙ Авг.'!AR77:AS77,'[9]ПОНТОННЫЙ Сент.'!AR77:AS77,'[10]ПОНТОННЫЙ Окт.'!AR77:AS77,'[11]ПОНТОННЫЙ Нояб.'!AR77:AS77,'[12]ПОНТОННЫЙ Дек.'!AR77:AS77)</f>
        <v>0</v>
      </c>
      <c r="AT91" s="32"/>
      <c r="AU91" s="21">
        <f>SUM('[1]ПОНТОННЫЙ Янв.'!AT77:AU77,'[2]ПОНТОННЫЙ Февр.'!AT77:AU77,'[3]ПОНТОННЫЙ Март'!AT77:AU77,'[4]ПОНТОННЫЙ Апр.'!AT77:AU77,'[5]ПОНТОННЫЙ Май'!AT77:AU77,'[6]ПОНТОННЫЙ Июнь'!AT77:AU77,'[7]ПОНТОННЫЙ Июль'!AT77:AU77,'[8]ПОНТОННЫЙ Авг.'!AT77:AU77,'[9]ПОНТОННЫЙ Сент.'!AT77:AU77,'[10]ПОНТОННЫЙ Окт.'!AT77:AU77,'[11]ПОНТОННЫЙ Нояб.'!AT77:AU77,'[12]ПОНТОННЫЙ Дек.'!AT77:AU77)</f>
        <v>0</v>
      </c>
      <c r="AV91" s="308"/>
      <c r="AW91" s="21">
        <f>SUM('[1]ПОНТОННЫЙ Янв.'!AV77:AW77,'[2]ПОНТОННЫЙ Февр.'!AV77:AW77,'[3]ПОНТОННЫЙ Март'!AV77:AW77,'[4]ПОНТОННЫЙ Апр.'!AV77:AW77,'[5]ПОНТОННЫЙ Май'!AV77:AW77,'[6]ПОНТОННЫЙ Июнь'!AV77:AW77,'[7]ПОНТОННЫЙ Июль'!AV77:AW77,'[8]ПОНТОННЫЙ Авг.'!AV77:AW77,'[9]ПОНТОННЫЙ Сент.'!AV77:AW77,'[10]ПОНТОННЫЙ Окт.'!AV77:AW77,'[11]ПОНТОННЫЙ Нояб.'!AV77:AW77,'[12]ПОНТОННЫЙ Дек.'!AV77:AW77)</f>
        <v>0</v>
      </c>
      <c r="AX91" s="308"/>
      <c r="AY91" s="21">
        <f>SUM('[1]ПОНТОННЫЙ Янв.'!AX77:AY77,'[2]ПОНТОННЫЙ Февр.'!AX77:AY77,'[3]ПОНТОННЫЙ Март'!AX77:AY77,'[4]ПОНТОННЫЙ Апр.'!AX77:AY77,'[5]ПОНТОННЫЙ Май'!AX77:AY77,'[6]ПОНТОННЫЙ Июнь'!AX77:AY77,'[7]ПОНТОННЫЙ Июль'!AX77:AY77,'[8]ПОНТОННЫЙ Авг.'!AX77:AY77,'[9]ПОНТОННЫЙ Сент.'!AX77:AY77,'[10]ПОНТОННЫЙ Окт.'!AX77:AY77,'[11]ПОНТОННЫЙ Нояб.'!AX77:AY77,'[12]ПОНТОННЫЙ Дек.'!AX77:AY77)</f>
        <v>0</v>
      </c>
      <c r="AZ91" s="330"/>
      <c r="BA91" s="21">
        <f>SUM('[1]ПОНТОННЫЙ Янв.'!AZ77:BA77,'[2]ПОНТОННЫЙ Февр.'!AZ77:BA77,'[3]ПОНТОННЫЙ Март'!AZ77:BA77,'[4]ПОНТОННЫЙ Апр.'!AZ77:BA77,'[5]ПОНТОННЫЙ Май'!AZ77:BA77,'[6]ПОНТОННЫЙ Июнь'!AZ77:BA77,'[7]ПОНТОННЫЙ Июль'!AZ77:BA77,'[8]ПОНТОННЫЙ Авг.'!AZ77:BA77,'[9]ПОНТОННЫЙ Сент.'!AZ77:BA77,'[10]ПОНТОННЫЙ Окт.'!AZ77:BA77,'[11]ПОНТОННЫЙ Нояб.'!AZ77:BA77,'[12]ПОНТОННЫЙ Дек.'!AZ77:BA77)</f>
        <v>0</v>
      </c>
      <c r="BB91" s="32"/>
      <c r="BC91" s="21">
        <f>SUM('[1]ПОНТОННЫЙ Янв.'!BB77:BC77,'[2]ПОНТОННЫЙ Февр.'!BB77:BC77,'[3]ПОНТОННЫЙ Март'!BB77:BC77,'[4]ПОНТОННЫЙ Апр.'!BB77:BC77,'[5]ПОНТОННЫЙ Май'!BB77:BC77,'[6]ПОНТОННЫЙ Июнь'!BB77:BC77,'[7]ПОНТОННЫЙ Июль'!BB77:BC77,'[8]ПОНТОННЫЙ Авг.'!BB77:BC77,'[9]ПОНТОННЫЙ Сент.'!BB77:BC77,'[10]ПОНТОННЫЙ Окт.'!BB77:BC77,'[11]ПОНТОННЫЙ Нояб.'!BB77:BC77,'[12]ПОНТОННЫЙ Дек.'!BB77:BC77)</f>
        <v>0</v>
      </c>
      <c r="BD91" s="330"/>
      <c r="BE91" s="21">
        <f>SUM('[1]ПОНТОННЫЙ Янв.'!BD77:BE77,'[2]ПОНТОННЫЙ Февр.'!BD77:BE77,'[3]ПОНТОННЫЙ Март'!BD77:BE77,'[4]ПОНТОННЫЙ Апр.'!BD77:BE77,'[5]ПОНТОННЫЙ Май'!BD77:BE77,'[6]ПОНТОННЫЙ Июнь'!BD77:BE77,'[7]ПОНТОННЫЙ Июль'!BD77:BE77,'[8]ПОНТОННЫЙ Авг.'!BD77:BE77,'[9]ПОНТОННЫЙ Сент.'!BD77:BE77,'[10]ПОНТОННЫЙ Окт.'!BD77:BE77,'[11]ПОНТОННЫЙ Нояб.'!BD77:BE77,'[12]ПОНТОННЫЙ Дек.'!BD77:BE77)</f>
        <v>0</v>
      </c>
      <c r="BF91" s="32"/>
      <c r="BG91" s="21">
        <f>SUM('[1]ПОНТОННЫЙ Янв.'!BF77:BG77,'[2]ПОНТОННЫЙ Февр.'!BF77:BG77,'[3]ПОНТОННЫЙ Март'!BF77:BG77,'[4]ПОНТОННЫЙ Апр.'!BF77:BG77,'[5]ПОНТОННЫЙ Май'!BF77:BG77,'[6]ПОНТОННЫЙ Июнь'!BF77:BG77,'[7]ПОНТОННЫЙ Июль'!BF77:BG77,'[8]ПОНТОННЫЙ Авг.'!BF77:BG77,'[9]ПОНТОННЫЙ Сент.'!BF77:BG77,'[10]ПОНТОННЫЙ Окт.'!BF77:BG77,'[11]ПОНТОННЫЙ Нояб.'!BF77:BG77,'[12]ПОНТОННЫЙ Дек.'!BF77:BG77)</f>
        <v>0</v>
      </c>
      <c r="BH91" s="32"/>
      <c r="BI91" s="21">
        <f>SUM('[1]ПОНТОННЫЙ Янв.'!BH77:BI77,'[2]ПОНТОННЫЙ Февр.'!BH77:BI77,'[3]ПОНТОННЫЙ Март'!BH77:BI77,'[4]ПОНТОННЫЙ Апр.'!BH77:BI77,'[5]ПОНТОННЫЙ Май'!BH77:BI77,'[6]ПОНТОННЫЙ Июнь'!BH77:BI77,'[7]ПОНТОННЫЙ Июль'!BH77:BI77,'[8]ПОНТОННЫЙ Авг.'!BH77:BI77,'[9]ПОНТОННЫЙ Сент.'!BH77:BI77,'[10]ПОНТОННЫЙ Окт.'!BH77:BI77,'[11]ПОНТОННЫЙ Нояб.'!BH77:BI77,'[12]ПОНТОННЫЙ Дек.'!BH77:BI77)</f>
        <v>0</v>
      </c>
      <c r="BJ91" s="320"/>
      <c r="BK91" s="21">
        <f>SUM('[1]ПОНТОННЫЙ Янв.'!BJ77:BK77,'[2]ПОНТОННЫЙ Февр.'!BJ77:BK77,'[3]ПОНТОННЫЙ Март'!BJ77:BK77,'[4]ПОНТОННЫЙ Апр.'!BJ77:BK77,'[5]ПОНТОННЫЙ Май'!BJ77:BK77,'[6]ПОНТОННЫЙ Июнь'!BJ77:BK77,'[7]ПОНТОННЫЙ Июль'!BJ77:BK77,'[8]ПОНТОННЫЙ Авг.'!BJ77:BK77,'[9]ПОНТОННЫЙ Сент.'!BJ77:BK77,'[10]ПОНТОННЫЙ Окт.'!BJ77:BK77,'[11]ПОНТОННЫЙ Нояб.'!BJ77:BK77,'[12]ПОНТОННЫЙ Дек.'!BJ77:BK77)</f>
        <v>0</v>
      </c>
      <c r="BL91" s="320"/>
      <c r="BM91" s="21">
        <f>SUM('[1]ПОНТОННЫЙ Янв.'!BL77:BM77,'[2]ПОНТОННЫЙ Февр.'!BL77:BM77,'[3]ПОНТОННЫЙ Март'!BL77:BM77,'[4]ПОНТОННЫЙ Апр.'!BL77:BM77,'[5]ПОНТОННЫЙ Май'!BL77:BM77,'[6]ПОНТОННЫЙ Июнь'!BL77:BM77,'[7]ПОНТОННЫЙ Июль'!BL77:BM77,'[8]ПОНТОННЫЙ Авг.'!BL77:BM77,'[9]ПОНТОННЫЙ Сент.'!BL77:BM77,'[10]ПОНТОННЫЙ Окт.'!BL77:BM77,'[11]ПОНТОННЫЙ Нояб.'!BL77:BM77,'[12]ПОНТОННЫЙ Дек.'!BL77:BM77)</f>
        <v>0</v>
      </c>
      <c r="BN91" s="315"/>
      <c r="BO91" s="21">
        <f>SUM('[1]ПОНТОННЫЙ Янв.'!BN77:BO77,'[2]ПОНТОННЫЙ Февр.'!BN77:BO77,'[3]ПОНТОННЫЙ Март'!BN77:BO77,'[4]ПОНТОННЫЙ Апр.'!BN77:BO77,'[5]ПОНТОННЫЙ Май'!BN77:BO77,'[6]ПОНТОННЫЙ Июнь'!BN77:BO77,'[7]ПОНТОННЫЙ Июль'!BN77:BO77,'[8]ПОНТОННЫЙ Авг.'!BN77:BO77,'[9]ПОНТОННЫЙ Сент.'!BN77:BO77,'[10]ПОНТОННЫЙ Окт.'!BN77:BO77,'[11]ПОНТОННЫЙ Нояб.'!BN77:BO77,'[12]ПОНТОННЫЙ Дек.'!BN77:BO77)</f>
        <v>5.2190000000000003</v>
      </c>
      <c r="BP91" s="330"/>
      <c r="BQ91" s="21">
        <f>SUM('[1]ПОНТОННЫЙ Янв.'!BP77:BQ77,'[2]ПОНТОННЫЙ Февр.'!BP77:BQ77,'[3]ПОНТОННЫЙ Март'!BP77:BQ77,'[4]ПОНТОННЫЙ Апр.'!BP77:BQ77,'[5]ПОНТОННЫЙ Май'!BP77:BQ77,'[6]ПОНТОННЫЙ Июнь'!BP77:BQ77,'[7]ПОНТОННЫЙ Июль'!BP77:BQ77,'[8]ПОНТОННЫЙ Авг.'!BP77:BQ77,'[9]ПОНТОННЫЙ Сент.'!BP77:BQ77,'[10]ПОНТОННЫЙ Окт.'!BP77:BQ77,'[11]ПОНТОННЫЙ Нояб.'!BP77:BQ77,'[12]ПОНТОННЫЙ Дек.'!BP77:BQ77)</f>
        <v>4.8760000000000003</v>
      </c>
      <c r="BR91" s="315"/>
      <c r="BS91" s="21">
        <f>SUM('[1]ПОНТОННЫЙ Янв.'!BR77:BS77,'[2]ПОНТОННЫЙ Февр.'!BR77:BS77,'[3]ПОНТОННЫЙ Март'!BR77:BS77,'[4]ПОНТОННЫЙ Апр.'!BR77:BS77,'[5]ПОНТОННЫЙ Май'!BR77:BS77,'[6]ПОНТОННЫЙ Июнь'!BR77:BS77,'[7]ПОНТОННЫЙ Июль'!BR77:BS77,'[8]ПОНТОННЫЙ Авг.'!BR77:BS77,'[9]ПОНТОННЫЙ Сент.'!BR77:BS77,'[10]ПОНТОННЫЙ Окт.'!BR77:BS77,'[11]ПОНТОННЫЙ Нояб.'!BR77:BS77,'[12]ПОНТОННЫЙ Дек.'!BR77:BS77)</f>
        <v>0</v>
      </c>
      <c r="BT91" s="32"/>
      <c r="BU91" s="21">
        <f>SUM('[1]ПОНТОННЫЙ Янв.'!BT77:BU77,'[2]ПОНТОННЫЙ Февр.'!BT77:BU77,'[3]ПОНТОННЫЙ Март'!BT77:BU77,'[4]ПОНТОННЫЙ Апр.'!BT77:BU77,'[5]ПОНТОННЫЙ Май'!BT77:BU77,'[6]ПОНТОННЫЙ Июнь'!BT77:BU77,'[7]ПОНТОННЫЙ Июль'!BT77:BU77,'[8]ПОНТОННЫЙ Авг.'!BT77:BU77,'[9]ПОНТОННЫЙ Сент.'!BT77:BU77,'[10]ПОНТОННЫЙ Окт.'!BT77:BU77,'[11]ПОНТОННЫЙ Нояб.'!BT77:BU77,'[12]ПОНТОННЫЙ Дек.'!BT77:BU77)</f>
        <v>6.742</v>
      </c>
      <c r="BV91" s="32"/>
      <c r="BW91" s="21">
        <f>SUM('[1]ПОНТОННЫЙ Янв.'!BV77:BW77,'[2]ПОНТОННЫЙ Февр.'!BV77:BW77,'[3]ПОНТОННЫЙ Март'!BV77:BW77,'[4]ПОНТОННЫЙ Апр.'!BV77:BW77,'[5]ПОНТОННЫЙ Май'!BV77:BW77,'[6]ПОНТОННЫЙ Июнь'!BV77:BW77,'[7]ПОНТОННЫЙ Июль'!BV77:BW77,'[8]ПОНТОННЫЙ Авг.'!BV77:BW77,'[9]ПОНТОННЫЙ Сент.'!BV77:BW77,'[10]ПОНТОННЫЙ Окт.'!BV77:BW77,'[11]ПОНТОННЫЙ Нояб.'!BV77:BW77,'[12]ПОНТОННЫЙ Дек.'!BV77:BW77)</f>
        <v>0</v>
      </c>
      <c r="BX91" s="315"/>
      <c r="BY91" s="21">
        <f>SUM('[1]ПОНТОННЫЙ Янв.'!BX77:BY77,'[2]ПОНТОННЫЙ Февр.'!BX77:BY77,'[3]ПОНТОННЫЙ Март'!BX77:BY77,'[4]ПОНТОННЫЙ Апр.'!BX77:BY77,'[5]ПОНТОННЫЙ Май'!BX77:BY77,'[6]ПОНТОННЫЙ Июнь'!BX77:BY77,'[7]ПОНТОННЫЙ Июль'!BX77:BY77,'[8]ПОНТОННЫЙ Авг.'!BX77:BY77,'[9]ПОНТОННЫЙ Сент.'!BX77:BY77,'[10]ПОНТОННЫЙ Окт.'!BX77:BY77,'[11]ПОНТОННЫЙ Нояб.'!BX77:BY77,'[12]ПОНТОННЫЙ Дек.'!BX77:BY77)</f>
        <v>0</v>
      </c>
      <c r="BZ91" s="333">
        <v>4.5</v>
      </c>
      <c r="CA91" s="21">
        <f>SUM('[1]ПОНТОННЫЙ Янв.'!BZ77:CA77,'[2]ПОНТОННЫЙ Февр.'!BZ77:CA77,'[3]ПОНТОННЫЙ Март'!BZ77:CA77,'[4]ПОНТОННЫЙ Апр.'!BZ77:CA77,'[5]ПОНТОННЫЙ Май'!BZ77:CA77,'[6]ПОНТОННЫЙ Июнь'!BZ77:CA77,'[7]ПОНТОННЫЙ Июль'!BZ77:CA77,'[8]ПОНТОННЫЙ Авг.'!BZ77:CA77,'[9]ПОНТОННЫЙ Сент.'!BZ77:CA77,'[10]ПОНТОННЫЙ Окт.'!BZ77:CA77,'[11]ПОНТОННЫЙ Нояб.'!BZ77:CA77,'[12]ПОНТОННЫЙ Дек.'!BZ77:CA77)</f>
        <v>6.3159999999999998</v>
      </c>
      <c r="CB91" s="308"/>
      <c r="CC91" s="21">
        <f>SUM('[1]ПОНТОННЫЙ Янв.'!CB77:CC77,'[2]ПОНТОННЫЙ Февр.'!CB77:CC77,'[3]ПОНТОННЫЙ Март'!CB77:CC77,'[4]ПОНТОННЫЙ Апр.'!CB77:CC77,'[5]ПОНТОННЫЙ Май'!CB77:CC77,'[6]ПОНТОННЫЙ Июнь'!CB77:CC77,'[7]ПОНТОННЫЙ Июль'!CB77:CC77,'[8]ПОНТОННЫЙ Авг.'!CB77:CC77,'[9]ПОНТОННЫЙ Сент.'!CB77:CC77,'[10]ПОНТОННЫЙ Окт.'!CB77:CC77,'[11]ПОНТОННЫЙ Нояб.'!CB77:CC77,'[12]ПОНТОННЫЙ Дек.'!CB77:CC77)</f>
        <v>0</v>
      </c>
      <c r="CD91" s="308"/>
      <c r="CE91" s="21">
        <f>SUM('[1]ПОНТОННЫЙ Янв.'!CD77:CE77,'[2]ПОНТОННЫЙ Февр.'!CD77:CE77,'[3]ПОНТОННЫЙ Март'!CD77:CE77,'[4]ПОНТОННЫЙ Апр.'!CD77:CE77,'[5]ПОНТОННЫЙ Май'!CD77:CE77,'[6]ПОНТОННЫЙ Июнь'!CD77:CE77,'[7]ПОНТОННЫЙ Июль'!CD77:CE77,'[8]ПОНТОННЫЙ Авг.'!CD77:CE77,'[9]ПОНТОННЫЙ Сент.'!CD77:CE77,'[10]ПОНТОННЫЙ Окт.'!CD77:CE77,'[11]ПОНТОННЫЙ Нояб.'!CD77:CE77,'[12]ПОНТОННЫЙ Дек.'!CD77:CE77)</f>
        <v>0</v>
      </c>
      <c r="CF91" s="308">
        <v>4.5</v>
      </c>
      <c r="CG91" s="21">
        <f>SUM('[1]ПОНТОННЫЙ Янв.'!CF77:CG77,'[2]ПОНТОННЫЙ Февр.'!CF77:CG77,'[3]ПОНТОННЫЙ Март'!CF77:CG77,'[4]ПОНТОННЫЙ Апр.'!CF77:CG77,'[5]ПОНТОННЫЙ Май'!CF77:CG77,'[6]ПОНТОННЫЙ Июнь'!CF77:CG77,'[7]ПОНТОННЫЙ Июль'!CF77:CG77,'[8]ПОНТОННЫЙ Авг.'!CF77:CG77,'[9]ПОНТОННЫЙ Сент.'!CF77:CG77,'[10]ПОНТОННЫЙ Окт.'!CF77:CG77,'[11]ПОНТОННЫЙ Нояб.'!CF77:CG77,'[12]ПОНТОННЫЙ Дек.'!CF77:CG77)</f>
        <v>0</v>
      </c>
      <c r="CH91" s="308"/>
      <c r="CI91" s="21">
        <f>SUM('[1]ПОНТОННЫЙ Янв.'!CH77:CI77,'[2]ПОНТОННЫЙ Февр.'!CH77:CI77,'[3]ПОНТОННЫЙ Март'!CH77:CI77,'[4]ПОНТОННЫЙ Апр.'!CH77:CI77,'[5]ПОНТОННЫЙ Май'!CH77:CI77,'[6]ПОНТОННЫЙ Июнь'!CH77:CI77,'[7]ПОНТОННЫЙ Июль'!CH77:CI77,'[8]ПОНТОННЫЙ Авг.'!CH77:CI77,'[9]ПОНТОННЫЙ Сент.'!CH77:CI77,'[10]ПОНТОННЫЙ Окт.'!CH77:CI77,'[11]ПОНТОННЫЙ Нояб.'!CH77:CI77,'[12]ПОНТОННЫЙ Дек.'!CH77:CI77)</f>
        <v>0</v>
      </c>
      <c r="CJ91" s="308"/>
      <c r="CK91" s="21">
        <f>SUM('[1]ПОНТОННЫЙ Янв.'!CJ77:CK77,'[2]ПОНТОННЫЙ Февр.'!CJ77:CK77,'[3]ПОНТОННЫЙ Март'!CJ77:CK77,'[4]ПОНТОННЫЙ Апр.'!CJ77:CK77,'[5]ПОНТОННЫЙ Май'!CJ77:CK77,'[6]ПОНТОННЫЙ Июнь'!CJ77:CK77,'[7]ПОНТОННЫЙ Июль'!CJ77:CK77,'[8]ПОНТОННЫЙ Авг.'!CJ77:CK77,'[9]ПОНТОННЫЙ Сент.'!CJ77:CK77,'[10]ПОНТОННЫЙ Окт.'!CJ77:CK77,'[11]ПОНТОННЫЙ Нояб.'!CJ77:CK77,'[12]ПОНТОННЫЙ Дек.'!CJ77:CK77)</f>
        <v>6.16</v>
      </c>
      <c r="CL91" s="32"/>
      <c r="CM91" s="21">
        <f>SUM('[1]ПОНТОННЫЙ Янв.'!CL77:CM77,'[2]ПОНТОННЫЙ Февр.'!CL77:CM77,'[3]ПОНТОННЫЙ Март'!CL77:CM77,'[4]ПОНТОННЫЙ Апр.'!CL77:CM77,'[5]ПОНТОННЫЙ Май'!CL77:CM77,'[6]ПОНТОННЫЙ Июнь'!CL77:CM77,'[7]ПОНТОННЫЙ Июль'!CL77:CM77,'[8]ПОНТОННЫЙ Авг.'!CL77:CM77,'[9]ПОНТОННЫЙ Сент.'!CL77:CM77,'[10]ПОНТОННЫЙ Окт.'!CL77:CM77,'[11]ПОНТОННЫЙ Нояб.'!CL77:CM77,'[12]ПОНТОННЫЙ Дек.'!CL77:CM77)</f>
        <v>0</v>
      </c>
      <c r="CN91" s="320"/>
      <c r="CO91" s="21">
        <f>SUM('[1]ПОНТОННЫЙ Янв.'!CN77:CO77,'[2]ПОНТОННЫЙ Февр.'!CN77:CO77,'[3]ПОНТОННЫЙ Март'!CN77:CO77,'[4]ПОНТОННЫЙ Апр.'!CN77:CO77,'[5]ПОНТОННЫЙ Май'!CN77:CO77,'[6]ПОНТОННЫЙ Июнь'!CN77:CO77,'[7]ПОНТОННЫЙ Июль'!CN77:CO77,'[8]ПОНТОННЫЙ Авг.'!CN77:CO77,'[9]ПОНТОННЫЙ Сент.'!CN77:CO77,'[10]ПОНТОННЫЙ Окт.'!CN77:CO77,'[11]ПОНТОННЫЙ Нояб.'!CN77:CO77,'[12]ПОНТОННЫЙ Дек.'!CN77:CO77)</f>
        <v>0</v>
      </c>
      <c r="CP91" s="79"/>
      <c r="CQ91" s="79"/>
      <c r="CR91" s="79"/>
    </row>
    <row r="92" spans="1:96" ht="32.1" customHeight="1" thickBot="1" x14ac:dyDescent="0.35">
      <c r="A92" s="402" t="s">
        <v>59</v>
      </c>
      <c r="B92" s="404" t="s">
        <v>46</v>
      </c>
      <c r="C92" s="7" t="s">
        <v>8</v>
      </c>
      <c r="D92" s="32"/>
      <c r="E92" s="21">
        <f>SUM('[1]ПОНТОННЫЙ Янв.'!D78:E78,'[2]ПОНТОННЫЙ Февр.'!D78:E78,'[3]ПОНТОННЫЙ Март'!D78:E78,'[4]ПОНТОННЫЙ Апр.'!D78:E78,'[5]ПОНТОННЫЙ Май'!D78:E78,'[6]ПОНТОННЫЙ Июнь'!D78:E78,'[7]ПОНТОННЫЙ Июль'!D78:E78,'[8]ПОНТОННЫЙ Авг.'!D78:E78,'[9]ПОНТОННЫЙ Сент.'!D78:E78,'[10]ПОНТОННЫЙ Окт.'!D78:E78,'[11]ПОНТОННЫЙ Нояб.'!D78:E78,'[12]ПОНТОННЫЙ Дек.'!D78:E78)</f>
        <v>0</v>
      </c>
      <c r="F92" s="32"/>
      <c r="G92" s="21">
        <f>SUM('[1]ПОНТОННЫЙ Янв.'!F78:G78,'[2]ПОНТОННЫЙ Февр.'!F78:G78,'[3]ПОНТОННЫЙ Март'!F78:G78,'[4]ПОНТОННЫЙ Апр.'!F78:G78,'[5]ПОНТОННЫЙ Май'!F78:G78,'[6]ПОНТОННЫЙ Июнь'!F78:G78,'[7]ПОНТОННЫЙ Июль'!F78:G78,'[8]ПОНТОННЫЙ Авг.'!F78:G78,'[9]ПОНТОННЫЙ Сент.'!F78:G78,'[10]ПОНТОННЫЙ Окт.'!F78:G78,'[11]ПОНТОННЫЙ Нояб.'!F78:G78,'[12]ПОНТОННЫЙ Дек.'!F78:G78)</f>
        <v>3</v>
      </c>
      <c r="H92" s="32"/>
      <c r="I92" s="21">
        <f>SUM('[1]ПОНТОННЫЙ Янв.'!H78:I78,'[2]ПОНТОННЫЙ Февр.'!H78:I78,'[3]ПОНТОННЫЙ Март'!H78:I78,'[4]ПОНТОННЫЙ Апр.'!H78:I78,'[5]ПОНТОННЫЙ Май'!H78:I78,'[6]ПОНТОННЫЙ Июнь'!H78:I78,'[7]ПОНТОННЫЙ Июль'!H78:I78,'[8]ПОНТОННЫЙ Авг.'!H78:I78,'[9]ПОНТОННЫЙ Сент.'!H78:I78,'[10]ПОНТОННЫЙ Окт.'!H78:I78,'[11]ПОНТОННЫЙ Нояб.'!H78:I78,'[12]ПОНТОННЫЙ Дек.'!H78:I78)</f>
        <v>0</v>
      </c>
      <c r="J92" s="32"/>
      <c r="K92" s="21">
        <f>SUM('[1]ПОНТОННЫЙ Янв.'!J78:K78,'[2]ПОНТОННЫЙ Февр.'!J78:K78,'[3]ПОНТОННЫЙ Март'!J78:K78,'[4]ПОНТОННЫЙ Апр.'!J78:K78,'[5]ПОНТОННЫЙ Май'!J78:K78,'[6]ПОНТОННЫЙ Июнь'!J78:K78,'[7]ПОНТОННЫЙ Июль'!J78:K78,'[8]ПОНТОННЫЙ Авг.'!J78:K78,'[9]ПОНТОННЫЙ Сент.'!J78:K78,'[10]ПОНТОННЫЙ Окт.'!J78:K78,'[11]ПОНТОННЫЙ Нояб.'!J78:K78,'[12]ПОНТОННЫЙ Дек.'!J78:K78)</f>
        <v>2</v>
      </c>
      <c r="L92" s="32"/>
      <c r="M92" s="21">
        <f>SUM('[1]ПОНТОННЫЙ Янв.'!L78:M78,'[2]ПОНТОННЫЙ Февр.'!L78:M78,'[3]ПОНТОННЫЙ Март'!L78:M78,'[4]ПОНТОННЫЙ Апр.'!L78:M78,'[5]ПОНТОННЫЙ Май'!L78:M78,'[6]ПОНТОННЫЙ Июнь'!L78:M78,'[7]ПОНТОННЫЙ Июль'!L78:M78,'[8]ПОНТОННЫЙ Авг.'!L78:M78,'[9]ПОНТОННЫЙ Сент.'!L78:M78,'[10]ПОНТОННЫЙ Окт.'!L78:M78,'[11]ПОНТОННЫЙ Нояб.'!L78:M78,'[12]ПОНТОННЫЙ Дек.'!L78:M78)</f>
        <v>0</v>
      </c>
      <c r="N92" s="32"/>
      <c r="O92" s="21">
        <f>SUM('[1]ПОНТОННЫЙ Янв.'!N78:O78,'[2]ПОНТОННЫЙ Февр.'!N78:O78,'[3]ПОНТОННЫЙ Март'!N78:O78,'[4]ПОНТОННЫЙ Апр.'!N78:O78,'[5]ПОНТОННЫЙ Май'!N78:O78,'[6]ПОНТОННЫЙ Июнь'!N78:O78,'[7]ПОНТОННЫЙ Июль'!N78:O78,'[8]ПОНТОННЫЙ Авг.'!N78:O78,'[9]ПОНТОННЫЙ Сент.'!N78:O78,'[10]ПОНТОННЫЙ Окт.'!N78:O78,'[11]ПОНТОННЫЙ Нояб.'!N78:O78,'[12]ПОНТОННЫЙ Дек.'!N78:O78)</f>
        <v>7</v>
      </c>
      <c r="P92" s="214"/>
      <c r="Q92" s="21">
        <f>SUM('[1]ПОНТОННЫЙ Янв.'!P78:Q78,'[2]ПОНТОННЫЙ Февр.'!P78:Q78,'[3]ПОНТОННЫЙ Март'!P78:Q78,'[4]ПОНТОННЫЙ Апр.'!P78:Q78,'[5]ПОНТОННЫЙ Май'!P78:Q78,'[6]ПОНТОННЫЙ Июнь'!P78:Q78,'[7]ПОНТОННЫЙ Июль'!P78:Q78,'[8]ПОНТОННЫЙ Авг.'!P78:Q78,'[9]ПОНТОННЫЙ Сент.'!P78:Q78,'[10]ПОНТОННЫЙ Окт.'!P78:Q78,'[11]ПОНТОННЫЙ Нояб.'!P78:Q78,'[12]ПОНТОННЫЙ Дек.'!P78:Q78)</f>
        <v>4</v>
      </c>
      <c r="R92" s="214">
        <v>16</v>
      </c>
      <c r="S92" s="21">
        <f>SUM('[1]ПОНТОННЫЙ Янв.'!R78:S78,'[2]ПОНТОННЫЙ Февр.'!R78:S78,'[3]ПОНТОННЫЙ Март'!R78:S78,'[4]ПОНТОННЫЙ Апр.'!R78:S78,'[5]ПОНТОННЫЙ Май'!R78:S78,'[6]ПОНТОННЫЙ Июнь'!R78:S78,'[7]ПОНТОННЫЙ Июль'!R78:S78,'[8]ПОНТОННЫЙ Авг.'!R78:S78,'[9]ПОНТОННЫЙ Сент.'!R78:S78,'[10]ПОНТОННЫЙ Окт.'!R78:S78,'[11]ПОНТОННЫЙ Нояб.'!R78:S78,'[12]ПОНТОННЫЙ Дек.'!R78:S78)</f>
        <v>21</v>
      </c>
      <c r="T92" s="214"/>
      <c r="U92" s="21">
        <f>SUM('[1]ПОНТОННЫЙ Янв.'!T78:U78,'[2]ПОНТОННЫЙ Февр.'!T78:U78,'[3]ПОНТОННЫЙ Март'!T78:U78,'[4]ПОНТОННЫЙ Апр.'!T78:U78,'[5]ПОНТОННЫЙ Май'!T78:U78,'[6]ПОНТОННЫЙ Июнь'!T78:U78,'[7]ПОНТОННЫЙ Июль'!T78:U78,'[8]ПОНТОННЫЙ Авг.'!T78:U78,'[9]ПОНТОННЫЙ Сент.'!T78:U78,'[10]ПОНТОННЫЙ Окт.'!T78:U78,'[11]ПОНТОННЫЙ Нояб.'!T78:U78,'[12]ПОНТОННЫЙ Дек.'!T78:U78)</f>
        <v>8</v>
      </c>
      <c r="V92" s="215"/>
      <c r="W92" s="21">
        <f>SUM('[1]ПОНТОННЫЙ Янв.'!V78:W78,'[2]ПОНТОННЫЙ Февр.'!V78:W78,'[3]ПОНТОННЫЙ Март'!V78:W78,'[4]ПОНТОННЫЙ Апр.'!V78:W78,'[5]ПОНТОННЫЙ Май'!V78:W78,'[6]ПОНТОННЫЙ Июнь'!V78:W78,'[7]ПОНТОННЫЙ Июль'!V78:W78,'[8]ПОНТОННЫЙ Авг.'!V78:W78,'[9]ПОНТОННЫЙ Сент.'!V78:W78,'[10]ПОНТОННЫЙ Окт.'!V78:W78,'[11]ПОНТОННЫЙ Нояб.'!V78:W78,'[12]ПОНТОННЫЙ Дек.'!V78:W78)</f>
        <v>5</v>
      </c>
      <c r="X92" s="32"/>
      <c r="Y92" s="21">
        <f>SUM('[1]ПОНТОННЫЙ Янв.'!X78:Y78,'[2]ПОНТОННЫЙ Февр.'!X78:Y78,'[3]ПОНТОННЫЙ Март'!X78:Y78,'[4]ПОНТОННЫЙ Апр.'!X78:Y78,'[5]ПОНТОННЫЙ Май'!X78:Y78,'[6]ПОНТОННЫЙ Июнь'!X78:Y78,'[7]ПОНТОННЫЙ Июль'!X78:Y78,'[8]ПОНТОННЫЙ Авг.'!X78:Y78,'[9]ПОНТОННЫЙ Сент.'!X78:Y78,'[10]ПОНТОННЫЙ Окт.'!X78:Y78,'[11]ПОНТОННЫЙ Нояб.'!X78:Y78,'[12]ПОНТОННЫЙ Дек.'!X78:Y78)</f>
        <v>4</v>
      </c>
      <c r="Z92" s="215"/>
      <c r="AA92" s="21">
        <f>SUM('[1]ПОНТОННЫЙ Янв.'!Z78:AA78,'[2]ПОНТОННЫЙ Февр.'!Z78:AA78,'[3]ПОНТОННЫЙ Март'!Z78:AA78,'[4]ПОНТОННЫЙ Апр.'!Z78:AA78,'[5]ПОНТОННЫЙ Май'!Z78:AA78,'[6]ПОНТОННЫЙ Июнь'!Z78:AA78,'[7]ПОНТОННЫЙ Июль'!Z78:AA78,'[8]ПОНТОННЫЙ Авг.'!Z78:AA78,'[9]ПОНТОННЫЙ Сент.'!Z78:AA78,'[10]ПОНТОННЫЙ Окт.'!Z78:AA78,'[11]ПОНТОННЫЙ Нояб.'!Z78:AA78,'[12]ПОНТОННЫЙ Дек.'!Z78:AA78)</f>
        <v>1</v>
      </c>
      <c r="AB92" s="32"/>
      <c r="AC92" s="21">
        <f>SUM('[1]ПОНТОННЫЙ Янв.'!AB78:AC78,'[2]ПОНТОННЫЙ Февр.'!AB78:AC78,'[3]ПОНТОННЫЙ Март'!AB78:AC78,'[4]ПОНТОННЫЙ Апр.'!AB78:AC78,'[5]ПОНТОННЫЙ Май'!AB78:AC78,'[6]ПОНТОННЫЙ Июнь'!AB78:AC78,'[7]ПОНТОННЫЙ Июль'!AB78:AC78,'[8]ПОНТОННЫЙ Авг.'!AB78:AC78,'[9]ПОНТОННЫЙ Сент.'!AB78:AC78,'[10]ПОНТОННЫЙ Окт.'!AB78:AC78,'[11]ПОНТОННЫЙ Нояб.'!AB78:AC78,'[12]ПОНТОННЫЙ Дек.'!AB78:AC78)</f>
        <v>0</v>
      </c>
      <c r="AD92" s="32"/>
      <c r="AE92" s="21">
        <f>SUM('[1]ПОНТОННЫЙ Янв.'!AD78:AE78,'[2]ПОНТОННЫЙ Февр.'!AD78:AE78,'[3]ПОНТОННЫЙ Март'!AD78:AE78,'[4]ПОНТОННЫЙ Апр.'!AD78:AE78,'[5]ПОНТОННЫЙ Май'!AD78:AE78,'[6]ПОНТОННЫЙ Июнь'!AD78:AE78,'[7]ПОНТОННЫЙ Июль'!AD78:AE78,'[8]ПОНТОННЫЙ Авг.'!AD78:AE78,'[9]ПОНТОННЫЙ Сент.'!AD78:AE78,'[10]ПОНТОННЫЙ Окт.'!AD78:AE78,'[11]ПОНТОННЫЙ Нояб.'!AD78:AE78,'[12]ПОНТОННЫЙ Дек.'!AD78:AE78)</f>
        <v>2</v>
      </c>
      <c r="AF92" s="32"/>
      <c r="AG92" s="21">
        <f>SUM('[1]ПОНТОННЫЙ Янв.'!AF78:AG78,'[2]ПОНТОННЫЙ Февр.'!AF78:AG78,'[3]ПОНТОННЫЙ Март'!AF78:AG78,'[4]ПОНТОННЫЙ Апр.'!AF78:AG78,'[5]ПОНТОННЫЙ Май'!AF78:AG78,'[6]ПОНТОННЫЙ Июнь'!AF78:AG78,'[7]ПОНТОННЫЙ Июль'!AF78:AG78,'[8]ПОНТОННЫЙ Авг.'!AF78:AG78,'[9]ПОНТОННЫЙ Сент.'!AF78:AG78,'[10]ПОНТОННЫЙ Окт.'!AF78:AG78,'[11]ПОНТОННЫЙ Нояб.'!AF78:AG78,'[12]ПОНТОННЫЙ Дек.'!AF78:AG78)</f>
        <v>1</v>
      </c>
      <c r="AH92" s="32"/>
      <c r="AI92" s="21">
        <f>SUM('[1]ПОНТОННЫЙ Янв.'!AH78:AI78,'[2]ПОНТОННЫЙ Февр.'!AH78:AI78,'[3]ПОНТОННЫЙ Март'!AH78:AI78,'[4]ПОНТОННЫЙ Апр.'!AH78:AI78,'[5]ПОНТОННЫЙ Май'!AH78:AI78,'[6]ПОНТОННЫЙ Июнь'!AH78:AI78,'[7]ПОНТОННЫЙ Июль'!AH78:AI78,'[8]ПОНТОННЫЙ Авг.'!AH78:AI78,'[9]ПОНТОННЫЙ Сент.'!AH78:AI78,'[10]ПОНТОННЫЙ Окт.'!AH78:AI78,'[11]ПОНТОННЫЙ Нояб.'!AH78:AI78,'[12]ПОНТОННЫЙ Дек.'!AH78:AI78)</f>
        <v>0</v>
      </c>
      <c r="AJ92" s="32"/>
      <c r="AK92" s="21">
        <f>SUM('[1]ПОНТОННЫЙ Янв.'!AJ78:AK78,'[2]ПОНТОННЫЙ Февр.'!AJ78:AK78,'[3]ПОНТОННЫЙ Март'!AJ78:AK78,'[4]ПОНТОННЫЙ Апр.'!AJ78:AK78,'[5]ПОНТОННЫЙ Май'!AJ78:AK78,'[6]ПОНТОННЫЙ Июнь'!AJ78:AK78,'[7]ПОНТОННЫЙ Июль'!AJ78:AK78,'[8]ПОНТОННЫЙ Авг.'!AJ78:AK78,'[9]ПОНТОННЫЙ Сент.'!AJ78:AK78,'[10]ПОНТОННЫЙ Окт.'!AJ78:AK78,'[11]ПОНТОННЫЙ Нояб.'!AJ78:AK78,'[12]ПОНТОННЫЙ Дек.'!AJ78:AK78)</f>
        <v>2</v>
      </c>
      <c r="AL92" s="32"/>
      <c r="AM92" s="21">
        <f>SUM('[1]ПОНТОННЫЙ Янв.'!AL78:AM78,'[2]ПОНТОННЫЙ Февр.'!AL78:AM78,'[3]ПОНТОННЫЙ Март'!AL78:AM78,'[4]ПОНТОННЫЙ Апр.'!AL78:AM78,'[5]ПОНТОННЫЙ Май'!AL78:AM78,'[6]ПОНТОННЫЙ Июнь'!AL78:AM78,'[7]ПОНТОННЫЙ Июль'!AL78:AM78,'[8]ПОНТОННЫЙ Авг.'!AL78:AM78,'[9]ПОНТОННЫЙ Сент.'!AL78:AM78,'[10]ПОНТОННЫЙ Окт.'!AL78:AM78,'[11]ПОНТОННЫЙ Нояб.'!AL78:AM78,'[12]ПОНТОННЫЙ Дек.'!AL78:AM78)</f>
        <v>0</v>
      </c>
      <c r="AN92" s="214">
        <v>10</v>
      </c>
      <c r="AO92" s="21">
        <f>SUM('[1]ПОНТОННЫЙ Янв.'!AN78:AO78,'[2]ПОНТОННЫЙ Февр.'!AN78:AO78,'[3]ПОНТОННЫЙ Март'!AN78:AO78,'[4]ПОНТОННЫЙ Апр.'!AN78:AO78,'[5]ПОНТОННЫЙ Май'!AN78:AO78,'[6]ПОНТОННЫЙ Июнь'!AN78:AO78,'[7]ПОНТОННЫЙ Июль'!AN78:AO78,'[8]ПОНТОННЫЙ Авг.'!AN78:AO78,'[9]ПОНТОННЫЙ Сент.'!AN78:AO78,'[10]ПОНТОННЫЙ Окт.'!AN78:AO78,'[11]ПОНТОННЫЙ Нояб.'!AN78:AO78,'[12]ПОНТОННЫЙ Дек.'!AN78:AO78)</f>
        <v>23</v>
      </c>
      <c r="AP92" s="32"/>
      <c r="AQ92" s="21">
        <f>SUM('[1]ПОНТОННЫЙ Янв.'!AP78:AQ78,'[2]ПОНТОННЫЙ Февр.'!AP78:AQ78,'[3]ПОНТОННЫЙ Март'!AP78:AQ78,'[4]ПОНТОННЫЙ Апр.'!AP78:AQ78,'[5]ПОНТОННЫЙ Май'!AP78:AQ78,'[6]ПОНТОННЫЙ Июнь'!AP78:AQ78,'[7]ПОНТОННЫЙ Июль'!AP78:AQ78,'[8]ПОНТОННЫЙ Авг.'!AP78:AQ78,'[9]ПОНТОННЫЙ Сент.'!AP78:AQ78,'[10]ПОНТОННЫЙ Окт.'!AP78:AQ78,'[11]ПОНТОННЫЙ Нояб.'!AP78:AQ78,'[12]ПОНТОННЫЙ Дек.'!AP78:AQ78)</f>
        <v>0</v>
      </c>
      <c r="AR92" s="32"/>
      <c r="AS92" s="21">
        <f>SUM('[1]ПОНТОННЫЙ Янв.'!AR78:AS78,'[2]ПОНТОННЫЙ Февр.'!AR78:AS78,'[3]ПОНТОННЫЙ Март'!AR78:AS78,'[4]ПОНТОННЫЙ Апр.'!AR78:AS78,'[5]ПОНТОННЫЙ Май'!AR78:AS78,'[6]ПОНТОННЫЙ Июнь'!AR78:AS78,'[7]ПОНТОННЫЙ Июль'!AR78:AS78,'[8]ПОНТОННЫЙ Авг.'!AR78:AS78,'[9]ПОНТОННЫЙ Сент.'!AR78:AS78,'[10]ПОНТОННЫЙ Окт.'!AR78:AS78,'[11]ПОНТОННЫЙ Нояб.'!AR78:AS78,'[12]ПОНТОННЫЙ Дек.'!AR78:AS78)</f>
        <v>7</v>
      </c>
      <c r="AT92" s="32"/>
      <c r="AU92" s="21">
        <f>SUM('[1]ПОНТОННЫЙ Янв.'!AT78:AU78,'[2]ПОНТОННЫЙ Февр.'!AT78:AU78,'[3]ПОНТОННЫЙ Март'!AT78:AU78,'[4]ПОНТОННЫЙ Апр.'!AT78:AU78,'[5]ПОНТОННЫЙ Май'!AT78:AU78,'[6]ПОНТОННЫЙ Июнь'!AT78:AU78,'[7]ПОНТОННЫЙ Июль'!AT78:AU78,'[8]ПОНТОННЫЙ Авг.'!AT78:AU78,'[9]ПОНТОННЫЙ Сент.'!AT78:AU78,'[10]ПОНТОННЫЙ Окт.'!AT78:AU78,'[11]ПОНТОННЫЙ Нояб.'!AT78:AU78,'[12]ПОНТОННЫЙ Дек.'!AT78:AU78)</f>
        <v>1</v>
      </c>
      <c r="AV92" s="214"/>
      <c r="AW92" s="21">
        <f>SUM('[1]ПОНТОННЫЙ Янв.'!AV78:AW78,'[2]ПОНТОННЫЙ Февр.'!AV78:AW78,'[3]ПОНТОННЫЙ Март'!AV78:AW78,'[4]ПОНТОННЫЙ Апр.'!AV78:AW78,'[5]ПОНТОННЫЙ Май'!AV78:AW78,'[6]ПОНТОННЫЙ Июнь'!AV78:AW78,'[7]ПОНТОННЫЙ Июль'!AV78:AW78,'[8]ПОНТОННЫЙ Авг.'!AV78:AW78,'[9]ПОНТОННЫЙ Сент.'!AV78:AW78,'[10]ПОНТОННЫЙ Окт.'!AV78:AW78,'[11]ПОНТОННЫЙ Нояб.'!AV78:AW78,'[12]ПОНТОННЫЙ Дек.'!AV78:AW78)</f>
        <v>6</v>
      </c>
      <c r="AX92" s="214"/>
      <c r="AY92" s="21">
        <f>SUM('[1]ПОНТОННЫЙ Янв.'!AX78:AY78,'[2]ПОНТОННЫЙ Февр.'!AX78:AY78,'[3]ПОНТОННЫЙ Март'!AX78:AY78,'[4]ПОНТОННЫЙ Апр.'!AX78:AY78,'[5]ПОНТОННЫЙ Май'!AX78:AY78,'[6]ПОНТОННЫЙ Июнь'!AX78:AY78,'[7]ПОНТОННЫЙ Июль'!AX78:AY78,'[8]ПОНТОННЫЙ Авг.'!AX78:AY78,'[9]ПОНТОННЫЙ Сент.'!AX78:AY78,'[10]ПОНТОННЫЙ Окт.'!AX78:AY78,'[11]ПОНТОННЫЙ Нояб.'!AX78:AY78,'[12]ПОНТОННЫЙ Дек.'!AX78:AY78)</f>
        <v>3</v>
      </c>
      <c r="AZ92" s="228"/>
      <c r="BA92" s="21">
        <f>SUM('[1]ПОНТОННЫЙ Янв.'!AZ78:BA78,'[2]ПОНТОННЫЙ Февр.'!AZ78:BA78,'[3]ПОНТОННЫЙ Март'!AZ78:BA78,'[4]ПОНТОННЫЙ Апр.'!AZ78:BA78,'[5]ПОНТОННЫЙ Май'!AZ78:BA78,'[6]ПОНТОННЫЙ Июнь'!AZ78:BA78,'[7]ПОНТОННЫЙ Июль'!AZ78:BA78,'[8]ПОНТОННЫЙ Авг.'!AZ78:BA78,'[9]ПОНТОННЫЙ Сент.'!AZ78:BA78,'[10]ПОНТОННЫЙ Окт.'!AZ78:BA78,'[11]ПОНТОННЫЙ Нояб.'!AZ78:BA78,'[12]ПОНТОННЫЙ Дек.'!AZ78:BA78)</f>
        <v>3</v>
      </c>
      <c r="BB92" s="32"/>
      <c r="BC92" s="21">
        <f>SUM('[1]ПОНТОННЫЙ Янв.'!BB78:BC78,'[2]ПОНТОННЫЙ Февр.'!BB78:BC78,'[3]ПОНТОННЫЙ Март'!BB78:BC78,'[4]ПОНТОННЫЙ Апр.'!BB78:BC78,'[5]ПОНТОННЫЙ Май'!BB78:BC78,'[6]ПОНТОННЫЙ Июнь'!BB78:BC78,'[7]ПОНТОННЫЙ Июль'!BB78:BC78,'[8]ПОНТОННЫЙ Авг.'!BB78:BC78,'[9]ПОНТОННЫЙ Сент.'!BB78:BC78,'[10]ПОНТОННЫЙ Окт.'!BB78:BC78,'[11]ПОНТОННЫЙ Нояб.'!BB78:BC78,'[12]ПОНТОННЫЙ Дек.'!BB78:BC78)</f>
        <v>1</v>
      </c>
      <c r="BD92" s="228"/>
      <c r="BE92" s="21">
        <f>SUM('[1]ПОНТОННЫЙ Янв.'!BD78:BE78,'[2]ПОНТОННЫЙ Февр.'!BD78:BE78,'[3]ПОНТОННЫЙ Март'!BD78:BE78,'[4]ПОНТОННЫЙ Апр.'!BD78:BE78,'[5]ПОНТОННЫЙ Май'!BD78:BE78,'[6]ПОНТОННЫЙ Июнь'!BD78:BE78,'[7]ПОНТОННЫЙ Июль'!BD78:BE78,'[8]ПОНТОННЫЙ Авг.'!BD78:BE78,'[9]ПОНТОННЫЙ Сент.'!BD78:BE78,'[10]ПОНТОННЫЙ Окт.'!BD78:BE78,'[11]ПОНТОННЫЙ Нояб.'!BD78:BE78,'[12]ПОНТОННЫЙ Дек.'!BD78:BE78)</f>
        <v>2</v>
      </c>
      <c r="BF92" s="32"/>
      <c r="BG92" s="21">
        <f>SUM('[1]ПОНТОННЫЙ Янв.'!BF78:BG78,'[2]ПОНТОННЫЙ Февр.'!BF78:BG78,'[3]ПОНТОННЫЙ Март'!BF78:BG78,'[4]ПОНТОННЫЙ Апр.'!BF78:BG78,'[5]ПОНТОННЫЙ Май'!BF78:BG78,'[6]ПОНТОННЫЙ Июнь'!BF78:BG78,'[7]ПОНТОННЫЙ Июль'!BF78:BG78,'[8]ПОНТОННЫЙ Авг.'!BF78:BG78,'[9]ПОНТОННЫЙ Сент.'!BF78:BG78,'[10]ПОНТОННЫЙ Окт.'!BF78:BG78,'[11]ПОНТОННЫЙ Нояб.'!BF78:BG78,'[12]ПОНТОННЫЙ Дек.'!BF78:BG78)</f>
        <v>7</v>
      </c>
      <c r="BH92" s="32"/>
      <c r="BI92" s="21">
        <f>SUM('[1]ПОНТОННЫЙ Янв.'!BH78:BI78,'[2]ПОНТОННЫЙ Февр.'!BH78:BI78,'[3]ПОНТОННЫЙ Март'!BH78:BI78,'[4]ПОНТОННЫЙ Апр.'!BH78:BI78,'[5]ПОНТОННЫЙ Май'!BH78:BI78,'[6]ПОНТОННЫЙ Июнь'!BH78:BI78,'[7]ПОНТОННЫЙ Июль'!BH78:BI78,'[8]ПОНТОННЫЙ Авг.'!BH78:BI78,'[9]ПОНТОННЫЙ Сент.'!BH78:BI78,'[10]ПОНТОННЫЙ Окт.'!BH78:BI78,'[11]ПОНТОННЫЙ Нояб.'!BH78:BI78,'[12]ПОНТОННЫЙ Дек.'!BH78:BI78)</f>
        <v>3</v>
      </c>
      <c r="BJ92" s="225"/>
      <c r="BK92" s="21">
        <f>SUM('[1]ПОНТОННЫЙ Янв.'!BJ78:BK78,'[2]ПОНТОННЫЙ Февр.'!BJ78:BK78,'[3]ПОНТОННЫЙ Март'!BJ78:BK78,'[4]ПОНТОННЫЙ Апр.'!BJ78:BK78,'[5]ПОНТОННЫЙ Май'!BJ78:BK78,'[6]ПОНТОННЫЙ Июнь'!BJ78:BK78,'[7]ПОНТОННЫЙ Июль'!BJ78:BK78,'[8]ПОНТОННЫЙ Авг.'!BJ78:BK78,'[9]ПОНТОННЫЙ Сент.'!BJ78:BK78,'[10]ПОНТОННЫЙ Окт.'!BJ78:BK78,'[11]ПОНТОННЫЙ Нояб.'!BJ78:BK78,'[12]ПОНТОННЫЙ Дек.'!BJ78:BK78)</f>
        <v>6</v>
      </c>
      <c r="BL92" s="225">
        <v>48</v>
      </c>
      <c r="BM92" s="21">
        <f>SUM('[1]ПОНТОННЫЙ Янв.'!BL78:BM78,'[2]ПОНТОННЫЙ Февр.'!BL78:BM78,'[3]ПОНТОННЫЙ Март'!BL78:BM78,'[4]ПОНТОННЫЙ Апр.'!BL78:BM78,'[5]ПОНТОННЫЙ Май'!BL78:BM78,'[6]ПОНТОННЫЙ Июнь'!BL78:BM78,'[7]ПОНТОННЫЙ Июль'!BL78:BM78,'[8]ПОНТОННЫЙ Авг.'!BL78:BM78,'[9]ПОНТОННЫЙ Сент.'!BL78:BM78,'[10]ПОНТОННЫЙ Окт.'!BL78:BM78,'[11]ПОНТОННЫЙ Нояб.'!BL78:BM78,'[12]ПОНТОННЫЙ Дек.'!BL78:BM78)</f>
        <v>116</v>
      </c>
      <c r="BN92" s="226">
        <v>42</v>
      </c>
      <c r="BO92" s="21">
        <f>SUM('[1]ПОНТОННЫЙ Янв.'!BN78:BO78,'[2]ПОНТОННЫЙ Февр.'!BN78:BO78,'[3]ПОНТОННЫЙ Март'!BN78:BO78,'[4]ПОНТОННЫЙ Апр.'!BN78:BO78,'[5]ПОНТОННЫЙ Май'!BN78:BO78,'[6]ПОНТОННЫЙ Июнь'!BN78:BO78,'[7]ПОНТОННЫЙ Июль'!BN78:BO78,'[8]ПОНТОННЫЙ Авг.'!BN78:BO78,'[9]ПОНТОННЫЙ Сент.'!BN78:BO78,'[10]ПОНТОННЫЙ Окт.'!BN78:BO78,'[11]ПОНТОННЫЙ Нояб.'!BN78:BO78,'[12]ПОНТОННЫЙ Дек.'!BN78:BO78)</f>
        <v>98</v>
      </c>
      <c r="BP92" s="228">
        <v>27</v>
      </c>
      <c r="BQ92" s="21">
        <f>SUM('[1]ПОНТОННЫЙ Янв.'!BP78:BQ78,'[2]ПОНТОННЫЙ Февр.'!BP78:BQ78,'[3]ПОНТОННЫЙ Март'!BP78:BQ78,'[4]ПОНТОННЫЙ Апр.'!BP78:BQ78,'[5]ПОНТОННЫЙ Май'!BP78:BQ78,'[6]ПОНТОННЫЙ Июнь'!BP78:BQ78,'[7]ПОНТОННЫЙ Июль'!BP78:BQ78,'[8]ПОНТОННЫЙ Авг.'!BP78:BQ78,'[9]ПОНТОННЫЙ Сент.'!BP78:BQ78,'[10]ПОНТОННЫЙ Окт.'!BP78:BQ78,'[11]ПОНТОННЫЙ Нояб.'!BP78:BQ78,'[12]ПОНТОННЫЙ Дек.'!BP78:BQ78)</f>
        <v>18</v>
      </c>
      <c r="BR92" s="226">
        <v>40</v>
      </c>
      <c r="BS92" s="21">
        <f>SUM('[1]ПОНТОННЫЙ Янв.'!BR78:BS78,'[2]ПОНТОННЫЙ Февр.'!BR78:BS78,'[3]ПОНТОННЫЙ Март'!BR78:BS78,'[4]ПОНТОННЫЙ Апр.'!BR78:BS78,'[5]ПОНТОННЫЙ Май'!BR78:BS78,'[6]ПОНТОННЫЙ Июнь'!BR78:BS78,'[7]ПОНТОННЫЙ Июль'!BR78:BS78,'[8]ПОНТОННЫЙ Авг.'!BR78:BS78,'[9]ПОНТОННЫЙ Сент.'!BR78:BS78,'[10]ПОНТОННЫЙ Окт.'!BR78:BS78,'[11]ПОНТОННЫЙ Нояб.'!BR78:BS78,'[12]ПОНТОННЫЙ Дек.'!BR78:BS78)</f>
        <v>22</v>
      </c>
      <c r="BT92" s="32"/>
      <c r="BU92" s="21">
        <f>SUM('[1]ПОНТОННЫЙ Янв.'!BT78:BU78,'[2]ПОНТОННЫЙ Февр.'!BT78:BU78,'[3]ПОНТОННЫЙ Март'!BT78:BU78,'[4]ПОНТОННЫЙ Апр.'!BT78:BU78,'[5]ПОНТОННЫЙ Май'!BT78:BU78,'[6]ПОНТОННЫЙ Июнь'!BT78:BU78,'[7]ПОНТОННЫЙ Июль'!BT78:BU78,'[8]ПОНТОННЫЙ Авг.'!BT78:BU78,'[9]ПОНТОННЫЙ Сент.'!BT78:BU78,'[10]ПОНТОННЫЙ Окт.'!BT78:BU78,'[11]ПОНТОННЫЙ Нояб.'!BT78:BU78,'[12]ПОНТОННЫЙ Дек.'!BT78:BU78)</f>
        <v>40</v>
      </c>
      <c r="BV92" s="32"/>
      <c r="BW92" s="21">
        <f>SUM('[1]ПОНТОННЫЙ Янв.'!BV78:BW78,'[2]ПОНТОННЫЙ Февр.'!BV78:BW78,'[3]ПОНТОННЫЙ Март'!BV78:BW78,'[4]ПОНТОННЫЙ Апр.'!BV78:BW78,'[5]ПОНТОННЫЙ Май'!BV78:BW78,'[6]ПОНТОННЫЙ Июнь'!BV78:BW78,'[7]ПОНТОННЫЙ Июль'!BV78:BW78,'[8]ПОНТОННЫЙ Авг.'!BV78:BW78,'[9]ПОНТОННЫЙ Сент.'!BV78:BW78,'[10]ПОНТОННЫЙ Окт.'!BV78:BW78,'[11]ПОНТОННЫЙ Нояб.'!BV78:BW78,'[12]ПОНТОННЫЙ Дек.'!BV78:BW78)</f>
        <v>0</v>
      </c>
      <c r="BX92" s="226"/>
      <c r="BY92" s="21">
        <f>SUM('[1]ПОНТОННЫЙ Янв.'!BX78:BY78,'[2]ПОНТОННЫЙ Февр.'!BX78:BY78,'[3]ПОНТОННЫЙ Март'!BX78:BY78,'[4]ПОНТОННЫЙ Апр.'!BX78:BY78,'[5]ПОНТОННЫЙ Май'!BX78:BY78,'[6]ПОНТОННЫЙ Июнь'!BX78:BY78,'[7]ПОНТОННЫЙ Июль'!BX78:BY78,'[8]ПОНТОННЫЙ Авг.'!BX78:BY78,'[9]ПОНТОННЫЙ Сент.'!BX78:BY78,'[10]ПОНТОННЫЙ Окт.'!BX78:BY78,'[11]ПОНТОННЫЙ Нояб.'!BX78:BY78,'[12]ПОНТОННЫЙ Дек.'!BX78:BY78)</f>
        <v>31</v>
      </c>
      <c r="BZ92" s="326">
        <v>60</v>
      </c>
      <c r="CA92" s="21">
        <f>SUM('[1]ПОНТОННЫЙ Янв.'!BZ78:CA78,'[2]ПОНТОННЫЙ Февр.'!BZ78:CA78,'[3]ПОНТОННЫЙ Март'!BZ78:CA78,'[4]ПОНТОННЫЙ Апр.'!BZ78:CA78,'[5]ПОНТОННЫЙ Май'!BZ78:CA78,'[6]ПОНТОННЫЙ Июнь'!BZ78:CA78,'[7]ПОНТОННЫЙ Июль'!BZ78:CA78,'[8]ПОНТОННЫЙ Авг.'!BZ78:CA78,'[9]ПОНТОННЫЙ Сент.'!BZ78:CA78,'[10]ПОНТОННЫЙ Окт.'!BZ78:CA78,'[11]ПОНТОННЫЙ Нояб.'!BZ78:CA78,'[12]ПОНТОННЫЙ Дек.'!BZ78:CA78)</f>
        <v>74</v>
      </c>
      <c r="CB92" s="214">
        <v>61</v>
      </c>
      <c r="CC92" s="21">
        <f>SUM('[1]ПОНТОННЫЙ Янв.'!CB78:CC78,'[2]ПОНТОННЫЙ Февр.'!CB78:CC78,'[3]ПОНТОННЫЙ Март'!CB78:CC78,'[4]ПОНТОННЫЙ Апр.'!CB78:CC78,'[5]ПОНТОННЫЙ Май'!CB78:CC78,'[6]ПОНТОННЫЙ Июнь'!CB78:CC78,'[7]ПОНТОННЫЙ Июль'!CB78:CC78,'[8]ПОНТОННЫЙ Авг.'!CB78:CC78,'[9]ПОНТОННЫЙ Сент.'!CB78:CC78,'[10]ПОНТОННЫЙ Окт.'!CB78:CC78,'[11]ПОНТОННЫЙ Нояб.'!CB78:CC78,'[12]ПОНТОННЫЙ Дек.'!CB78:CC78)</f>
        <v>0</v>
      </c>
      <c r="CD92" s="214"/>
      <c r="CE92" s="21">
        <f>SUM('[1]ПОНТОННЫЙ Янв.'!CD78:CE78,'[2]ПОНТОННЫЙ Февр.'!CD78:CE78,'[3]ПОНТОННЫЙ Март'!CD78:CE78,'[4]ПОНТОННЫЙ Апр.'!CD78:CE78,'[5]ПОНТОННЫЙ Май'!CD78:CE78,'[6]ПОНТОННЫЙ Июнь'!CD78:CE78,'[7]ПОНТОННЫЙ Июль'!CD78:CE78,'[8]ПОНТОННЫЙ Авг.'!CD78:CE78,'[9]ПОНТОННЫЙ Сент.'!CD78:CE78,'[10]ПОНТОННЫЙ Окт.'!CD78:CE78,'[11]ПОНТОННЫЙ Нояб.'!CD78:CE78,'[12]ПОНТОННЫЙ Дек.'!CD78:CE78)</f>
        <v>3</v>
      </c>
      <c r="CF92" s="214">
        <v>3</v>
      </c>
      <c r="CG92" s="21">
        <f>SUM('[1]ПОНТОННЫЙ Янв.'!CF78:CG78,'[2]ПОНТОННЫЙ Февр.'!CF78:CG78,'[3]ПОНТОННЫЙ Март'!CF78:CG78,'[4]ПОНТОННЫЙ Апр.'!CF78:CG78,'[5]ПОНТОННЫЙ Май'!CF78:CG78,'[6]ПОНТОННЫЙ Июнь'!CF78:CG78,'[7]ПОНТОННЫЙ Июль'!CF78:CG78,'[8]ПОНТОННЫЙ Авг.'!CF78:CG78,'[9]ПОНТОННЫЙ Сент.'!CF78:CG78,'[10]ПОНТОННЫЙ Окт.'!CF78:CG78,'[11]ПОНТОННЫЙ Нояб.'!CF78:CG78,'[12]ПОНТОННЫЙ Дек.'!CF78:CG78)</f>
        <v>10</v>
      </c>
      <c r="CH92" s="214"/>
      <c r="CI92" s="21">
        <f>SUM('[1]ПОНТОННЫЙ Янв.'!CH78:CI78,'[2]ПОНТОННЫЙ Февр.'!CH78:CI78,'[3]ПОНТОННЫЙ Март'!CH78:CI78,'[4]ПОНТОННЫЙ Апр.'!CH78:CI78,'[5]ПОНТОННЫЙ Май'!CH78:CI78,'[6]ПОНТОННЫЙ Июнь'!CH78:CI78,'[7]ПОНТОННЫЙ Июль'!CH78:CI78,'[8]ПОНТОННЫЙ Авг.'!CH78:CI78,'[9]ПОНТОННЫЙ Сент.'!CH78:CI78,'[10]ПОНТОННЫЙ Окт.'!CH78:CI78,'[11]ПОНТОННЫЙ Нояб.'!CH78:CI78,'[12]ПОНТОННЫЙ Дек.'!CH78:CI78)</f>
        <v>14</v>
      </c>
      <c r="CJ92" s="214">
        <v>4</v>
      </c>
      <c r="CK92" s="21">
        <f>SUM('[1]ПОНТОННЫЙ Янв.'!CJ78:CK78,'[2]ПОНТОННЫЙ Февр.'!CJ78:CK78,'[3]ПОНТОННЫЙ Март'!CJ78:CK78,'[4]ПОНТОННЫЙ Апр.'!CJ78:CK78,'[5]ПОНТОННЫЙ Май'!CJ78:CK78,'[6]ПОНТОННЫЙ Июнь'!CJ78:CK78,'[7]ПОНТОННЫЙ Июль'!CJ78:CK78,'[8]ПОНТОННЫЙ Авг.'!CJ78:CK78,'[9]ПОНТОННЫЙ Сент.'!CJ78:CK78,'[10]ПОНТОННЫЙ Окт.'!CJ78:CK78,'[11]ПОНТОННЫЙ Нояб.'!CJ78:CK78,'[12]ПОНТОННЫЙ Дек.'!CJ78:CK78)</f>
        <v>5</v>
      </c>
      <c r="CL92" s="32"/>
      <c r="CM92" s="21">
        <f>SUM('[1]ПОНТОННЫЙ Янв.'!CL78:CM78,'[2]ПОНТОННЫЙ Февр.'!CL78:CM78,'[3]ПОНТОННЫЙ Март'!CL78:CM78,'[4]ПОНТОННЫЙ Апр.'!CL78:CM78,'[5]ПОНТОННЫЙ Май'!CL78:CM78,'[6]ПОНТОННЫЙ Июнь'!CL78:CM78,'[7]ПОНТОННЫЙ Июль'!CL78:CM78,'[8]ПОНТОННЫЙ Авг.'!CL78:CM78,'[9]ПОНТОННЫЙ Сент.'!CL78:CM78,'[10]ПОНТОННЫЙ Окт.'!CL78:CM78,'[11]ПОНТОННЫЙ Нояб.'!CL78:CM78,'[12]ПОНТОННЫЙ Дек.'!CL78:CM78)</f>
        <v>15</v>
      </c>
      <c r="CN92" s="225"/>
      <c r="CO92" s="21">
        <f>SUM('[1]ПОНТОННЫЙ Янв.'!CN78:CO78,'[2]ПОНТОННЫЙ Февр.'!CN78:CO78,'[3]ПОНТОННЫЙ Март'!CN78:CO78,'[4]ПОНТОННЫЙ Апр.'!CN78:CO78,'[5]ПОНТОННЫЙ Май'!CN78:CO78,'[6]ПОНТОННЫЙ Июнь'!CN78:CO78,'[7]ПОНТОННЫЙ Июль'!CN78:CO78,'[8]ПОНТОННЫЙ Авг.'!CN78:CO78,'[9]ПОНТОННЫЙ Сент.'!CN78:CO78,'[10]ПОНТОННЫЙ Окт.'!CN78:CO78,'[11]ПОНТОННЫЙ Нояб.'!CN78:CO78,'[12]ПОНТОННЫЙ Дек.'!CN78:CO78)</f>
        <v>0</v>
      </c>
      <c r="CP92" s="105"/>
      <c r="CQ92" s="82" t="s">
        <v>181</v>
      </c>
      <c r="CR92" s="83" t="s">
        <v>182</v>
      </c>
    </row>
    <row r="93" spans="1:96" ht="32.1" customHeight="1" thickBot="1" x14ac:dyDescent="0.35">
      <c r="A93" s="402"/>
      <c r="B93" s="424"/>
      <c r="C93" s="11" t="s">
        <v>5</v>
      </c>
      <c r="D93" s="32"/>
      <c r="E93" s="21">
        <f>SUM('[1]ПОНТОННЫЙ Янв.'!D79:E79,'[2]ПОНТОННЫЙ Февр.'!D79:E79,'[3]ПОНТОННЫЙ Март'!D79:E79,'[4]ПОНТОННЫЙ Апр.'!D79:E79,'[5]ПОНТОННЫЙ Май'!D79:E79,'[6]ПОНТОННЫЙ Июнь'!D79:E79,'[7]ПОНТОННЫЙ Июль'!D79:E79,'[8]ПОНТОННЫЙ Авг.'!D79:E79,'[9]ПОНТОННЫЙ Сент.'!D79:E79,'[10]ПОНТОННЫЙ Окт.'!D79:E79,'[11]ПОНТОННЫЙ Нояб.'!D79:E79,'[12]ПОНТОННЫЙ Дек.'!D79:E79)</f>
        <v>0</v>
      </c>
      <c r="F93" s="32"/>
      <c r="G93" s="21">
        <f>SUM('[1]ПОНТОННЫЙ Янв.'!F79:G79,'[2]ПОНТОННЫЙ Февр.'!F79:G79,'[3]ПОНТОННЫЙ Март'!F79:G79,'[4]ПОНТОННЫЙ Апр.'!F79:G79,'[5]ПОНТОННЫЙ Май'!F79:G79,'[6]ПОНТОННЫЙ Июнь'!F79:G79,'[7]ПОНТОННЫЙ Июль'!F79:G79,'[8]ПОНТОННЫЙ Авг.'!F79:G79,'[9]ПОНТОННЫЙ Сент.'!F79:G79,'[10]ПОНТОННЫЙ Окт.'!F79:G79,'[11]ПОНТОННЫЙ Нояб.'!F79:G79,'[12]ПОНТОННЫЙ Дек.'!F79:G79)</f>
        <v>1.5369999999999999</v>
      </c>
      <c r="H93" s="32"/>
      <c r="I93" s="21">
        <f>SUM('[1]ПОНТОННЫЙ Янв.'!H79:I79,'[2]ПОНТОННЫЙ Февр.'!H79:I79,'[3]ПОНТОННЫЙ Март'!H79:I79,'[4]ПОНТОННЫЙ Апр.'!H79:I79,'[5]ПОНТОННЫЙ Май'!H79:I79,'[6]ПОНТОННЫЙ Июнь'!H79:I79,'[7]ПОНТОННЫЙ Июль'!H79:I79,'[8]ПОНТОННЫЙ Авг.'!H79:I79,'[9]ПОНТОННЫЙ Сент.'!H79:I79,'[10]ПОНТОННЫЙ Окт.'!H79:I79,'[11]ПОНТОННЫЙ Нояб.'!H79:I79,'[12]ПОНТОННЫЙ Дек.'!H79:I79)</f>
        <v>0</v>
      </c>
      <c r="J93" s="32"/>
      <c r="K93" s="21">
        <f>SUM('[1]ПОНТОННЫЙ Янв.'!J79:K79,'[2]ПОНТОННЫЙ Февр.'!J79:K79,'[3]ПОНТОННЫЙ Март'!J79:K79,'[4]ПОНТОННЫЙ Апр.'!J79:K79,'[5]ПОНТОННЫЙ Май'!J79:K79,'[6]ПОНТОННЫЙ Июнь'!J79:K79,'[7]ПОНТОННЫЙ Июль'!J79:K79,'[8]ПОНТОННЫЙ Авг.'!J79:K79,'[9]ПОНТОННЫЙ Сент.'!J79:K79,'[10]ПОНТОННЫЙ Окт.'!J79:K79,'[11]ПОНТОННЫЙ Нояб.'!J79:K79,'[12]ПОНТОННЫЙ Дек.'!J79:K79)</f>
        <v>0.81</v>
      </c>
      <c r="L93" s="32"/>
      <c r="M93" s="21">
        <f>SUM('[1]ПОНТОННЫЙ Янв.'!L79:M79,'[2]ПОНТОННЫЙ Февр.'!L79:M79,'[3]ПОНТОННЫЙ Март'!L79:M79,'[4]ПОНТОННЫЙ Апр.'!L79:M79,'[5]ПОНТОННЫЙ Май'!L79:M79,'[6]ПОНТОННЫЙ Июнь'!L79:M79,'[7]ПОНТОННЫЙ Июль'!L79:M79,'[8]ПОНТОННЫЙ Авг.'!L79:M79,'[9]ПОНТОННЫЙ Сент.'!L79:M79,'[10]ПОНТОННЫЙ Окт.'!L79:M79,'[11]ПОНТОННЫЙ Нояб.'!L79:M79,'[12]ПОНТОННЫЙ Дек.'!L79:M79)</f>
        <v>0</v>
      </c>
      <c r="N93" s="32"/>
      <c r="O93" s="21">
        <f>SUM('[1]ПОНТОННЫЙ Янв.'!N79:O79,'[2]ПОНТОННЫЙ Февр.'!N79:O79,'[3]ПОНТОННЫЙ Март'!N79:O79,'[4]ПОНТОННЫЙ Апр.'!N79:O79,'[5]ПОНТОННЫЙ Май'!N79:O79,'[6]ПОНТОННЫЙ Июнь'!N79:O79,'[7]ПОНТОННЫЙ Июль'!N79:O79,'[8]ПОНТОННЫЙ Авг.'!N79:O79,'[9]ПОНТОННЫЙ Сент.'!N79:O79,'[10]ПОНТОННЫЙ Окт.'!N79:O79,'[11]ПОНТОННЫЙ Нояб.'!N79:O79,'[12]ПОНТОННЫЙ Дек.'!N79:O79)</f>
        <v>15.048</v>
      </c>
      <c r="P93" s="306"/>
      <c r="Q93" s="21">
        <f>SUM('[1]ПОНТОННЫЙ Янв.'!P79:Q79,'[2]ПОНТОННЫЙ Февр.'!P79:Q79,'[3]ПОНТОННЫЙ Март'!P79:Q79,'[4]ПОНТОННЫЙ Апр.'!P79:Q79,'[5]ПОНТОННЫЙ Май'!P79:Q79,'[6]ПОНТОННЫЙ Июнь'!P79:Q79,'[7]ПОНТОННЫЙ Июль'!P79:Q79,'[8]ПОНТОННЫЙ Авг.'!P79:Q79,'[9]ПОНТОННЫЙ Сент.'!P79:Q79,'[10]ПОНТОННЫЙ Окт.'!P79:Q79,'[11]ПОНТОННЫЙ Нояб.'!P79:Q79,'[12]ПОНТОННЫЙ Дек.'!P79:Q79)</f>
        <v>2.149</v>
      </c>
      <c r="R93" s="306">
        <v>14.08</v>
      </c>
      <c r="S93" s="21">
        <f>SUM('[1]ПОНТОННЫЙ Янв.'!R79:S79,'[2]ПОНТОННЫЙ Февр.'!R79:S79,'[3]ПОНТОННЫЙ Март'!R79:S79,'[4]ПОНТОННЫЙ Апр.'!R79:S79,'[5]ПОНТОННЫЙ Май'!R79:S79,'[6]ПОНТОННЫЙ Июнь'!R79:S79,'[7]ПОНТОННЫЙ Июль'!R79:S79,'[8]ПОНТОННЫЙ Авг.'!R79:S79,'[9]ПОНТОННЫЙ Сент.'!R79:S79,'[10]ПОНТОННЫЙ Окт.'!R79:S79,'[11]ПОНТОННЫЙ Нояб.'!R79:S79,'[12]ПОНТОННЫЙ Дек.'!R79:S79)</f>
        <v>10.903</v>
      </c>
      <c r="T93" s="306"/>
      <c r="U93" s="21">
        <f>SUM('[1]ПОНТОННЫЙ Янв.'!T79:U79,'[2]ПОНТОННЫЙ Февр.'!T79:U79,'[3]ПОНТОННЫЙ Март'!T79:U79,'[4]ПОНТОННЫЙ Апр.'!T79:U79,'[5]ПОНТОННЫЙ Май'!T79:U79,'[6]ПОНТОННЫЙ Июнь'!T79:U79,'[7]ПОНТОННЫЙ Июль'!T79:U79,'[8]ПОНТОННЫЙ Авг.'!T79:U79,'[9]ПОНТОННЫЙ Сент.'!T79:U79,'[10]ПОНТОННЫЙ Окт.'!T79:U79,'[11]ПОНТОННЫЙ Нояб.'!T79:U79,'[12]ПОНТОННЫЙ Дек.'!T79:U79)</f>
        <v>5.5430000000000001</v>
      </c>
      <c r="V93" s="306"/>
      <c r="W93" s="21">
        <f>SUM('[1]ПОНТОННЫЙ Янв.'!V79:W79,'[2]ПОНТОННЫЙ Февр.'!V79:W79,'[3]ПОНТОННЫЙ Март'!V79:W79,'[4]ПОНТОННЫЙ Апр.'!V79:W79,'[5]ПОНТОННЫЙ Май'!V79:W79,'[6]ПОНТОННЫЙ Июнь'!V79:W79,'[7]ПОНТОННЫЙ Июль'!V79:W79,'[8]ПОНТОННЫЙ Авг.'!V79:W79,'[9]ПОНТОННЫЙ Сент.'!V79:W79,'[10]ПОНТОННЫЙ Окт.'!V79:W79,'[11]ПОНТОННЫЙ Нояб.'!V79:W79,'[12]ПОНТОННЫЙ Дек.'!V79:W79)</f>
        <v>5.8920000000000003</v>
      </c>
      <c r="X93" s="32"/>
      <c r="Y93" s="21">
        <f>SUM('[1]ПОНТОННЫЙ Янв.'!X79:Y79,'[2]ПОНТОННЫЙ Февр.'!X79:Y79,'[3]ПОНТОННЫЙ Март'!X79:Y79,'[4]ПОНТОННЫЙ Апр.'!X79:Y79,'[5]ПОНТОННЫЙ Май'!X79:Y79,'[6]ПОНТОННЫЙ Июнь'!X79:Y79,'[7]ПОНТОННЫЙ Июль'!X79:Y79,'[8]ПОНТОННЫЙ Авг.'!X79:Y79,'[9]ПОНТОННЫЙ Сент.'!X79:Y79,'[10]ПОНТОННЫЙ Окт.'!X79:Y79,'[11]ПОНТОННЫЙ Нояб.'!X79:Y79,'[12]ПОНТОННЫЙ Дек.'!X79:Y79)</f>
        <v>1.6829999999999998</v>
      </c>
      <c r="Z93" s="306"/>
      <c r="AA93" s="21">
        <f>SUM('[1]ПОНТОННЫЙ Янв.'!Z79:AA79,'[2]ПОНТОННЫЙ Февр.'!Z79:AA79,'[3]ПОНТОННЫЙ Март'!Z79:AA79,'[4]ПОНТОННЫЙ Апр.'!Z79:AA79,'[5]ПОНТОННЫЙ Май'!Z79:AA79,'[6]ПОНТОННЫЙ Июнь'!Z79:AA79,'[7]ПОНТОННЫЙ Июль'!Z79:AA79,'[8]ПОНТОННЫЙ Авг.'!Z79:AA79,'[9]ПОНТОННЫЙ Сент.'!Z79:AA79,'[10]ПОНТОННЫЙ Окт.'!Z79:AA79,'[11]ПОНТОННЫЙ Нояб.'!Z79:AA79,'[12]ПОНТОННЫЙ Дек.'!Z79:AA79)</f>
        <v>0.38600000000000001</v>
      </c>
      <c r="AB93" s="32"/>
      <c r="AC93" s="21">
        <f>SUM('[1]ПОНТОННЫЙ Янв.'!AB79:AC79,'[2]ПОНТОННЫЙ Февр.'!AB79:AC79,'[3]ПОНТОННЫЙ Март'!AB79:AC79,'[4]ПОНТОННЫЙ Апр.'!AB79:AC79,'[5]ПОНТОННЫЙ Май'!AB79:AC79,'[6]ПОНТОННЫЙ Июнь'!AB79:AC79,'[7]ПОНТОННЫЙ Июль'!AB79:AC79,'[8]ПОНТОННЫЙ Авг.'!AB79:AC79,'[9]ПОНТОННЫЙ Сент.'!AB79:AC79,'[10]ПОНТОННЫЙ Окт.'!AB79:AC79,'[11]ПОНТОННЫЙ Нояб.'!AB79:AC79,'[12]ПОНТОННЫЙ Дек.'!AB79:AC79)</f>
        <v>0</v>
      </c>
      <c r="AD93" s="32"/>
      <c r="AE93" s="21">
        <f>SUM('[1]ПОНТОННЫЙ Янв.'!AD79:AE79,'[2]ПОНТОННЫЙ Февр.'!AD79:AE79,'[3]ПОНТОННЫЙ Март'!AD79:AE79,'[4]ПОНТОННЫЙ Апр.'!AD79:AE79,'[5]ПОНТОННЫЙ Май'!AD79:AE79,'[6]ПОНТОННЫЙ Июнь'!AD79:AE79,'[7]ПОНТОННЫЙ Июль'!AD79:AE79,'[8]ПОНТОННЫЙ Авг.'!AD79:AE79,'[9]ПОНТОННЫЙ Сент.'!AD79:AE79,'[10]ПОНТОННЫЙ Окт.'!AD79:AE79,'[11]ПОНТОННЫЙ Нояб.'!AD79:AE79,'[12]ПОНТОННЫЙ Дек.'!AD79:AE79)</f>
        <v>0.85199999999999998</v>
      </c>
      <c r="AF93" s="32"/>
      <c r="AG93" s="21">
        <f>SUM('[1]ПОНТОННЫЙ Янв.'!AF79:AG79,'[2]ПОНТОННЫЙ Февр.'!AF79:AG79,'[3]ПОНТОННЫЙ Март'!AF79:AG79,'[4]ПОНТОННЫЙ Апр.'!AF79:AG79,'[5]ПОНТОННЫЙ Май'!AF79:AG79,'[6]ПОНТОННЫЙ Июнь'!AF79:AG79,'[7]ПОНТОННЫЙ Июль'!AF79:AG79,'[8]ПОНТОННЫЙ Авг.'!AF79:AG79,'[9]ПОНТОННЫЙ Сент.'!AF79:AG79,'[10]ПОНТОННЫЙ Окт.'!AF79:AG79,'[11]ПОНТОННЫЙ Нояб.'!AF79:AG79,'[12]ПОНТОННЫЙ Дек.'!AF79:AG79)</f>
        <v>0.70899999999999996</v>
      </c>
      <c r="AH93" s="32"/>
      <c r="AI93" s="21">
        <f>SUM('[1]ПОНТОННЫЙ Янв.'!AH79:AI79,'[2]ПОНТОННЫЙ Февр.'!AH79:AI79,'[3]ПОНТОННЫЙ Март'!AH79:AI79,'[4]ПОНТОННЫЙ Апр.'!AH79:AI79,'[5]ПОНТОННЫЙ Май'!AH79:AI79,'[6]ПОНТОННЫЙ Июнь'!AH79:AI79,'[7]ПОНТОННЫЙ Июль'!AH79:AI79,'[8]ПОНТОННЫЙ Авг.'!AH79:AI79,'[9]ПОНТОННЫЙ Сент.'!AH79:AI79,'[10]ПОНТОННЫЙ Окт.'!AH79:AI79,'[11]ПОНТОННЫЙ Нояб.'!AH79:AI79,'[12]ПОНТОННЫЙ Дек.'!AH79:AI79)</f>
        <v>0</v>
      </c>
      <c r="AJ93" s="32"/>
      <c r="AK93" s="21">
        <f>SUM('[1]ПОНТОННЫЙ Янв.'!AJ79:AK79,'[2]ПОНТОННЫЙ Февр.'!AJ79:AK79,'[3]ПОНТОННЫЙ Март'!AJ79:AK79,'[4]ПОНТОННЫЙ Апр.'!AJ79:AK79,'[5]ПОНТОННЫЙ Май'!AJ79:AK79,'[6]ПОНТОННЫЙ Июнь'!AJ79:AK79,'[7]ПОНТОННЫЙ Июль'!AJ79:AK79,'[8]ПОНТОННЫЙ Авг.'!AJ79:AK79,'[9]ПОНТОННЫЙ Сент.'!AJ79:AK79,'[10]ПОНТОННЫЙ Окт.'!AJ79:AK79,'[11]ПОНТОННЫЙ Нояб.'!AJ79:AK79,'[12]ПОНТОННЫЙ Дек.'!AJ79:AK79)</f>
        <v>1.34</v>
      </c>
      <c r="AL93" s="32"/>
      <c r="AM93" s="21">
        <f>SUM('[1]ПОНТОННЫЙ Янв.'!AL79:AM79,'[2]ПОНТОННЫЙ Февр.'!AL79:AM79,'[3]ПОНТОННЫЙ Март'!AL79:AM79,'[4]ПОНТОННЫЙ Апр.'!AL79:AM79,'[5]ПОНТОННЫЙ Май'!AL79:AM79,'[6]ПОНТОННЫЙ Июнь'!AL79:AM79,'[7]ПОНТОННЫЙ Июль'!AL79:AM79,'[8]ПОНТОННЫЙ Авг.'!AL79:AM79,'[9]ПОНТОННЫЙ Сент.'!AL79:AM79,'[10]ПОНТОННЫЙ Окт.'!AL79:AM79,'[11]ПОНТОННЫЙ Нояб.'!AL79:AM79,'[12]ПОНТОННЫЙ Дек.'!AL79:AM79)</f>
        <v>0</v>
      </c>
      <c r="AN93" s="306">
        <v>8.8000000000000007</v>
      </c>
      <c r="AO93" s="21">
        <f>SUM('[1]ПОНТОННЫЙ Янв.'!AN79:AO79,'[2]ПОНТОННЫЙ Февр.'!AN79:AO79,'[3]ПОНТОННЫЙ Март'!AN79:AO79,'[4]ПОНТОННЫЙ Апр.'!AN79:AO79,'[5]ПОНТОННЫЙ Май'!AN79:AO79,'[6]ПОНТОННЫЙ Июнь'!AN79:AO79,'[7]ПОНТОННЫЙ Июль'!AN79:AO79,'[8]ПОНТОННЫЙ Авг.'!AN79:AO79,'[9]ПОНТОННЫЙ Сент.'!AN79:AO79,'[10]ПОНТОННЫЙ Окт.'!AN79:AO79,'[11]ПОНТОННЫЙ Нояб.'!AN79:AO79,'[12]ПОНТОННЫЙ Дек.'!AN79:AO79)</f>
        <v>22.624000000000002</v>
      </c>
      <c r="AP93" s="32"/>
      <c r="AQ93" s="21">
        <f>SUM('[1]ПОНТОННЫЙ Янв.'!AP79:AQ79,'[2]ПОНТОННЫЙ Февр.'!AP79:AQ79,'[3]ПОНТОННЫЙ Март'!AP79:AQ79,'[4]ПОНТОННЫЙ Апр.'!AP79:AQ79,'[5]ПОНТОННЫЙ Май'!AP79:AQ79,'[6]ПОНТОННЫЙ Июнь'!AP79:AQ79,'[7]ПОНТОННЫЙ Июль'!AP79:AQ79,'[8]ПОНТОННЫЙ Авг.'!AP79:AQ79,'[9]ПОНТОННЫЙ Сент.'!AP79:AQ79,'[10]ПОНТОННЫЙ Окт.'!AP79:AQ79,'[11]ПОНТОННЫЙ Нояб.'!AP79:AQ79,'[12]ПОНТОННЫЙ Дек.'!AP79:AQ79)</f>
        <v>0</v>
      </c>
      <c r="AR93" s="32"/>
      <c r="AS93" s="21">
        <f>SUM('[1]ПОНТОННЫЙ Янв.'!AR79:AS79,'[2]ПОНТОННЫЙ Февр.'!AR79:AS79,'[3]ПОНТОННЫЙ Март'!AR79:AS79,'[4]ПОНТОННЫЙ Апр.'!AR79:AS79,'[5]ПОНТОННЫЙ Май'!AR79:AS79,'[6]ПОНТОННЫЙ Июнь'!AR79:AS79,'[7]ПОНТОННЫЙ Июль'!AR79:AS79,'[8]ПОНТОННЫЙ Авг.'!AR79:AS79,'[9]ПОНТОННЫЙ Сент.'!AR79:AS79,'[10]ПОНТОННЫЙ Окт.'!AR79:AS79,'[11]ПОНТОННЫЙ Нояб.'!AR79:AS79,'[12]ПОНТОННЫЙ Дек.'!AR79:AS79)</f>
        <v>3.1509999999999998</v>
      </c>
      <c r="AT93" s="32"/>
      <c r="AU93" s="21">
        <f>SUM('[1]ПОНТОННЫЙ Янв.'!AT79:AU79,'[2]ПОНТОННЫЙ Февр.'!AT79:AU79,'[3]ПОНТОННЫЙ Март'!AT79:AU79,'[4]ПОНТОННЫЙ Апр.'!AT79:AU79,'[5]ПОНТОННЫЙ Май'!AT79:AU79,'[6]ПОНТОННЫЙ Июнь'!AT79:AU79,'[7]ПОНТОННЫЙ Июль'!AT79:AU79,'[8]ПОНТОННЫЙ Авг.'!AT79:AU79,'[9]ПОНТОННЫЙ Сент.'!AT79:AU79,'[10]ПОНТОННЫЙ Окт.'!AT79:AU79,'[11]ПОНТОННЫЙ Нояб.'!AT79:AU79,'[12]ПОНТОННЫЙ Дек.'!AT79:AU79)</f>
        <v>7.3609999999999998</v>
      </c>
      <c r="AV93" s="306"/>
      <c r="AW93" s="21">
        <f>SUM('[1]ПОНТОННЫЙ Янв.'!AV79:AW79,'[2]ПОНТОННЫЙ Февр.'!AV79:AW79,'[3]ПОНТОННЫЙ Март'!AV79:AW79,'[4]ПОНТОННЫЙ Апр.'!AV79:AW79,'[5]ПОНТОННЫЙ Май'!AV79:AW79,'[6]ПОНТОННЫЙ Июнь'!AV79:AW79,'[7]ПОНТОННЫЙ Июль'!AV79:AW79,'[8]ПОНТОННЫЙ Авг.'!AV79:AW79,'[9]ПОНТОННЫЙ Сент.'!AV79:AW79,'[10]ПОНТОННЫЙ Окт.'!AV79:AW79,'[11]ПОНТОННЫЙ Нояб.'!AV79:AW79,'[12]ПОНТОННЫЙ Дек.'!AV79:AW79)</f>
        <v>3.66</v>
      </c>
      <c r="AX93" s="306"/>
      <c r="AY93" s="21">
        <f>SUM('[1]ПОНТОННЫЙ Янв.'!AX79:AY79,'[2]ПОНТОННЫЙ Февр.'!AX79:AY79,'[3]ПОНТОННЫЙ Март'!AX79:AY79,'[4]ПОНТОННЫЙ Апр.'!AX79:AY79,'[5]ПОНТОННЫЙ Май'!AX79:AY79,'[6]ПОНТОННЫЙ Июнь'!AX79:AY79,'[7]ПОНТОННЫЙ Июль'!AX79:AY79,'[8]ПОНТОННЫЙ Авг.'!AX79:AY79,'[9]ПОНТОННЫЙ Сент.'!AX79:AY79,'[10]ПОНТОННЫЙ Окт.'!AX79:AY79,'[11]ПОНТОННЫЙ Нояб.'!AX79:AY79,'[12]ПОНТОННЫЙ Дек.'!AX79:AY79)</f>
        <v>1.3480000000000001</v>
      </c>
      <c r="AZ93" s="222"/>
      <c r="BA93" s="21">
        <f>SUM('[1]ПОНТОННЫЙ Янв.'!AZ79:BA79,'[2]ПОНТОННЫЙ Февр.'!AZ79:BA79,'[3]ПОНТОННЫЙ Март'!AZ79:BA79,'[4]ПОНТОННЫЙ Апр.'!AZ79:BA79,'[5]ПОНТОННЫЙ Май'!AZ79:BA79,'[6]ПОНТОННЫЙ Июнь'!AZ79:BA79,'[7]ПОНТОННЫЙ Июль'!AZ79:BA79,'[8]ПОНТОННЫЙ Авг.'!AZ79:BA79,'[9]ПОНТОННЫЙ Сент.'!AZ79:BA79,'[10]ПОНТОННЫЙ Окт.'!AZ79:BA79,'[11]ПОНТОННЫЙ Нояб.'!AZ79:BA79,'[12]ПОНТОННЫЙ Дек.'!AZ79:BA79)</f>
        <v>1.276</v>
      </c>
      <c r="BB93" s="32"/>
      <c r="BC93" s="21">
        <f>SUM('[1]ПОНТОННЫЙ Янв.'!BB79:BC79,'[2]ПОНТОННЫЙ Февр.'!BB79:BC79,'[3]ПОНТОННЫЙ Март'!BB79:BC79,'[4]ПОНТОННЫЙ Апр.'!BB79:BC79,'[5]ПОНТОННЫЙ Май'!BB79:BC79,'[6]ПОНТОННЫЙ Июнь'!BB79:BC79,'[7]ПОНТОННЫЙ Июль'!BB79:BC79,'[8]ПОНТОННЫЙ Авг.'!BB79:BC79,'[9]ПОНТОННЫЙ Сент.'!BB79:BC79,'[10]ПОНТОННЫЙ Окт.'!BB79:BC79,'[11]ПОНТОННЫЙ Нояб.'!BB79:BC79,'[12]ПОНТОННЫЙ Дек.'!BB79:BC79)</f>
        <v>0.38600000000000001</v>
      </c>
      <c r="BD93" s="222"/>
      <c r="BE93" s="21">
        <f>SUM('[1]ПОНТОННЫЙ Янв.'!BD79:BE79,'[2]ПОНТОННЫЙ Февр.'!BD79:BE79,'[3]ПОНТОННЫЙ Март'!BD79:BE79,'[4]ПОНТОННЫЙ Апр.'!BD79:BE79,'[5]ПОНТОННЫЙ Май'!BD79:BE79,'[6]ПОНТОННЫЙ Июнь'!BD79:BE79,'[7]ПОНТОННЫЙ Июль'!BD79:BE79,'[8]ПОНТОННЫЙ Авг.'!BD79:BE79,'[9]ПОНТОННЫЙ Сент.'!BD79:BE79,'[10]ПОНТОННЫЙ Окт.'!BD79:BE79,'[11]ПОНТОННЫЙ Нояб.'!BD79:BE79,'[12]ПОНТОННЫЙ Дек.'!BD79:BE79)</f>
        <v>1.0790000000000002</v>
      </c>
      <c r="BF93" s="32"/>
      <c r="BG93" s="21">
        <f>SUM('[1]ПОНТОННЫЙ Янв.'!BF79:BG79,'[2]ПОНТОННЫЙ Февр.'!BF79:BG79,'[3]ПОНТОННЫЙ Март'!BF79:BG79,'[4]ПОНТОННЫЙ Апр.'!BF79:BG79,'[5]ПОНТОННЫЙ Май'!BF79:BG79,'[6]ПОНТОННЫЙ Июнь'!BF79:BG79,'[7]ПОНТОННЫЙ Июль'!BF79:BG79,'[8]ПОНТОННЫЙ Авг.'!BF79:BG79,'[9]ПОНТОННЫЙ Сент.'!BF79:BG79,'[10]ПОНТОННЫЙ Окт.'!BF79:BG79,'[11]ПОНТОННЫЙ Нояб.'!BF79:BG79,'[12]ПОНТОННЫЙ Дек.'!BF79:BG79)</f>
        <v>3.5720000000000001</v>
      </c>
      <c r="BH93" s="32"/>
      <c r="BI93" s="21">
        <f>SUM('[1]ПОНТОННЫЙ Янв.'!BH79:BI79,'[2]ПОНТОННЫЙ Февр.'!BH79:BI79,'[3]ПОНТОННЫЙ Март'!BH79:BI79,'[4]ПОНТОННЫЙ Апр.'!BH79:BI79,'[5]ПОНТОННЫЙ Май'!BH79:BI79,'[6]ПОНТОННЫЙ Июнь'!BH79:BI79,'[7]ПОНТОННЫЙ Июль'!BH79:BI79,'[8]ПОНТОННЫЙ Авг.'!BH79:BI79,'[9]ПОНТОННЫЙ Сент.'!BH79:BI79,'[10]ПОНТОННЫЙ Окт.'!BH79:BI79,'[11]ПОНТОННЫЙ Нояб.'!BH79:BI79,'[12]ПОНТОННЫЙ Дек.'!BH79:BI79)</f>
        <v>1.3800000000000001</v>
      </c>
      <c r="BJ93" s="221"/>
      <c r="BK93" s="21">
        <f>SUM('[1]ПОНТОННЫЙ Янв.'!BJ79:BK79,'[2]ПОНТОННЫЙ Февр.'!BJ79:BK79,'[3]ПОНТОННЫЙ Март'!BJ79:BK79,'[4]ПОНТОННЫЙ Апр.'!BJ79:BK79,'[5]ПОНТОННЫЙ Май'!BJ79:BK79,'[6]ПОНТОННЫЙ Июнь'!BJ79:BK79,'[7]ПОНТОННЫЙ Июль'!BJ79:BK79,'[8]ПОНТОННЫЙ Авг.'!BJ79:BK79,'[9]ПОНТОННЫЙ Сент.'!BJ79:BK79,'[10]ПОНТОННЫЙ Окт.'!BJ79:BK79,'[11]ПОНТОННЫЙ Нояб.'!BJ79:BK79,'[12]ПОНТОННЫЙ Дек.'!BJ79:BK79)</f>
        <v>3.9319999999999999</v>
      </c>
      <c r="BL93" s="221">
        <v>42.24</v>
      </c>
      <c r="BM93" s="21">
        <f>SUM('[1]ПОНТОННЫЙ Янв.'!BL79:BM79,'[2]ПОНТОННЫЙ Февр.'!BL79:BM79,'[3]ПОНТОННЫЙ Март'!BL79:BM79,'[4]ПОНТОННЫЙ Апр.'!BL79:BM79,'[5]ПОНТОННЫЙ Май'!BL79:BM79,'[6]ПОНТОННЫЙ Июнь'!BL79:BM79,'[7]ПОНТОННЫЙ Июль'!BL79:BM79,'[8]ПОНТОННЫЙ Авг.'!BL79:BM79,'[9]ПОНТОННЫЙ Сент.'!BL79:BM79,'[10]ПОНТОННЫЙ Окт.'!BL79:BM79,'[11]ПОНТОННЫЙ Нояб.'!BL79:BM79,'[12]ПОНТОННЫЙ Дек.'!BL79:BM79)</f>
        <v>128.666</v>
      </c>
      <c r="BN93" s="227">
        <v>36.96</v>
      </c>
      <c r="BO93" s="21">
        <f>SUM('[1]ПОНТОННЫЙ Янв.'!BN79:BO79,'[2]ПОНТОННЫЙ Февр.'!BN79:BO79,'[3]ПОНТОННЫЙ Март'!BN79:BO79,'[4]ПОНТОННЫЙ Апр.'!BN79:BO79,'[5]ПОНТОННЫЙ Май'!BN79:BO79,'[6]ПОНТОННЫЙ Июнь'!BN79:BO79,'[7]ПОНТОННЫЙ Июль'!BN79:BO79,'[8]ПОНТОННЫЙ Авг.'!BN79:BO79,'[9]ПОНТОННЫЙ Сент.'!BN79:BO79,'[10]ПОНТОННЫЙ Окт.'!BN79:BO79,'[11]ПОНТОННЫЙ Нояб.'!BN79:BO79,'[12]ПОНТОННЫЙ Дек.'!BN79:BO79)</f>
        <v>104.066</v>
      </c>
      <c r="BP93" s="222">
        <v>23.76</v>
      </c>
      <c r="BQ93" s="21">
        <f>SUM('[1]ПОНТОННЫЙ Янв.'!BP79:BQ79,'[2]ПОНТОННЫЙ Февр.'!BP79:BQ79,'[3]ПОНТОННЫЙ Март'!BP79:BQ79,'[4]ПОНТОННЫЙ Апр.'!BP79:BQ79,'[5]ПОНТОННЫЙ Май'!BP79:BQ79,'[6]ПОНТОННЫЙ Июнь'!BP79:BQ79,'[7]ПОНТОННЫЙ Июль'!BP79:BQ79,'[8]ПОНТОННЫЙ Авг.'!BP79:BQ79,'[9]ПОНТОННЫЙ Сент.'!BP79:BQ79,'[10]ПОНТОННЫЙ Окт.'!BP79:BQ79,'[11]ПОНТОННЫЙ Нояб.'!BP79:BQ79,'[12]ПОНТОННЫЙ Дек.'!BP79:BQ79)</f>
        <v>30.621000000000002</v>
      </c>
      <c r="BR93" s="227">
        <v>35.200000000000003</v>
      </c>
      <c r="BS93" s="21">
        <f>SUM('[1]ПОНТОННЫЙ Янв.'!BR79:BS79,'[2]ПОНТОННЫЙ Февр.'!BR79:BS79,'[3]ПОНТОННЫЙ Март'!BR79:BS79,'[4]ПОНТОННЫЙ Апр.'!BR79:BS79,'[5]ПОНТОННЫЙ Май'!BR79:BS79,'[6]ПОНТОННЫЙ Июнь'!BR79:BS79,'[7]ПОНТОННЫЙ Июль'!BR79:BS79,'[8]ПОНТОННЫЙ Авг.'!BR79:BS79,'[9]ПОНТОННЫЙ Сент.'!BR79:BS79,'[10]ПОНТОННЫЙ Окт.'!BR79:BS79,'[11]ПОНТОННЫЙ Нояб.'!BR79:BS79,'[12]ПОНТОННЫЙ Дек.'!BR79:BS79)</f>
        <v>15.423000000000002</v>
      </c>
      <c r="BT93" s="32"/>
      <c r="BU93" s="21">
        <f>SUM('[1]ПОНТОННЫЙ Янв.'!BT79:BU79,'[2]ПОНТОННЫЙ Февр.'!BT79:BU79,'[3]ПОНТОННЫЙ Март'!BT79:BU79,'[4]ПОНТОННЫЙ Апр.'!BT79:BU79,'[5]ПОНТОННЫЙ Май'!BT79:BU79,'[6]ПОНТОННЫЙ Июнь'!BT79:BU79,'[7]ПОНТОННЫЙ Июль'!BT79:BU79,'[8]ПОНТОННЫЙ Авг.'!BT79:BU79,'[9]ПОНТОННЫЙ Сент.'!BT79:BU79,'[10]ПОНТОННЫЙ Окт.'!BT79:BU79,'[11]ПОНТОННЫЙ Нояб.'!BT79:BU79,'[12]ПОНТОННЫЙ Дек.'!BT79:BU79)</f>
        <v>42.4</v>
      </c>
      <c r="BV93" s="32"/>
      <c r="BW93" s="21">
        <f>SUM('[1]ПОНТОННЫЙ Янв.'!BV79:BW79,'[2]ПОНТОННЫЙ Февр.'!BV79:BW79,'[3]ПОНТОННЫЙ Март'!BV79:BW79,'[4]ПОНТОННЫЙ Апр.'!BV79:BW79,'[5]ПОНТОННЫЙ Май'!BV79:BW79,'[6]ПОНТОННЫЙ Июнь'!BV79:BW79,'[7]ПОНТОННЫЙ Июль'!BV79:BW79,'[8]ПОНТОННЫЙ Авг.'!BV79:BW79,'[9]ПОНТОННЫЙ Сент.'!BV79:BW79,'[10]ПОНТОННЫЙ Окт.'!BV79:BW79,'[11]ПОНТОННЫЙ Нояб.'!BV79:BW79,'[12]ПОНТОННЫЙ Дек.'!BV79:BW79)</f>
        <v>0</v>
      </c>
      <c r="BX93" s="235"/>
      <c r="BY93" s="21">
        <f>SUM('[1]ПОНТОННЫЙ Янв.'!BX79:BY79,'[2]ПОНТОННЫЙ Февр.'!BX79:BY79,'[3]ПОНТОННЫЙ Март'!BX79:BY79,'[4]ПОНТОННЫЙ Апр.'!BX79:BY79,'[5]ПОНТОННЫЙ Май'!BX79:BY79,'[6]ПОНТОННЫЙ Июнь'!BX79:BY79,'[7]ПОНТОННЫЙ Июль'!BX79:BY79,'[8]ПОНТОННЫЙ Авг.'!BX79:BY79,'[9]ПОНТОННЫЙ Сент.'!BX79:BY79,'[10]ПОНТОННЫЙ Окт.'!BX79:BY79,'[11]ПОНТОННЫЙ Нояб.'!BX79:BY79,'[12]ПОНТОННЫЙ Дек.'!BX79:BY79)</f>
        <v>27.582000000000001</v>
      </c>
      <c r="BZ93" s="332">
        <v>52.8</v>
      </c>
      <c r="CA93" s="21">
        <f>SUM('[1]ПОНТОННЫЙ Янв.'!BZ79:CA79,'[2]ПОНТОННЫЙ Февр.'!BZ79:CA79,'[3]ПОНТОННЫЙ Март'!BZ79:CA79,'[4]ПОНТОННЫЙ Апр.'!BZ79:CA79,'[5]ПОНТОННЫЙ Май'!BZ79:CA79,'[6]ПОНТОННЫЙ Июнь'!BZ79:CA79,'[7]ПОНТОННЫЙ Июль'!BZ79:CA79,'[8]ПОНТОННЫЙ Авг.'!BZ79:CA79,'[9]ПОНТОННЫЙ Сент.'!BZ79:CA79,'[10]ПОНТОННЫЙ Окт.'!BZ79:CA79,'[11]ПОНТОННЫЙ Нояб.'!BZ79:CA79,'[12]ПОНТОННЫЙ Дек.'!BZ79:CA79)</f>
        <v>80.543000000000006</v>
      </c>
      <c r="CB93" s="306">
        <v>53.68</v>
      </c>
      <c r="CC93" s="21">
        <f>SUM('[1]ПОНТОННЫЙ Янв.'!CB79:CC79,'[2]ПОНТОННЫЙ Февр.'!CB79:CC79,'[3]ПОНТОННЫЙ Март'!CB79:CC79,'[4]ПОНТОННЫЙ Апр.'!CB79:CC79,'[5]ПОНТОННЫЙ Май'!CB79:CC79,'[6]ПОНТОННЫЙ Июнь'!CB79:CC79,'[7]ПОНТОННЫЙ Июль'!CB79:CC79,'[8]ПОНТОННЫЙ Авг.'!CB79:CC79,'[9]ПОНТОННЫЙ Сент.'!CB79:CC79,'[10]ПОНТОННЫЙ Окт.'!CB79:CC79,'[11]ПОНТОННЫЙ Нояб.'!CB79:CC79,'[12]ПОНТОННЫЙ Дек.'!CB79:CC79)</f>
        <v>0</v>
      </c>
      <c r="CD93" s="313"/>
      <c r="CE93" s="21">
        <f>SUM('[1]ПОНТОННЫЙ Янв.'!CD79:CE79,'[2]ПОНТОННЫЙ Февр.'!CD79:CE79,'[3]ПОНТОННЫЙ Март'!CD79:CE79,'[4]ПОНТОННЫЙ Апр.'!CD79:CE79,'[5]ПОНТОННЫЙ Май'!CD79:CE79,'[6]ПОНТОННЫЙ Июнь'!CD79:CE79,'[7]ПОНТОННЫЙ Июль'!CD79:CE79,'[8]ПОНТОННЫЙ Авг.'!CD79:CE79,'[9]ПОНТОННЫЙ Сент.'!CD79:CE79,'[10]ПОНТОННЫЙ Окт.'!CD79:CE79,'[11]ПОНТОННЫЙ Нояб.'!CD79:CE79,'[12]ПОНТОННЫЙ Дек.'!CD79:CE79)</f>
        <v>2.1760000000000002</v>
      </c>
      <c r="CF93" s="306">
        <v>2.64</v>
      </c>
      <c r="CG93" s="21">
        <f>SUM('[1]ПОНТОННЫЙ Янв.'!CF79:CG79,'[2]ПОНТОННЫЙ Февр.'!CF79:CG79,'[3]ПОНТОННЫЙ Март'!CF79:CG79,'[4]ПОНТОННЫЙ Апр.'!CF79:CG79,'[5]ПОНТОННЫЙ Май'!CF79:CG79,'[6]ПОНТОННЫЙ Июнь'!CF79:CG79,'[7]ПОНТОННЫЙ Июль'!CF79:CG79,'[8]ПОНТОННЫЙ Авг.'!CF79:CG79,'[9]ПОНТОННЫЙ Сент.'!CF79:CG79,'[10]ПОНТОННЫЙ Окт.'!CF79:CG79,'[11]ПОНТОННЫЙ Нояб.'!CF79:CG79,'[12]ПОНТОННЫЙ Дек.'!CF79:CG79)</f>
        <v>6.9749999999999996</v>
      </c>
      <c r="CH93" s="306"/>
      <c r="CI93" s="21">
        <f>SUM('[1]ПОНТОННЫЙ Янв.'!CH79:CI79,'[2]ПОНТОННЫЙ Февр.'!CH79:CI79,'[3]ПОНТОННЫЙ Март'!CH79:CI79,'[4]ПОНТОННЫЙ Апр.'!CH79:CI79,'[5]ПОНТОННЫЙ Май'!CH79:CI79,'[6]ПОНТОННЫЙ Июнь'!CH79:CI79,'[7]ПОНТОННЫЙ Июль'!CH79:CI79,'[8]ПОНТОННЫЙ Авг.'!CH79:CI79,'[9]ПОНТОННЫЙ Сент.'!CH79:CI79,'[10]ПОНТОННЫЙ Окт.'!CH79:CI79,'[11]ПОНТОННЫЙ Нояб.'!CH79:CI79,'[12]ПОНТОННЫЙ Дек.'!CH79:CI79)</f>
        <v>9.4529999999999994</v>
      </c>
      <c r="CJ93" s="306">
        <v>3.52</v>
      </c>
      <c r="CK93" s="21">
        <f>SUM('[1]ПОНТОННЫЙ Янв.'!CJ79:CK79,'[2]ПОНТОННЫЙ Февр.'!CJ79:CK79,'[3]ПОНТОННЫЙ Март'!CJ79:CK79,'[4]ПОНТОННЫЙ Апр.'!CJ79:CK79,'[5]ПОНТОННЫЙ Май'!CJ79:CK79,'[6]ПОНТОННЫЙ Июнь'!CJ79:CK79,'[7]ПОНТОННЫЙ Июль'!CJ79:CK79,'[8]ПОНТОННЫЙ Авг.'!CJ79:CK79,'[9]ПОНТОННЫЙ Сент.'!CJ79:CK79,'[10]ПОНТОННЫЙ Окт.'!CJ79:CK79,'[11]ПОНТОННЫЙ Нояб.'!CJ79:CK79,'[12]ПОНТОННЫЙ Дек.'!CJ79:CK79)</f>
        <v>3.246</v>
      </c>
      <c r="CL93" s="32"/>
      <c r="CM93" s="21">
        <f>SUM('[1]ПОНТОННЫЙ Янв.'!CL79:CM79,'[2]ПОНТОННЫЙ Февр.'!CL79:CM79,'[3]ПОНТОННЫЙ Март'!CL79:CM79,'[4]ПОНТОННЫЙ Апр.'!CL79:CM79,'[5]ПОНТОННЫЙ Май'!CL79:CM79,'[6]ПОНТОННЫЙ Июнь'!CL79:CM79,'[7]ПОНТОННЫЙ Июль'!CL79:CM79,'[8]ПОНТОННЫЙ Авг.'!CL79:CM79,'[9]ПОНТОННЫЙ Сент.'!CL79:CM79,'[10]ПОНТОННЫЙ Окт.'!CL79:CM79,'[11]ПОНТОННЫЙ Нояб.'!CL79:CM79,'[12]ПОНТОННЫЙ Дек.'!CL79:CM79)</f>
        <v>21.182000000000002</v>
      </c>
      <c r="CN93" s="222"/>
      <c r="CO93" s="21">
        <f>SUM('[1]ПОНТОННЫЙ Янв.'!CN79:CO79,'[2]ПОНТОННЫЙ Февр.'!CN79:CO79,'[3]ПОНТОННЫЙ Март'!CN79:CO79,'[4]ПОНТОННЫЙ Апр.'!CN79:CO79,'[5]ПОНТОННЫЙ Май'!CN79:CO79,'[6]ПОНТОННЫЙ Июнь'!CN79:CO79,'[7]ПОНТОННЫЙ Июль'!CN79:CO79,'[8]ПОНТОННЫЙ Авг.'!CN79:CO79,'[9]ПОНТОННЫЙ Сент.'!CN79:CO79,'[10]ПОНТОННЫЙ Окт.'!CN79:CO79,'[11]ПОНТОННЫЙ Нояб.'!CN79:CO79,'[12]ПОНТОННЫЙ Дек.'!CN79:CO79)</f>
        <v>0</v>
      </c>
      <c r="CP93" s="106" t="s">
        <v>183</v>
      </c>
      <c r="CQ93" s="84">
        <f>BD103+BF103+BH103+BJ103+BL103+BN103+BP103+BR103+BT103+BV103+BX103+BZ103+CB103+CD103+CF103+CH103+CJ103+CL103+CN103</f>
        <v>6473.9270000000006</v>
      </c>
      <c r="CR93" s="85">
        <f>BE103+BG103+BI103+BK103+BM103+BO103+BQ103+BS103+BU103+BW103+BY103+CA103+CC103+CE103+CG103+CI103+CK103+CM103+CO103</f>
        <v>6605.4940000000006</v>
      </c>
    </row>
    <row r="94" spans="1:96" ht="32.1" customHeight="1" thickBot="1" x14ac:dyDescent="0.35">
      <c r="A94" s="3" t="s">
        <v>28</v>
      </c>
      <c r="B94" s="2" t="s">
        <v>29</v>
      </c>
      <c r="C94" s="14" t="s">
        <v>5</v>
      </c>
      <c r="D94" s="22">
        <f>D96+D98+D100+D101+D102</f>
        <v>27.8</v>
      </c>
      <c r="E94" s="22">
        <f>E96+E98+E100+E101+E102</f>
        <v>0</v>
      </c>
      <c r="F94" s="22">
        <f>F96+F98+F100+F101+F102</f>
        <v>37.200000000000003</v>
      </c>
      <c r="G94" s="22">
        <f>G96+G98+G100+G101+G102</f>
        <v>1.3780000000000001</v>
      </c>
      <c r="H94" s="22">
        <f t="shared" ref="H94:BS94" si="16">H96+H98+H100+H101+H102</f>
        <v>24.1</v>
      </c>
      <c r="I94" s="22">
        <f t="shared" si="16"/>
        <v>2.1819999999999999</v>
      </c>
      <c r="J94" s="22">
        <f t="shared" si="16"/>
        <v>28.55</v>
      </c>
      <c r="K94" s="22">
        <f t="shared" si="16"/>
        <v>9.1870000000000012</v>
      </c>
      <c r="L94" s="22">
        <f t="shared" si="16"/>
        <v>25</v>
      </c>
      <c r="M94" s="22">
        <f t="shared" si="16"/>
        <v>0</v>
      </c>
      <c r="N94" s="22">
        <f t="shared" si="16"/>
        <v>29.7</v>
      </c>
      <c r="O94" s="22">
        <f t="shared" si="16"/>
        <v>0</v>
      </c>
      <c r="P94" s="22">
        <f t="shared" si="16"/>
        <v>19.899999999999999</v>
      </c>
      <c r="Q94" s="22">
        <f t="shared" si="16"/>
        <v>1.3</v>
      </c>
      <c r="R94" s="22">
        <f t="shared" si="16"/>
        <v>34</v>
      </c>
      <c r="S94" s="22">
        <f t="shared" si="16"/>
        <v>4.1929999999999996</v>
      </c>
      <c r="T94" s="22">
        <f t="shared" si="16"/>
        <v>55.3</v>
      </c>
      <c r="U94" s="22">
        <f t="shared" si="16"/>
        <v>5.9819999999999993</v>
      </c>
      <c r="V94" s="22">
        <f t="shared" si="16"/>
        <v>46.8</v>
      </c>
      <c r="W94" s="22">
        <f t="shared" si="16"/>
        <v>4.7530000000000001</v>
      </c>
      <c r="X94" s="22">
        <f t="shared" si="16"/>
        <v>14.6</v>
      </c>
      <c r="Y94" s="22">
        <f t="shared" si="16"/>
        <v>0</v>
      </c>
      <c r="Z94" s="22">
        <f t="shared" si="16"/>
        <v>52.75</v>
      </c>
      <c r="AA94" s="22">
        <f t="shared" si="16"/>
        <v>0.60499999999999998</v>
      </c>
      <c r="AB94" s="22">
        <f t="shared" si="16"/>
        <v>23.15</v>
      </c>
      <c r="AC94" s="22">
        <f t="shared" si="16"/>
        <v>5.5470000000000006</v>
      </c>
      <c r="AD94" s="22">
        <f t="shared" si="16"/>
        <v>16.100000000000001</v>
      </c>
      <c r="AE94" s="22">
        <f t="shared" si="16"/>
        <v>5.1000000000000005</v>
      </c>
      <c r="AF94" s="22">
        <f t="shared" si="16"/>
        <v>18.7</v>
      </c>
      <c r="AG94" s="22">
        <f t="shared" si="16"/>
        <v>2.1819999999999999</v>
      </c>
      <c r="AH94" s="22">
        <f t="shared" si="16"/>
        <v>19</v>
      </c>
      <c r="AI94" s="22">
        <f t="shared" si="16"/>
        <v>0</v>
      </c>
      <c r="AJ94" s="22">
        <f t="shared" si="16"/>
        <v>19.100000000000001</v>
      </c>
      <c r="AK94" s="22">
        <f t="shared" si="16"/>
        <v>1.091</v>
      </c>
      <c r="AL94" s="22">
        <f t="shared" si="16"/>
        <v>16.8</v>
      </c>
      <c r="AM94" s="22">
        <f t="shared" si="16"/>
        <v>0</v>
      </c>
      <c r="AN94" s="22">
        <f t="shared" si="16"/>
        <v>43.8</v>
      </c>
      <c r="AO94" s="22">
        <f t="shared" si="16"/>
        <v>12.904999999999999</v>
      </c>
      <c r="AP94" s="22">
        <f t="shared" si="16"/>
        <v>16.600000000000001</v>
      </c>
      <c r="AQ94" s="22">
        <f t="shared" si="16"/>
        <v>1.264</v>
      </c>
      <c r="AR94" s="22">
        <f t="shared" si="16"/>
        <v>17</v>
      </c>
      <c r="AS94" s="22">
        <f t="shared" si="16"/>
        <v>0</v>
      </c>
      <c r="AT94" s="22">
        <f t="shared" si="16"/>
        <v>19.8</v>
      </c>
      <c r="AU94" s="22">
        <f t="shared" si="16"/>
        <v>0.56899999999999995</v>
      </c>
      <c r="AV94" s="22">
        <f t="shared" si="16"/>
        <v>47.9</v>
      </c>
      <c r="AW94" s="22">
        <f t="shared" si="16"/>
        <v>8.4060000000000006</v>
      </c>
      <c r="AX94" s="22">
        <f t="shared" si="16"/>
        <v>29.6</v>
      </c>
      <c r="AY94" s="22">
        <f t="shared" si="16"/>
        <v>0.89100000000000001</v>
      </c>
      <c r="AZ94" s="22">
        <f t="shared" si="16"/>
        <v>14.8</v>
      </c>
      <c r="BA94" s="22">
        <f t="shared" si="16"/>
        <v>1.1539999999999999</v>
      </c>
      <c r="BB94" s="22">
        <f t="shared" si="16"/>
        <v>20.399999999999999</v>
      </c>
      <c r="BC94" s="22">
        <f t="shared" si="16"/>
        <v>4.0619999999999994</v>
      </c>
      <c r="BD94" s="22">
        <f t="shared" si="16"/>
        <v>21.4</v>
      </c>
      <c r="BE94" s="22">
        <f t="shared" si="16"/>
        <v>7.0269999999999992</v>
      </c>
      <c r="BF94" s="22">
        <f t="shared" si="16"/>
        <v>29.7</v>
      </c>
      <c r="BG94" s="22">
        <f t="shared" si="16"/>
        <v>11.83</v>
      </c>
      <c r="BH94" s="22">
        <f t="shared" si="16"/>
        <v>27.5</v>
      </c>
      <c r="BI94" s="22">
        <f t="shared" si="16"/>
        <v>2.423</v>
      </c>
      <c r="BJ94" s="22">
        <f t="shared" si="16"/>
        <v>47.1</v>
      </c>
      <c r="BK94" s="22">
        <f t="shared" si="16"/>
        <v>0</v>
      </c>
      <c r="BL94" s="22">
        <f t="shared" si="16"/>
        <v>67.5</v>
      </c>
      <c r="BM94" s="22">
        <f t="shared" si="16"/>
        <v>20.804000000000002</v>
      </c>
      <c r="BN94" s="22">
        <f t="shared" si="16"/>
        <v>69</v>
      </c>
      <c r="BO94" s="22">
        <f t="shared" si="16"/>
        <v>3.274</v>
      </c>
      <c r="BP94" s="22">
        <f t="shared" si="16"/>
        <v>76.5</v>
      </c>
      <c r="BQ94" s="22">
        <f t="shared" si="16"/>
        <v>8.7110000000000003</v>
      </c>
      <c r="BR94" s="22">
        <f>BR96+BR98+BR100+BR101+BR102</f>
        <v>62.3</v>
      </c>
      <c r="BS94" s="22">
        <f t="shared" si="16"/>
        <v>141.51900000000001</v>
      </c>
      <c r="BT94" s="22">
        <f t="shared" ref="BT94:CO94" si="17">BT96+BT98+BT100+BT101+BT102</f>
        <v>20.399999999999999</v>
      </c>
      <c r="BU94" s="22">
        <f t="shared" si="17"/>
        <v>4.6289999999999996</v>
      </c>
      <c r="BV94" s="22">
        <f t="shared" si="17"/>
        <v>20.399999999999999</v>
      </c>
      <c r="BW94" s="22">
        <f t="shared" si="17"/>
        <v>5.0570000000000004</v>
      </c>
      <c r="BX94" s="22">
        <f t="shared" si="17"/>
        <v>165.7</v>
      </c>
      <c r="BY94" s="22">
        <f t="shared" si="17"/>
        <v>93.478999999999999</v>
      </c>
      <c r="BZ94" s="22">
        <f t="shared" si="17"/>
        <v>166.61700000000002</v>
      </c>
      <c r="CA94" s="22">
        <f t="shared" si="17"/>
        <v>31.658999999999999</v>
      </c>
      <c r="CB94" s="22">
        <f t="shared" si="17"/>
        <v>57.8</v>
      </c>
      <c r="CC94" s="22">
        <f t="shared" si="17"/>
        <v>0.72199999999999998</v>
      </c>
      <c r="CD94" s="22">
        <f t="shared" si="17"/>
        <v>70.05</v>
      </c>
      <c r="CE94" s="22">
        <f t="shared" si="17"/>
        <v>15.888999999999999</v>
      </c>
      <c r="CF94" s="22">
        <f t="shared" si="17"/>
        <v>74.849999999999994</v>
      </c>
      <c r="CG94" s="22">
        <f t="shared" si="17"/>
        <v>21.94</v>
      </c>
      <c r="CH94" s="22">
        <f t="shared" si="17"/>
        <v>72.45</v>
      </c>
      <c r="CI94" s="22">
        <f t="shared" si="17"/>
        <v>40.581000000000003</v>
      </c>
      <c r="CJ94" s="22">
        <f t="shared" si="17"/>
        <v>60.5</v>
      </c>
      <c r="CK94" s="22">
        <f t="shared" si="17"/>
        <v>21.439</v>
      </c>
      <c r="CL94" s="22">
        <f t="shared" si="17"/>
        <v>42.8</v>
      </c>
      <c r="CM94" s="22">
        <f t="shared" si="17"/>
        <v>11.342000000000001</v>
      </c>
      <c r="CN94" s="22">
        <f t="shared" si="17"/>
        <v>32.299999999999997</v>
      </c>
      <c r="CO94" s="22">
        <f t="shared" si="17"/>
        <v>7.5830000000000002</v>
      </c>
      <c r="CP94" s="79"/>
      <c r="CQ94" s="79"/>
      <c r="CR94" s="79"/>
    </row>
    <row r="95" spans="1:96" ht="30" customHeight="1" thickBot="1" x14ac:dyDescent="0.35">
      <c r="A95" s="460" t="s">
        <v>205</v>
      </c>
      <c r="B95" s="403" t="s">
        <v>30</v>
      </c>
      <c r="C95" s="6" t="s">
        <v>7</v>
      </c>
      <c r="D95" s="214"/>
      <c r="E95" s="21">
        <f>SUM('[1]ПОНТОННЫЙ Янв.'!D81:E81,'[2]ПОНТОННЫЙ Февр.'!D81:E81,'[3]ПОНТОННЫЙ Март'!D81:E81,'[4]ПОНТОННЫЙ Апр.'!D81:E81,'[5]ПОНТОННЫЙ Май'!D81:E81,'[6]ПОНТОННЫЙ Июнь'!D81:E81,'[7]ПОНТОННЫЙ Июль'!D81:E81,'[8]ПОНТОННЫЙ Авг.'!D81:E81,'[9]ПОНТОННЫЙ Сент.'!D81:E81,'[10]ПОНТОННЫЙ Окт.'!D81:E81,'[11]ПОНТОННЫЙ Нояб.'!D81:E81,'[12]ПОНТОННЫЙ Дек.'!D81:E81)</f>
        <v>0</v>
      </c>
      <c r="F95" s="214"/>
      <c r="G95" s="21">
        <f>SUM('[1]ПОНТОННЫЙ Янв.'!F81:G81,'[2]ПОНТОННЫЙ Февр.'!F81:G81,'[3]ПОНТОННЫЙ Март'!F81:G81,'[4]ПОНТОННЫЙ Апр.'!F81:G81,'[5]ПОНТОННЫЙ Май'!F81:G81,'[6]ПОНТОННЫЙ Июнь'!F81:G81,'[7]ПОНТОННЫЙ Июль'!F81:G81,'[8]ПОНТОННЫЙ Авг.'!F81:G81,'[9]ПОНТОННЫЙ Сент.'!F81:G81,'[10]ПОНТОННЫЙ Окт.'!F81:G81,'[11]ПОНТОННЫЙ Нояб.'!F81:G81,'[12]ПОНТОННЫЙ Дек.'!F81:G81)</f>
        <v>0</v>
      </c>
      <c r="H95" s="214"/>
      <c r="I95" s="21">
        <f>SUM('[1]ПОНТОННЫЙ Янв.'!H81:I81,'[2]ПОНТОННЫЙ Февр.'!H81:I81,'[3]ПОНТОННЫЙ Март'!H81:I81,'[4]ПОНТОННЫЙ Апр.'!H81:I81,'[5]ПОНТОННЫЙ Май'!H81:I81,'[6]ПОНТОННЫЙ Июнь'!H81:I81,'[7]ПОНТОННЫЙ Июль'!H81:I81,'[8]ПОНТОННЫЙ Авг.'!H81:I81,'[9]ПОНТОННЫЙ Сент.'!H81:I81,'[10]ПОНТОННЫЙ Окт.'!H81:I81,'[11]ПОНТОННЫЙ Нояб.'!H81:I81,'[12]ПОНТОННЫЙ Дек.'!H81:I81)</f>
        <v>0</v>
      </c>
      <c r="J95" s="214">
        <v>10</v>
      </c>
      <c r="K95" s="21">
        <f>SUM('[1]ПОНТОННЫЙ Янв.'!J81:K81,'[2]ПОНТОННЫЙ Февр.'!J81:K81,'[3]ПОНТОННЫЙ Март'!J81:K81,'[4]ПОНТОННЫЙ Апр.'!J81:K81,'[5]ПОНТОННЫЙ Май'!J81:K81,'[6]ПОНТОННЫЙ Июнь'!J81:K81,'[7]ПОНТОННЫЙ Июль'!J81:K81,'[8]ПОНТОННЫЙ Авг.'!J81:K81,'[9]ПОНТОННЫЙ Сент.'!J81:K81,'[10]ПОНТОННЫЙ Окт.'!J81:K81,'[11]ПОНТОННЫЙ Нояб.'!J81:K81,'[12]ПОНТОННЫЙ Дек.'!J81:K81)</f>
        <v>15</v>
      </c>
      <c r="L95" s="214"/>
      <c r="M95" s="21">
        <f>SUM('[1]ПОНТОННЫЙ Янв.'!L81:M81,'[2]ПОНТОННЫЙ Февр.'!L81:M81,'[3]ПОНТОННЫЙ Март'!L81:M81,'[4]ПОНТОННЫЙ Апр.'!L81:M81,'[5]ПОНТОННЫЙ Май'!L81:M81,'[6]ПОНТОННЫЙ Июнь'!L81:M81,'[7]ПОНТОННЫЙ Июль'!L81:M81,'[8]ПОНТОННЫЙ Авг.'!L81:M81,'[9]ПОНТОННЫЙ Сент.'!L81:M81,'[10]ПОНТОННЫЙ Окт.'!L81:M81,'[11]ПОНТОННЫЙ Нояб.'!L81:M81,'[12]ПОНТОННЫЙ Дек.'!L81:M81)</f>
        <v>0</v>
      </c>
      <c r="N95" s="214"/>
      <c r="O95" s="21">
        <f>SUM('[1]ПОНТОННЫЙ Янв.'!N81:O81,'[2]ПОНТОННЫЙ Февр.'!N81:O81,'[3]ПОНТОННЫЙ Март'!N81:O81,'[4]ПОНТОННЫЙ Апр.'!N81:O81,'[5]ПОНТОННЫЙ Май'!N81:O81,'[6]ПОНТОННЫЙ Июнь'!N81:O81,'[7]ПОНТОННЫЙ Июль'!N81:O81,'[8]ПОНТОННЫЙ Авг.'!N81:O81,'[9]ПОНТОННЫЙ Сент.'!N81:O81,'[10]ПОНТОННЫЙ Окт.'!N81:O81,'[11]ПОНТОННЫЙ Нояб.'!N81:O81,'[12]ПОНТОННЫЙ Дек.'!N81:O81)</f>
        <v>0</v>
      </c>
      <c r="P95" s="214"/>
      <c r="Q95" s="21">
        <f>SUM('[1]ПОНТОННЫЙ Янв.'!P81:Q81,'[2]ПОНТОННЫЙ Февр.'!P81:Q81,'[3]ПОНТОННЫЙ Март'!P81:Q81,'[4]ПОНТОННЫЙ Апр.'!P81:Q81,'[5]ПОНТОННЫЙ Май'!P81:Q81,'[6]ПОНТОННЫЙ Июнь'!P81:Q81,'[7]ПОНТОННЫЙ Июль'!P81:Q81,'[8]ПОНТОННЫЙ Авг.'!P81:Q81,'[9]ПОНТОННЫЙ Сент.'!P81:Q81,'[10]ПОНТОННЫЙ Окт.'!P81:Q81,'[11]ПОНТОННЫЙ Нояб.'!P81:Q81,'[12]ПОНТОННЫЙ Дек.'!P81:Q81)</f>
        <v>5</v>
      </c>
      <c r="R95" s="214"/>
      <c r="S95" s="21">
        <f>SUM('[1]ПОНТОННЫЙ Янв.'!R81:S81,'[2]ПОНТОННЫЙ Февр.'!R81:S81,'[3]ПОНТОННЫЙ Март'!R81:S81,'[4]ПОНТОННЫЙ Апр.'!R81:S81,'[5]ПОНТОННЫЙ Май'!R81:S81,'[6]ПОНТОННЫЙ Июнь'!R81:S81,'[7]ПОНТОННЫЙ Июль'!R81:S81,'[8]ПОНТОННЫЙ Авг.'!R81:S81,'[9]ПОНТОННЫЙ Сент.'!R81:S81,'[10]ПОНТОННЫЙ Окт.'!R81:S81,'[11]ПОНТОННЫЙ Нояб.'!R81:S81,'[12]ПОНТОННЫЙ Дек.'!R81:S81)</f>
        <v>34.5</v>
      </c>
      <c r="T95" s="214">
        <v>5</v>
      </c>
      <c r="U95" s="21">
        <f>SUM('[1]ПОНТОННЫЙ Янв.'!T81:U81,'[2]ПОНТОННЫЙ Февр.'!T81:U81,'[3]ПОНТОННЫЙ Март'!T81:U81,'[4]ПОНТОННЫЙ Апр.'!T81:U81,'[5]ПОНТОННЫЙ Май'!T81:U81,'[6]ПОНТОННЫЙ Июнь'!T81:U81,'[7]ПОНТОННЫЙ Июль'!T81:U81,'[8]ПОНТОННЫЙ Авг.'!T81:U81,'[9]ПОНТОННЫЙ Сент.'!T81:U81,'[10]ПОНТОННЫЙ Окт.'!T81:U81,'[11]ПОНТОННЫЙ Нояб.'!T81:U81,'[12]ПОНТОННЫЙ Дек.'!T81:U81)</f>
        <v>35</v>
      </c>
      <c r="V95" s="214"/>
      <c r="W95" s="21">
        <f>SUM('[1]ПОНТОННЫЙ Янв.'!V81:W81,'[2]ПОНТОННЫЙ Февр.'!V81:W81,'[3]ПОНТОННЫЙ Март'!V81:W81,'[4]ПОНТОННЫЙ Апр.'!V81:W81,'[5]ПОНТОННЫЙ Май'!V81:W81,'[6]ПОНТОННЫЙ Июнь'!V81:W81,'[7]ПОНТОННЫЙ Июль'!V81:W81,'[8]ПОНТОННЫЙ Авг.'!V81:W81,'[9]ПОНТОННЫЙ Сент.'!V81:W81,'[10]ПОНТОННЫЙ Окт.'!V81:W81,'[11]ПОНТОННЫЙ Нояб.'!V81:W81,'[12]ПОНТОННЫЙ Дек.'!V81:W81)</f>
        <v>0</v>
      </c>
      <c r="X95" s="214"/>
      <c r="Y95" s="21">
        <f>SUM('[1]ПОНТОННЫЙ Янв.'!X81:Y81,'[2]ПОНТОННЫЙ Февр.'!X81:Y81,'[3]ПОНТОННЫЙ Март'!X81:Y81,'[4]ПОНТОННЫЙ Апр.'!X81:Y81,'[5]ПОНТОННЫЙ Май'!X81:Y81,'[6]ПОНТОННЫЙ Июнь'!X81:Y81,'[7]ПОНТОННЫЙ Июль'!X81:Y81,'[8]ПОНТОННЫЙ Авг.'!X81:Y81,'[9]ПОНТОННЫЙ Сент.'!X81:Y81,'[10]ПОНТОННЫЙ Окт.'!X81:Y81,'[11]ПОНТОННЫЙ Нояб.'!X81:Y81,'[12]ПОНТОННЫЙ Дек.'!X81:Y81)</f>
        <v>0</v>
      </c>
      <c r="Z95" s="287">
        <v>10</v>
      </c>
      <c r="AA95" s="21">
        <f>SUM('[1]ПОНТОННЫЙ Янв.'!Z81:AA81,'[2]ПОНТОННЫЙ Февр.'!Z81:AA81,'[3]ПОНТОННЫЙ Март'!Z81:AA81,'[4]ПОНТОННЫЙ Апр.'!Z81:AA81,'[5]ПОНТОННЫЙ Май'!Z81:AA81,'[6]ПОНТОННЫЙ Июнь'!Z81:AA81,'[7]ПОНТОННЫЙ Июль'!Z81:AA81,'[8]ПОНТОННЫЙ Авг.'!Z81:AA81,'[9]ПОНТОННЫЙ Сент.'!Z81:AA81,'[10]ПОНТОННЫЙ Окт.'!Z81:AA81,'[11]ПОНТОННЫЙ Нояб.'!Z81:AA81,'[12]ПОНТОННЫЙ Дек.'!Z81:AA81)</f>
        <v>0</v>
      </c>
      <c r="AB95" s="214">
        <v>10</v>
      </c>
      <c r="AC95" s="21">
        <f>SUM('[1]ПОНТОННЫЙ Янв.'!AB81:AC81,'[2]ПОНТОННЫЙ Февр.'!AB81:AC81,'[3]ПОНТОННЫЙ Март'!AB81:AC81,'[4]ПОНТОННЫЙ Апр.'!AB81:AC81,'[5]ПОНТОННЫЙ Май'!AB81:AC81,'[6]ПОНТОННЫЙ Июнь'!AB81:AC81,'[7]ПОНТОННЫЙ Июль'!AB81:AC81,'[8]ПОНТОННЫЙ Авг.'!AB81:AC81,'[9]ПОНТОННЫЙ Сент.'!AB81:AC81,'[10]ПОНТОННЫЙ Окт.'!AB81:AC81,'[11]ПОНТОННЫЙ Нояб.'!AB81:AC81,'[12]ПОНТОННЫЙ Дек.'!AB81:AC81)</f>
        <v>5.5</v>
      </c>
      <c r="AD95" s="214"/>
      <c r="AE95" s="21">
        <f>SUM('[1]ПОНТОННЫЙ Янв.'!AD81:AE81,'[2]ПОНТОННЫЙ Февр.'!AD81:AE81,'[3]ПОНТОННЫЙ Март'!AD81:AE81,'[4]ПОНТОННЫЙ Апр.'!AD81:AE81,'[5]ПОНТОННЫЙ Май'!AD81:AE81,'[6]ПОНТОННЫЙ Июнь'!AD81:AE81,'[7]ПОНТОННЫЙ Июль'!AD81:AE81,'[8]ПОНТОННЫЙ Авг.'!AD81:AE81,'[9]ПОНТОННЫЙ Сент.'!AD81:AE81,'[10]ПОНТОННЫЙ Окт.'!AD81:AE81,'[11]ПОНТОННЫЙ Нояб.'!AD81:AE81,'[12]ПОНТОННЫЙ Дек.'!AD81:AE81)</f>
        <v>2</v>
      </c>
      <c r="AF95" s="214"/>
      <c r="AG95" s="21">
        <f>SUM('[1]ПОНТОННЫЙ Янв.'!AF81:AG81,'[2]ПОНТОННЫЙ Февр.'!AF81:AG81,'[3]ПОНТОННЫЙ Март'!AF81:AG81,'[4]ПОНТОННЫЙ Апр.'!AF81:AG81,'[5]ПОНТОННЫЙ Май'!AF81:AG81,'[6]ПОНТОННЫЙ Июнь'!AF81:AG81,'[7]ПОНТОННЫЙ Июль'!AF81:AG81,'[8]ПОНТОННЫЙ Авг.'!AF81:AG81,'[9]ПОНТОННЫЙ Сент.'!AF81:AG81,'[10]ПОНТОННЫЙ Окт.'!AF81:AG81,'[11]ПОНТОННЫЙ Нояб.'!AF81:AG81,'[12]ПОНТОННЫЙ Дек.'!AF81:AG81)</f>
        <v>0</v>
      </c>
      <c r="AH95" s="214"/>
      <c r="AI95" s="21">
        <f>SUM('[1]ПОНТОННЫЙ Янв.'!AH81:AI81,'[2]ПОНТОННЫЙ Февр.'!AH81:AI81,'[3]ПОНТОННЫЙ Март'!AH81:AI81,'[4]ПОНТОННЫЙ Апр.'!AH81:AI81,'[5]ПОНТОННЫЙ Май'!AH81:AI81,'[6]ПОНТОННЫЙ Июнь'!AH81:AI81,'[7]ПОНТОННЫЙ Июль'!AH81:AI81,'[8]ПОНТОННЫЙ Авг.'!AH81:AI81,'[9]ПОНТОННЫЙ Сент.'!AH81:AI81,'[10]ПОНТОННЫЙ Окт.'!AH81:AI81,'[11]ПОНТОННЫЙ Нояб.'!AH81:AI81,'[12]ПОНТОННЫЙ Дек.'!AH81:AI81)</f>
        <v>0</v>
      </c>
      <c r="AJ95" s="214"/>
      <c r="AK95" s="21">
        <f>SUM('[1]ПОНТОННЫЙ Янв.'!AJ81:AK81,'[2]ПОНТОННЫЙ Февр.'!AJ81:AK81,'[3]ПОНТОННЫЙ Март'!AJ81:AK81,'[4]ПОНТОННЫЙ Апр.'!AJ81:AK81,'[5]ПОНТОННЫЙ Май'!AJ81:AK81,'[6]ПОНТОННЫЙ Июнь'!AJ81:AK81,'[7]ПОНТОННЫЙ Июль'!AJ81:AK81,'[8]ПОНТОННЫЙ Авг.'!AJ81:AK81,'[9]ПОНТОННЫЙ Сент.'!AJ81:AK81,'[10]ПОНТОННЫЙ Окт.'!AJ81:AK81,'[11]ПОНТОННЫЙ Нояб.'!AJ81:AK81,'[12]ПОНТОННЫЙ Дек.'!AJ81:AK81)</f>
        <v>0</v>
      </c>
      <c r="AL95" s="214"/>
      <c r="AM95" s="21">
        <f>SUM('[1]ПОНТОННЫЙ Янв.'!AL81:AM81,'[2]ПОНТОННЫЙ Февр.'!AL81:AM81,'[3]ПОНТОННЫЙ Март'!AL81:AM81,'[4]ПОНТОННЫЙ Апр.'!AL81:AM81,'[5]ПОНТОННЫЙ Май'!AL81:AM81,'[6]ПОНТОННЫЙ Июнь'!AL81:AM81,'[7]ПОНТОННЫЙ Июль'!AL81:AM81,'[8]ПОНТОННЫЙ Авг.'!AL81:AM81,'[9]ПОНТОННЫЙ Сент.'!AL81:AM81,'[10]ПОНТОННЫЙ Окт.'!AL81:AM81,'[11]ПОНТОННЫЙ Нояб.'!AL81:AM81,'[12]ПОНТОННЫЙ Дек.'!AL81:AM81)</f>
        <v>0</v>
      </c>
      <c r="AN95" s="287">
        <v>15</v>
      </c>
      <c r="AO95" s="21">
        <f>SUM('[1]ПОНТОННЫЙ Янв.'!AN81:AO81,'[2]ПОНТОННЫЙ Февр.'!AN81:AO81,'[3]ПОНТОННЫЙ Март'!AN81:AO81,'[4]ПОНТОННЫЙ Апр.'!AN81:AO81,'[5]ПОНТОННЫЙ Май'!AN81:AO81,'[6]ПОНТОННЫЙ Июнь'!AN81:AO81,'[7]ПОНТОННЫЙ Июль'!AN81:AO81,'[8]ПОНТОННЫЙ Авг.'!AN81:AO81,'[9]ПОНТОННЫЙ Сент.'!AN81:AO81,'[10]ПОНТОННЫЙ Окт.'!AN81:AO81,'[11]ПОНТОННЫЙ Нояб.'!AN81:AO81,'[12]ПОНТОННЫЙ Дек.'!AN81:AO81)</f>
        <v>5.0999999999999996</v>
      </c>
      <c r="AP95" s="214"/>
      <c r="AQ95" s="21">
        <f>SUM('[1]ПОНТОННЫЙ Янв.'!AP81:AQ81,'[2]ПОНТОННЫЙ Февр.'!AP81:AQ81,'[3]ПОНТОННЫЙ Март'!AP81:AQ81,'[4]ПОНТОННЫЙ Апр.'!AP81:AQ81,'[5]ПОНТОННЫЙ Май'!AP81:AQ81,'[6]ПОНТОННЫЙ Июнь'!AP81:AQ81,'[7]ПОНТОННЫЙ Июль'!AP81:AQ81,'[8]ПОНТОННЫЙ Авг.'!AP81:AQ81,'[9]ПОНТОННЫЙ Сент.'!AP81:AQ81,'[10]ПОНТОННЫЙ Окт.'!AP81:AQ81,'[11]ПОНТОННЫЙ Нояб.'!AP81:AQ81,'[12]ПОНТОННЫЙ Дек.'!AP81:AQ81)</f>
        <v>0</v>
      </c>
      <c r="AR95" s="214"/>
      <c r="AS95" s="21">
        <f>SUM('[1]ПОНТОННЫЙ Янв.'!AR81:AS81,'[2]ПОНТОННЫЙ Февр.'!AR81:AS81,'[3]ПОНТОННЫЙ Март'!AR81:AS81,'[4]ПОНТОННЫЙ Апр.'!AR81:AS81,'[5]ПОНТОННЫЙ Май'!AR81:AS81,'[6]ПОНТОННЫЙ Июнь'!AR81:AS81,'[7]ПОНТОННЫЙ Июль'!AR81:AS81,'[8]ПОНТОННЫЙ Авг.'!AR81:AS81,'[9]ПОНТОННЫЙ Сент.'!AR81:AS81,'[10]ПОНТОННЫЙ Окт.'!AR81:AS81,'[11]ПОНТОННЫЙ Нояб.'!AR81:AS81,'[12]ПОНТОННЫЙ Дек.'!AR81:AS81)</f>
        <v>0</v>
      </c>
      <c r="AT95" s="214"/>
      <c r="AU95" s="21">
        <f>SUM('[1]ПОНТОННЫЙ Янв.'!AT81:AU81,'[2]ПОНТОННЫЙ Февр.'!AT81:AU81,'[3]ПОНТОННЫЙ Март'!AT81:AU81,'[4]ПОНТОННЫЙ Апр.'!AT81:AU81,'[5]ПОНТОННЫЙ Май'!AT81:AU81,'[6]ПОНТОННЫЙ Июнь'!AT81:AU81,'[7]ПОНТОННЫЙ Июль'!AT81:AU81,'[8]ПОНТОННЫЙ Авг.'!AT81:AU81,'[9]ПОНТОННЫЙ Сент.'!AT81:AU81,'[10]ПОНТОННЫЙ Окт.'!AT81:AU81,'[11]ПОНТОННЫЙ Нояб.'!AT81:AU81,'[12]ПОНТОННЫЙ Дек.'!AT81:AU81)</f>
        <v>0</v>
      </c>
      <c r="AV95" s="214"/>
      <c r="AW95" s="21">
        <f>SUM('[1]ПОНТОННЫЙ Янв.'!AV81:AW81,'[2]ПОНТОННЫЙ Февр.'!AV81:AW81,'[3]ПОНТОННЫЙ Март'!AV81:AW81,'[4]ПОНТОННЫЙ Апр.'!AV81:AW81,'[5]ПОНТОННЫЙ Май'!AV81:AW81,'[6]ПОНТОННЫЙ Июнь'!AV81:AW81,'[7]ПОНТОННЫЙ Июль'!AV81:AW81,'[8]ПОНТОННЫЙ Авг.'!AV81:AW81,'[9]ПОНТОННЫЙ Сент.'!AV81:AW81,'[10]ПОНТОННЫЙ Окт.'!AV81:AW81,'[11]ПОНТОННЫЙ Нояб.'!AV81:AW81,'[12]ПОНТОННЫЙ Дек.'!AV81:AW81)</f>
        <v>0</v>
      </c>
      <c r="AX95" s="214"/>
      <c r="AY95" s="21">
        <f>SUM('[1]ПОНТОННЫЙ Янв.'!AX81:AY81,'[2]ПОНТОННЫЙ Февр.'!AX81:AY81,'[3]ПОНТОННЫЙ Март'!AX81:AY81,'[4]ПОНТОННЫЙ Апр.'!AX81:AY81,'[5]ПОНТОННЫЙ Май'!AX81:AY81,'[6]ПОНТОННЫЙ Июнь'!AX81:AY81,'[7]ПОНТОННЫЙ Июль'!AX81:AY81,'[8]ПОНТОННЫЙ Авг.'!AX81:AY81,'[9]ПОНТОННЫЙ Сент.'!AX81:AY81,'[10]ПОНТОННЫЙ Окт.'!AX81:AY81,'[11]ПОНТОННЫЙ Нояб.'!AX81:AY81,'[12]ПОНТОННЫЙ Дек.'!AX81:AY81)</f>
        <v>0</v>
      </c>
      <c r="AZ95" s="214"/>
      <c r="BA95" s="21">
        <f>SUM('[1]ПОНТОННЫЙ Янв.'!AZ81:BA81,'[2]ПОНТОННЫЙ Февр.'!AZ81:BA81,'[3]ПОНТОННЫЙ Март'!AZ81:BA81,'[4]ПОНТОННЫЙ Апр.'!AZ81:BA81,'[5]ПОНТОННЫЙ Май'!AZ81:BA81,'[6]ПОНТОННЫЙ Июнь'!AZ81:BA81,'[7]ПОНТОННЫЙ Июль'!AZ81:BA81,'[8]ПОНТОННЫЙ Авг.'!AZ81:BA81,'[9]ПОНТОННЫЙ Сент.'!AZ81:BA81,'[10]ПОНТОННЫЙ Окт.'!AZ81:BA81,'[11]ПОНТОННЫЙ Нояб.'!AZ81:BA81,'[12]ПОНТОННЫЙ Дек.'!AZ81:BA81)</f>
        <v>0</v>
      </c>
      <c r="BB95" s="214">
        <v>5</v>
      </c>
      <c r="BC95" s="21">
        <f>SUM('[1]ПОНТОННЫЙ Янв.'!BB81:BC81,'[2]ПОНТОННЫЙ Февр.'!BB81:BC81,'[3]ПОНТОННЫЙ Март'!BB81:BC81,'[4]ПОНТОННЫЙ Апр.'!BB81:BC81,'[5]ПОНТОННЫЙ Май'!BB81:BC81,'[6]ПОНТОННЫЙ Июнь'!BB81:BC81,'[7]ПОНТОННЫЙ Июль'!BB81:BC81,'[8]ПОНТОННЫЙ Авг.'!BB81:BC81,'[9]ПОНТОННЫЙ Сент.'!BB81:BC81,'[10]ПОНТОННЫЙ Окт.'!BB81:BC81,'[11]ПОНТОННЫЙ Нояб.'!BB81:BC81,'[12]ПОНТОННЫЙ Дек.'!BB81:BC81)</f>
        <v>0</v>
      </c>
      <c r="BD95" s="214">
        <v>5</v>
      </c>
      <c r="BE95" s="21">
        <f>SUM('[1]ПОНТОННЫЙ Янв.'!BD81:BE81,'[2]ПОНТОННЫЙ Февр.'!BD81:BE81,'[3]ПОНТОННЫЙ Март'!BD81:BE81,'[4]ПОНТОННЫЙ Апр.'!BD81:BE81,'[5]ПОНТОННЫЙ Май'!BD81:BE81,'[6]ПОНТОННЫЙ Июнь'!BD81:BE81,'[7]ПОНТОННЫЙ Июль'!BD81:BE81,'[8]ПОНТОННЫЙ Авг.'!BD81:BE81,'[9]ПОНТОННЫЙ Сент.'!BD81:BE81,'[10]ПОНТОННЫЙ Окт.'!BD81:BE81,'[11]ПОНТОННЫЙ Нояб.'!BD81:BE81,'[12]ПОНТОННЫЙ Дек.'!BD81:BE81)</f>
        <v>0</v>
      </c>
      <c r="BF95" s="287">
        <v>5</v>
      </c>
      <c r="BG95" s="21">
        <f>SUM('[1]ПОНТОННЫЙ Янв.'!BF81:BG81,'[2]ПОНТОННЫЙ Февр.'!BF81:BG81,'[3]ПОНТОННЫЙ Март'!BF81:BG81,'[4]ПОНТОННЫЙ Апр.'!BF81:BG81,'[5]ПОНТОННЫЙ Май'!BF81:BG81,'[6]ПОНТОННЫЙ Июнь'!BF81:BG81,'[7]ПОНТОННЫЙ Июль'!BF81:BG81,'[8]ПОНТОННЫЙ Авг.'!BF81:BG81,'[9]ПОНТОННЫЙ Сент.'!BF81:BG81,'[10]ПОНТОННЫЙ Окт.'!BF81:BG81,'[11]ПОНТОННЫЙ Нояб.'!BF81:BG81,'[12]ПОНТОННЫЙ Дек.'!BF81:BG81)</f>
        <v>0</v>
      </c>
      <c r="BH95" s="226">
        <v>5</v>
      </c>
      <c r="BI95" s="21">
        <f>SUM('[1]ПОНТОННЫЙ Янв.'!BH81:BI81,'[2]ПОНТОННЫЙ Февр.'!BH81:BI81,'[3]ПОНТОННЫЙ Март'!BH81:BI81,'[4]ПОНТОННЫЙ Апр.'!BH81:BI81,'[5]ПОНТОННЫЙ Май'!BH81:BI81,'[6]ПОНТОННЫЙ Июнь'!BH81:BI81,'[7]ПОНТОННЫЙ Июль'!BH81:BI81,'[8]ПОНТОННЫЙ Авг.'!BH81:BI81,'[9]ПОНТОННЫЙ Сент.'!BH81:BI81,'[10]ПОНТОННЫЙ Окт.'!BH81:BI81,'[11]ПОНТОННЫЙ Нояб.'!BH81:BI81,'[12]ПОНТОННЫЙ Дек.'!BH81:BI81)</f>
        <v>0</v>
      </c>
      <c r="BJ95" s="225"/>
      <c r="BK95" s="21">
        <f>SUM('[1]ПОНТОННЫЙ Янв.'!BJ81:BK81,'[2]ПОНТОННЫЙ Февр.'!BJ81:BK81,'[3]ПОНТОННЫЙ Март'!BJ81:BK81,'[4]ПОНТОННЫЙ Апр.'!BJ81:BK81,'[5]ПОНТОННЫЙ Май'!BJ81:BK81,'[6]ПОНТОННЫЙ Июнь'!BJ81:BK81,'[7]ПОНТОННЫЙ Июль'!BJ81:BK81,'[8]ПОНТОННЫЙ Авг.'!BJ81:BK81,'[9]ПОНТОННЫЙ Сент.'!BJ81:BK81,'[10]ПОНТОННЫЙ Окт.'!BJ81:BK81,'[11]ПОНТОННЫЙ Нояб.'!BJ81:BK81,'[12]ПОНТОННЫЙ Дек.'!BJ81:BK81)</f>
        <v>0</v>
      </c>
      <c r="BL95" s="226">
        <v>5</v>
      </c>
      <c r="BM95" s="21">
        <f>SUM('[1]ПОНТОННЫЙ Янв.'!BL81:BM81,'[2]ПОНТОННЫЙ Февр.'!BL81:BM81,'[3]ПОНТОННЫЙ Март'!BL81:BM81,'[4]ПОНТОННЫЙ Апр.'!BL81:BM81,'[5]ПОНТОННЫЙ Май'!BL81:BM81,'[6]ПОНТОННЫЙ Июнь'!BL81:BM81,'[7]ПОНТОННЫЙ Июль'!BL81:BM81,'[8]ПОНТОННЫЙ Авг.'!BL81:BM81,'[9]ПОНТОННЫЙ Сент.'!BL81:BM81,'[10]ПОНТОННЫЙ Окт.'!BL81:BM81,'[11]ПОНТОННЫЙ Нояб.'!BL81:BM81,'[12]ПОНТОННЫЙ Дек.'!BL81:BM81)</f>
        <v>4.59</v>
      </c>
      <c r="BN95" s="225"/>
      <c r="BO95" s="21">
        <f>SUM('[1]ПОНТОННЫЙ Янв.'!BN81:BO81,'[2]ПОНТОННЫЙ Февр.'!BN81:BO81,'[3]ПОНТОННЫЙ Март'!BN81:BO81,'[4]ПОНТОННЫЙ Апр.'!BN81:BO81,'[5]ПОНТОННЫЙ Май'!BN81:BO81,'[6]ПОНТОННЫЙ Июнь'!BN81:BO81,'[7]ПОНТОННЫЙ Июль'!BN81:BO81,'[8]ПОНТОННЫЙ Авг.'!BN81:BO81,'[9]ПОНТОННЫЙ Сент.'!BN81:BO81,'[10]ПОНТОННЫЙ Окт.'!BN81:BO81,'[11]ПОНТОННЫЙ Нояб.'!BN81:BO81,'[12]ПОНТОННЫЙ Дек.'!BN81:BO81)</f>
        <v>0</v>
      </c>
      <c r="BP95" s="225"/>
      <c r="BQ95" s="21">
        <f>SUM('[1]ПОНТОННЫЙ Янв.'!BP81:BQ81,'[2]ПОНТОННЫЙ Февр.'!BP81:BQ81,'[3]ПОНТОННЫЙ Март'!BP81:BQ81,'[4]ПОНТОННЫЙ Апр.'!BP81:BQ81,'[5]ПОНТОННЫЙ Май'!BP81:BQ81,'[6]ПОНТОННЫЙ Июнь'!BP81:BQ81,'[7]ПОНТОННЫЙ Июль'!BP81:BQ81,'[8]ПОНТОННЫЙ Авг.'!BP81:BQ81,'[9]ПОНТОННЫЙ Сент.'!BP81:BQ81,'[10]ПОНТОННЫЙ Окт.'!BP81:BQ81,'[11]ПОНТОННЫЙ Нояб.'!BP81:BQ81,'[12]ПОНТОННЫЙ Дек.'!BP81:BQ81)</f>
        <v>0</v>
      </c>
      <c r="BR95" s="226">
        <v>100</v>
      </c>
      <c r="BS95" s="21">
        <f>SUM('[1]ПОНТОННЫЙ Янв.'!BR81:BS81,'[2]ПОНТОННЫЙ Февр.'!BR81:BS81,'[3]ПОНТОННЫЙ Март'!BR81:BS81,'[4]ПОНТОННЫЙ Апр.'!BR81:BS81,'[5]ПОНТОННЫЙ Май'!BR81:BS81,'[6]ПОНТОННЫЙ Июнь'!BR81:BS81,'[7]ПОНТОННЫЙ Июль'!BR81:BS81,'[8]ПОНТОННЫЙ Авг.'!BR81:BS81,'[9]ПОНТОННЫЙ Сент.'!BR81:BS81,'[10]ПОНТОННЫЙ Окт.'!BR81:BS81,'[11]ПОНТОННЫЙ Нояб.'!BR81:BS81,'[12]ПОНТОННЫЙ Дек.'!BR81:BS81)</f>
        <v>158</v>
      </c>
      <c r="BT95" s="214"/>
      <c r="BU95" s="21">
        <f>SUM('[1]ПОНТОННЫЙ Янв.'!BT81:BU81,'[2]ПОНТОННЫЙ Февр.'!BT81:BU81,'[3]ПОНТОННЫЙ Март'!BT81:BU81,'[4]ПОНТОННЫЙ Апр.'!BT81:BU81,'[5]ПОНТОННЫЙ Май'!BT81:BU81,'[6]ПОНТОННЫЙ Июнь'!BT81:BU81,'[7]ПОНТОННЫЙ Июль'!BT81:BU81,'[8]ПОНТОННЫЙ Авг.'!BT81:BU81,'[9]ПОНТОННЫЙ Сент.'!BT81:BU81,'[10]ПОНТОННЫЙ Окт.'!BT81:BU81,'[11]ПОНТОННЫЙ Нояб.'!BT81:BU81,'[12]ПОНТОННЫЙ Дек.'!BT81:BU81)</f>
        <v>0</v>
      </c>
      <c r="BV95" s="214"/>
      <c r="BW95" s="21">
        <f>SUM('[1]ПОНТОННЫЙ Янв.'!BV81:BW81,'[2]ПОНТОННЫЙ Февр.'!BV81:BW81,'[3]ПОНТОННЫЙ Март'!BV81:BW81,'[4]ПОНТОННЫЙ Апр.'!BV81:BW81,'[5]ПОНТОННЫЙ Май'!BV81:BW81,'[6]ПОНТОННЫЙ Июнь'!BV81:BW81,'[7]ПОНТОННЫЙ Июль'!BV81:BW81,'[8]ПОНТОННЫЙ Авг.'!BV81:BW81,'[9]ПОНТОННЫЙ Сент.'!BV81:BW81,'[10]ПОНТОННЫЙ Окт.'!BV81:BW81,'[11]ПОНТОННЫЙ Нояб.'!BV81:BW81,'[12]ПОНТОННЫЙ Дек.'!BV81:BW81)</f>
        <v>0</v>
      </c>
      <c r="BX95" s="323">
        <v>200</v>
      </c>
      <c r="BY95" s="21">
        <f>SUM('[1]ПОНТОННЫЙ Янв.'!BX81:BY81,'[2]ПОНТОННЫЙ Февр.'!BX81:BY81,'[3]ПОНТОННЫЙ Март'!BX81:BY81,'[4]ПОНТОННЫЙ Апр.'!BX81:BY81,'[5]ПОНТОННЫЙ Май'!BX81:BY81,'[6]ПОНТОННЫЙ Июнь'!BX81:BY81,'[7]ПОНТОННЫЙ Июль'!BX81:BY81,'[8]ПОНТОННЫЙ Авг.'!BX81:BY81,'[9]ПОНТОННЫЙ Сент.'!BX81:BY81,'[10]ПОНТОННЫЙ Окт.'!BX81:BY81,'[11]ПОНТОННЫЙ Нояб.'!BX81:BY81,'[12]ПОНТОННЫЙ Дек.'!BX81:BY81)</f>
        <v>221</v>
      </c>
      <c r="BZ95" s="326">
        <v>100</v>
      </c>
      <c r="CA95" s="21">
        <f>SUM('[1]ПОНТОННЫЙ Янв.'!BZ81:CA81,'[2]ПОНТОННЫЙ Февр.'!BZ81:CA81,'[3]ПОНТОННЫЙ Март'!BZ81:CA81,'[4]ПОНТОННЫЙ Апр.'!BZ81:CA81,'[5]ПОНТОННЫЙ Май'!BZ81:CA81,'[6]ПОНТОННЫЙ Июнь'!BZ81:CA81,'[7]ПОНТОННЫЙ Июль'!BZ81:CA81,'[8]ПОНТОННЫЙ Авг.'!BZ81:CA81,'[9]ПОНТОННЫЙ Сент.'!BZ81:CA81,'[10]ПОНТОННЫЙ Окт.'!BZ81:CA81,'[11]ПОНТОННЫЙ Нояб.'!BZ81:CA81,'[12]ПОНТОННЫЙ Дек.'!BZ81:CA81)</f>
        <v>65</v>
      </c>
      <c r="CB95" s="32"/>
      <c r="CC95" s="21">
        <f>SUM('[1]ПОНТОННЫЙ Янв.'!CB81:CC81,'[2]ПОНТОННЫЙ Февр.'!CB81:CC81,'[3]ПОНТОННЫЙ Март'!CB81:CC81,'[4]ПОНТОННЫЙ Апр.'!CB81:CC81,'[5]ПОНТОННЫЙ Май'!CB81:CC81,'[6]ПОНТОННЫЙ Июнь'!CB81:CC81,'[7]ПОНТОННЫЙ Июль'!CB81:CC81,'[8]ПОНТОННЫЙ Авг.'!CB81:CC81,'[9]ПОНТОННЫЙ Сент.'!CB81:CC81,'[10]ПОНТОННЫЙ Окт.'!CB81:CC81,'[11]ПОНТОННЫЙ Нояб.'!CB81:CC81,'[12]ПОНТОННЫЙ Дек.'!CB81:CC81)</f>
        <v>4</v>
      </c>
      <c r="CD95" s="287">
        <v>10</v>
      </c>
      <c r="CE95" s="21">
        <f>SUM('[1]ПОНТОННЫЙ Янв.'!CD81:CE81,'[2]ПОНТОННЫЙ Февр.'!CD81:CE81,'[3]ПОНТОННЫЙ Март'!CD81:CE81,'[4]ПОНТОННЫЙ Апр.'!CD81:CE81,'[5]ПОНТОННЫЙ Май'!CD81:CE81,'[6]ПОНТОННЫЙ Июнь'!CD81:CE81,'[7]ПОНТОННЫЙ Июль'!CD81:CE81,'[8]ПОНТОННЫЙ Авг.'!CD81:CE81,'[9]ПОНТОННЫЙ Сент.'!CD81:CE81,'[10]ПОНТОННЫЙ Окт.'!CD81:CE81,'[11]ПОНТОННЫЙ Нояб.'!CD81:CE81,'[12]ПОНТОННЫЙ Дек.'!CD81:CE81)</f>
        <v>3</v>
      </c>
      <c r="CF95" s="214">
        <v>10</v>
      </c>
      <c r="CG95" s="21">
        <f>SUM('[1]ПОНТОННЫЙ Янв.'!CF81:CG81,'[2]ПОНТОННЫЙ Февр.'!CF81:CG81,'[3]ПОНТОННЫЙ Март'!CF81:CG81,'[4]ПОНТОННЫЙ Апр.'!CF81:CG81,'[5]ПОНТОННЫЙ Май'!CF81:CG81,'[6]ПОНТОННЫЙ Июнь'!CF81:CG81,'[7]ПОНТОННЫЙ Июль'!CF81:CG81,'[8]ПОНТОННЫЙ Авг.'!CF81:CG81,'[9]ПОНТОННЫЙ Сент.'!CF81:CG81,'[10]ПОНТОННЫЙ Окт.'!CF81:CG81,'[11]ПОНТОННЫЙ Нояб.'!CF81:CG81,'[12]ПОНТОННЫЙ Дек.'!CF81:CG81)</f>
        <v>0</v>
      </c>
      <c r="CH95" s="214">
        <v>10</v>
      </c>
      <c r="CI95" s="21">
        <f>SUM('[1]ПОНТОННЫЙ Янв.'!CH81:CI81,'[2]ПОНТОННЫЙ Февр.'!CH81:CI81,'[3]ПОНТОННЫЙ Март'!CH81:CI81,'[4]ПОНТОННЫЙ Апр.'!CH81:CI81,'[5]ПОНТОННЫЙ Май'!CH81:CI81,'[6]ПОНТОННЫЙ Июнь'!CH81:CI81,'[7]ПОНТОННЫЙ Июль'!CH81:CI81,'[8]ПОНТОННЫЙ Авг.'!CH81:CI81,'[9]ПОНТОННЫЙ Сент.'!CH81:CI81,'[10]ПОНТОННЫЙ Окт.'!CH81:CI81,'[11]ПОНТОННЫЙ Нояб.'!CH81:CI81,'[12]ПОНТОННЫЙ Дек.'!CH81:CI81)</f>
        <v>0</v>
      </c>
      <c r="CJ95" s="214">
        <v>5</v>
      </c>
      <c r="CK95" s="21">
        <f>SUM('[1]ПОНТОННЫЙ Янв.'!CJ81:CK81,'[2]ПОНТОННЫЙ Февр.'!CJ81:CK81,'[3]ПОНТОННЫЙ Март'!CJ81:CK81,'[4]ПОНТОННЫЙ Апр.'!CJ81:CK81,'[5]ПОНТОННЫЙ Май'!CJ81:CK81,'[6]ПОНТОННЫЙ Июнь'!CJ81:CK81,'[7]ПОНТОННЫЙ Июль'!CJ81:CK81,'[8]ПОНТОННЫЙ Авг.'!CJ81:CK81,'[9]ПОНТОННЫЙ Сент.'!CJ81:CK81,'[10]ПОНТОННЫЙ Окт.'!CJ81:CK81,'[11]ПОНТОННЫЙ Нояб.'!CJ81:CK81,'[12]ПОНТОННЫЙ Дек.'!CJ81:CK81)</f>
        <v>5</v>
      </c>
      <c r="CL95" s="214">
        <v>5</v>
      </c>
      <c r="CM95" s="21">
        <f>SUM('[1]ПОНТОННЫЙ Янв.'!CL81:CM81,'[2]ПОНТОННЫЙ Февр.'!CL81:CM81,'[3]ПОНТОННЫЙ Март'!CL81:CM81,'[4]ПОНТОННЫЙ Апр.'!CL81:CM81,'[5]ПОНТОННЫЙ Май'!CL81:CM81,'[6]ПОНТОННЫЙ Июнь'!CL81:CM81,'[7]ПОНТОННЫЙ Июль'!CL81:CM81,'[8]ПОНТОННЫЙ Авг.'!CL81:CM81,'[9]ПОНТОННЫЙ Сент.'!CL81:CM81,'[10]ПОНТОННЫЙ Окт.'!CL81:CM81,'[11]ПОНТОННЫЙ Нояб.'!CL81:CM81,'[12]ПОНТОННЫЙ Дек.'!CL81:CM81)</f>
        <v>20</v>
      </c>
      <c r="CN95" s="32"/>
      <c r="CO95" s="21">
        <f>SUM('[1]ПОНТОННЫЙ Янв.'!CN81:CO81,'[2]ПОНТОННЫЙ Февр.'!CN81:CO81,'[3]ПОНТОННЫЙ Март'!CN81:CO81,'[4]ПОНТОННЫЙ Апр.'!CN81:CO81,'[5]ПОНТОННЫЙ Май'!CN81:CO81,'[6]ПОНТОННЫЙ Июнь'!CN81:CO81,'[7]ПОНТОННЫЙ Июль'!CN81:CO81,'[8]ПОНТОННЫЙ Авг.'!CN81:CO81,'[9]ПОНТОННЫЙ Сент.'!CN81:CO81,'[10]ПОНТОННЫЙ Окт.'!CN81:CO81,'[11]ПОНТОННЫЙ Нояб.'!CN81:CO81,'[12]ПОНТОННЫЙ Дек.'!CN81:CO81)</f>
        <v>0</v>
      </c>
      <c r="CP95" s="107" t="s">
        <v>194</v>
      </c>
      <c r="CQ95" s="86">
        <f>CR93-CQ93</f>
        <v>131.56700000000001</v>
      </c>
      <c r="CR95" s="64"/>
    </row>
    <row r="96" spans="1:96" ht="15" customHeight="1" thickBot="1" x14ac:dyDescent="0.35">
      <c r="A96" s="402"/>
      <c r="B96" s="404"/>
      <c r="C96" s="7" t="s">
        <v>5</v>
      </c>
      <c r="D96" s="306"/>
      <c r="E96" s="21">
        <f>SUM('[1]ПОНТОННЫЙ Янв.'!D82:E82,'[2]ПОНТОННЫЙ Февр.'!D82:E82,'[3]ПОНТОННЫЙ Март'!D82:E82,'[4]ПОНТОННЫЙ Апр.'!D82:E82,'[5]ПОНТОННЫЙ Май'!D82:E82,'[6]ПОНТОННЫЙ Июнь'!D82:E82,'[7]ПОНТОННЫЙ Июль'!D82:E82,'[8]ПОНТОННЫЙ Авг.'!D82:E82,'[9]ПОНТОННЫЙ Сент.'!D82:E82,'[10]ПОНТОННЫЙ Окт.'!D82:E82,'[11]ПОНТОННЫЙ Нояб.'!D82:E82,'[12]ПОНТОННЫЙ Дек.'!D82:E82)</f>
        <v>0</v>
      </c>
      <c r="F96" s="306"/>
      <c r="G96" s="21">
        <f>SUM('[1]ПОНТОННЫЙ Янв.'!F82:G82,'[2]ПОНТОННЫЙ Февр.'!F82:G82,'[3]ПОНТОННЫЙ Март'!F82:G82,'[4]ПОНТОННЫЙ Апр.'!F82:G82,'[5]ПОНТОННЫЙ Май'!F82:G82,'[6]ПОНТОННЫЙ Июнь'!F82:G82,'[7]ПОНТОННЫЙ Июль'!F82:G82,'[8]ПОНТОННЫЙ Авг.'!F82:G82,'[9]ПОНТОННЫЙ Сент.'!F82:G82,'[10]ПОНТОННЫЙ Окт.'!F82:G82,'[11]ПОНТОННЫЙ Нояб.'!F82:G82,'[12]ПОНТОННЫЙ Дек.'!F82:G82)</f>
        <v>0</v>
      </c>
      <c r="H96" s="306"/>
      <c r="I96" s="21">
        <f>SUM('[1]ПОНТОННЫЙ Янв.'!H82:I82,'[2]ПОНТОННЫЙ Февр.'!H82:I82,'[3]ПОНТОННЫЙ Март'!H82:I82,'[4]ПОНТОННЫЙ Апр.'!H82:I82,'[5]ПОНТОННЫЙ Май'!H82:I82,'[6]ПОНТОННЫЙ Июнь'!H82:I82,'[7]ПОНТОННЫЙ Июль'!H82:I82,'[8]ПОНТОННЫЙ Авг.'!H82:I82,'[9]ПОНТОННЫЙ Сент.'!H82:I82,'[10]ПОНТОННЫЙ Окт.'!H82:I82,'[11]ПОНТОННЫЙ Нояб.'!H82:I82,'[12]ПОНТОННЫЙ Дек.'!H82:I82)</f>
        <v>0</v>
      </c>
      <c r="J96" s="306">
        <v>1.25</v>
      </c>
      <c r="K96" s="21">
        <f>SUM('[1]ПОНТОННЫЙ Янв.'!J82:K82,'[2]ПОНТОННЫЙ Февр.'!J82:K82,'[3]ПОНТОННЫЙ Март'!J82:K82,'[4]ПОНТОННЫЙ Апр.'!J82:K82,'[5]ПОНТОННЫЙ Май'!J82:K82,'[6]ПОНТОННЫЙ Июнь'!J82:K82,'[7]ПОНТОННЫЙ Июль'!J82:K82,'[8]ПОНТОННЫЙ Авг.'!J82:K82,'[9]ПОНТОННЫЙ Сент.'!J82:K82,'[10]ПОНТОННЫЙ Окт.'!J82:K82,'[11]ПОНТОННЫЙ Нояб.'!J82:K82,'[12]ПОНТОННЫЙ Дек.'!J82:K82)</f>
        <v>1.92</v>
      </c>
      <c r="L96" s="306"/>
      <c r="M96" s="21">
        <f>SUM('[1]ПОНТОННЫЙ Янв.'!L82:M82,'[2]ПОНТОННЫЙ Февр.'!L82:M82,'[3]ПОНТОННЫЙ Март'!L82:M82,'[4]ПОНТОННЫЙ Апр.'!L82:M82,'[5]ПОНТОННЫЙ Май'!L82:M82,'[6]ПОНТОННЫЙ Июнь'!L82:M82,'[7]ПОНТОННЫЙ Июль'!L82:M82,'[8]ПОНТОННЫЙ Авг.'!L82:M82,'[9]ПОНТОННЫЙ Сент.'!L82:M82,'[10]ПОНТОННЫЙ Окт.'!L82:M82,'[11]ПОНТОННЫЙ Нояб.'!L82:M82,'[12]ПОНТОННЫЙ Дек.'!L82:M82)</f>
        <v>0</v>
      </c>
      <c r="N96" s="306"/>
      <c r="O96" s="21">
        <f>SUM('[1]ПОНТОННЫЙ Янв.'!N82:O82,'[2]ПОНТОННЫЙ Февр.'!N82:O82,'[3]ПОНТОННЫЙ Март'!N82:O82,'[4]ПОНТОННЫЙ Апр.'!N82:O82,'[5]ПОНТОННЫЙ Май'!N82:O82,'[6]ПОНТОННЫЙ Июнь'!N82:O82,'[7]ПОНТОННЫЙ Июль'!N82:O82,'[8]ПОНТОННЫЙ Авг.'!N82:O82,'[9]ПОНТОННЫЙ Сент.'!N82:O82,'[10]ПОНТОННЫЙ Окт.'!N82:O82,'[11]ПОНТОННЫЙ Нояб.'!N82:O82,'[12]ПОНТОННЫЙ Дек.'!N82:O82)</f>
        <v>0</v>
      </c>
      <c r="P96" s="306"/>
      <c r="Q96" s="21">
        <f>SUM('[1]ПОНТОННЫЙ Янв.'!P82:Q82,'[2]ПОНТОННЫЙ Февр.'!P82:Q82,'[3]ПОНТОННЫЙ Март'!P82:Q82,'[4]ПОНТОННЫЙ Апр.'!P82:Q82,'[5]ПОНТОННЫЙ Май'!P82:Q82,'[6]ПОНТОННЫЙ Июнь'!P82:Q82,'[7]ПОНТОННЫЙ Июль'!P82:Q82,'[8]ПОНТОННЫЙ Авг.'!P82:Q82,'[9]ПОНТОННЫЙ Сент.'!P82:Q82,'[10]ПОНТОННЫЙ Окт.'!P82:Q82,'[11]ПОНТОННЫЙ Нояб.'!P82:Q82,'[12]ПОНТОННЫЙ Дек.'!P82:Q82)</f>
        <v>1.3</v>
      </c>
      <c r="R96" s="306"/>
      <c r="S96" s="21">
        <f>SUM('[1]ПОНТОННЫЙ Янв.'!R82:S82,'[2]ПОНТОННЫЙ Февр.'!R82:S82,'[3]ПОНТОННЫЙ Март'!R82:S82,'[4]ПОНТОННЫЙ Апр.'!R82:S82,'[5]ПОНТОННЫЙ Май'!R82:S82,'[6]ПОНТОННЫЙ Июнь'!R82:S82,'[7]ПОНТОННЫЙ Июль'!R82:S82,'[8]ПОНТОННЫЙ Авг.'!R82:S82,'[9]ПОНТОННЫЙ Сент.'!R82:S82,'[10]ПОНТОННЫЙ Окт.'!R82:S82,'[11]ПОНТОННЫЙ Нояб.'!R82:S82,'[12]ПОНТОННЫЙ Дек.'!R82:S82)</f>
        <v>4.1929999999999996</v>
      </c>
      <c r="T96" s="306">
        <v>0.7</v>
      </c>
      <c r="U96" s="21">
        <f>SUM('[1]ПОНТОННЫЙ Янв.'!T82:U82,'[2]ПОНТОННЫЙ Февр.'!T82:U82,'[3]ПОНТОННЫЙ Март'!T82:U82,'[4]ПОНТОННЫЙ Апр.'!T82:U82,'[5]ПОНТОННЫЙ Май'!T82:U82,'[6]ПОНТОННЫЙ Июнь'!T82:U82,'[7]ПОНТОННЫЙ Июль'!T82:U82,'[8]ПОНТОННЫЙ Авг.'!T82:U82,'[9]ПОНТОННЫЙ Сент.'!T82:U82,'[10]ПОНТОННЫЙ Окт.'!T82:U82,'[11]ПОНТОННЫЙ Нояб.'!T82:U82,'[12]ПОНТОННЫЙ Дек.'!T82:U82)</f>
        <v>4.0759999999999996</v>
      </c>
      <c r="V96" s="306"/>
      <c r="W96" s="21">
        <f>SUM('[1]ПОНТОННЫЙ Янв.'!V82:W82,'[2]ПОНТОННЫЙ Февр.'!V82:W82,'[3]ПОНТОННЫЙ Март'!V82:W82,'[4]ПОНТОННЫЙ Апр.'!V82:W82,'[5]ПОНТОННЫЙ Май'!V82:W82,'[6]ПОНТОННЫЙ Июнь'!V82:W82,'[7]ПОНТОННЫЙ Июль'!V82:W82,'[8]ПОНТОННЫЙ Авг.'!V82:W82,'[9]ПОНТОННЫЙ Сент.'!V82:W82,'[10]ПОНТОННЫЙ Окт.'!V82:W82,'[11]ПОНТОННЫЙ Нояб.'!V82:W82,'[12]ПОНТОННЫЙ Дек.'!V82:W82)</f>
        <v>0</v>
      </c>
      <c r="X96" s="306"/>
      <c r="Y96" s="21">
        <f>SUM('[1]ПОНТОННЫЙ Янв.'!X82:Y82,'[2]ПОНТОННЫЙ Февр.'!X82:Y82,'[3]ПОНТОННЫЙ Март'!X82:Y82,'[4]ПОНТОННЫЙ Апр.'!X82:Y82,'[5]ПОНТОННЫЙ Май'!X82:Y82,'[6]ПОНТОННЫЙ Июнь'!X82:Y82,'[7]ПОНТОННЫЙ Июль'!X82:Y82,'[8]ПОНТОННЫЙ Авг.'!X82:Y82,'[9]ПОНТОННЫЙ Сент.'!X82:Y82,'[10]ПОНТОННЫЙ Окт.'!X82:Y82,'[11]ПОНТОННЫЙ Нояб.'!X82:Y82,'[12]ПОНТОННЫЙ Дек.'!X82:Y82)</f>
        <v>0</v>
      </c>
      <c r="Z96" s="317">
        <v>1.25</v>
      </c>
      <c r="AA96" s="21">
        <f>SUM('[1]ПОНТОННЫЙ Янв.'!Z82:AA82,'[2]ПОНТОННЫЙ Февр.'!Z82:AA82,'[3]ПОНТОННЫЙ Март'!Z82:AA82,'[4]ПОНТОННЫЙ Апр.'!Z82:AA82,'[5]ПОНТОННЫЙ Май'!Z82:AA82,'[6]ПОНТОННЫЙ Июнь'!Z82:AA82,'[7]ПОНТОННЫЙ Июль'!Z82:AA82,'[8]ПОНТОННЫЙ Авг.'!Z82:AA82,'[9]ПОНТОННЫЙ Сент.'!Z82:AA82,'[10]ПОНТОННЫЙ Окт.'!Z82:AA82,'[11]ПОНТОННЫЙ Нояб.'!Z82:AA82,'[12]ПОНТОННЫЙ Дек.'!Z82:AA82)</f>
        <v>0</v>
      </c>
      <c r="AB96" s="306">
        <v>1.25</v>
      </c>
      <c r="AC96" s="21">
        <f>SUM('[1]ПОНТОННЫЙ Янв.'!AB82:AC82,'[2]ПОНТОННЫЙ Февр.'!AB82:AC82,'[3]ПОНТОННЫЙ Март'!AB82:AC82,'[4]ПОНТОННЫЙ Апр.'!AB82:AC82,'[5]ПОНТОННЫЙ Май'!AB82:AC82,'[6]ПОНТОННЫЙ Июнь'!AB82:AC82,'[7]ПОНТОННЫЙ Июль'!AB82:AC82,'[8]ПОНТОННЫЙ Авг.'!AB82:AC82,'[9]ПОНТОННЫЙ Сент.'!AB82:AC82,'[10]ПОНТОННЫЙ Окт.'!AB82:AC82,'[11]ПОНТОННЫЙ Нояб.'!AB82:AC82,'[12]ПОНТОННЫЙ Дек.'!AB82:AC82)</f>
        <v>0.70299999999999996</v>
      </c>
      <c r="AD96" s="306"/>
      <c r="AE96" s="21">
        <f>SUM('[1]ПОНТОННЫЙ Янв.'!AD82:AE82,'[2]ПОНТОННЫЙ Февр.'!AD82:AE82,'[3]ПОНТОННЫЙ Март'!AD82:AE82,'[4]ПОНТОННЫЙ Апр.'!AD82:AE82,'[5]ПОНТОННЫЙ Май'!AD82:AE82,'[6]ПОНТОННЫЙ Июнь'!AD82:AE82,'[7]ПОНТОННЫЙ Июль'!AD82:AE82,'[8]ПОНТОННЫЙ Авг.'!AD82:AE82,'[9]ПОНТОННЫЙ Сент.'!AD82:AE82,'[10]ПОНТОННЫЙ Окт.'!AD82:AE82,'[11]ПОНТОННЫЙ Нояб.'!AD82:AE82,'[12]ПОНТОННЫЙ Дек.'!AD82:AE82)</f>
        <v>0.25600000000000001</v>
      </c>
      <c r="AF96" s="306"/>
      <c r="AG96" s="21">
        <f>SUM('[1]ПОНТОННЫЙ Янв.'!AF82:AG82,'[2]ПОНТОННЫЙ Февр.'!AF82:AG82,'[3]ПОНТОННЫЙ Март'!AF82:AG82,'[4]ПОНТОННЫЙ Апр.'!AF82:AG82,'[5]ПОНТОННЫЙ Май'!AF82:AG82,'[6]ПОНТОННЫЙ Июнь'!AF82:AG82,'[7]ПОНТОННЫЙ Июль'!AF82:AG82,'[8]ПОНТОННЫЙ Авг.'!AF82:AG82,'[9]ПОНТОННЫЙ Сент.'!AF82:AG82,'[10]ПОНТОННЫЙ Окт.'!AF82:AG82,'[11]ПОНТОННЫЙ Нояб.'!AF82:AG82,'[12]ПОНТОННЫЙ Дек.'!AF82:AG82)</f>
        <v>0</v>
      </c>
      <c r="AH96" s="306"/>
      <c r="AI96" s="21">
        <f>SUM('[1]ПОНТОННЫЙ Янв.'!AH82:AI82,'[2]ПОНТОННЫЙ Февр.'!AH82:AI82,'[3]ПОНТОННЫЙ Март'!AH82:AI82,'[4]ПОНТОННЫЙ Апр.'!AH82:AI82,'[5]ПОНТОННЫЙ Май'!AH82:AI82,'[6]ПОНТОННЫЙ Июнь'!AH82:AI82,'[7]ПОНТОННЫЙ Июль'!AH82:AI82,'[8]ПОНТОННЫЙ Авг.'!AH82:AI82,'[9]ПОНТОННЫЙ Сент.'!AH82:AI82,'[10]ПОНТОННЫЙ Окт.'!AH82:AI82,'[11]ПОНТОННЫЙ Нояб.'!AH82:AI82,'[12]ПОНТОННЫЙ Дек.'!AH82:AI82)</f>
        <v>0</v>
      </c>
      <c r="AJ96" s="306"/>
      <c r="AK96" s="21">
        <f>SUM('[1]ПОНТОННЫЙ Янв.'!AJ82:AK82,'[2]ПОНТОННЫЙ Февр.'!AJ82:AK82,'[3]ПОНТОННЫЙ Март'!AJ82:AK82,'[4]ПОНТОННЫЙ Апр.'!AJ82:AK82,'[5]ПОНТОННЫЙ Май'!AJ82:AK82,'[6]ПОНТОННЫЙ Июнь'!AJ82:AK82,'[7]ПОНТОННЫЙ Июль'!AJ82:AK82,'[8]ПОНТОННЫЙ Авг.'!AJ82:AK82,'[9]ПОНТОННЫЙ Сент.'!AJ82:AK82,'[10]ПОНТОННЫЙ Окт.'!AJ82:AK82,'[11]ПОНТОННЫЙ Нояб.'!AJ82:AK82,'[12]ПОНТОННЫЙ Дек.'!AJ82:AK82)</f>
        <v>0</v>
      </c>
      <c r="AL96" s="306"/>
      <c r="AM96" s="21">
        <f>SUM('[1]ПОНТОННЫЙ Янв.'!AL82:AM82,'[2]ПОНТОННЫЙ Февр.'!AL82:AM82,'[3]ПОНТОННЫЙ Март'!AL82:AM82,'[4]ПОНТОННЫЙ Апр.'!AL82:AM82,'[5]ПОНТОННЫЙ Май'!AL82:AM82,'[6]ПОНТОННЫЙ Июнь'!AL82:AM82,'[7]ПОНТОННЫЙ Июль'!AL82:AM82,'[8]ПОНТОННЫЙ Авг.'!AL82:AM82,'[9]ПОНТОННЫЙ Сент.'!AL82:AM82,'[10]ПОНТОННЫЙ Окт.'!AL82:AM82,'[11]ПОНТОННЫЙ Нояб.'!AL82:AM82,'[12]ПОНТОННЫЙ Дек.'!AL82:AM82)</f>
        <v>0</v>
      </c>
      <c r="AN96" s="317">
        <v>1.9</v>
      </c>
      <c r="AO96" s="21">
        <f>SUM('[1]ПОНТОННЫЙ Янв.'!AN82:AO82,'[2]ПОНТОННЫЙ Февр.'!AN82:AO82,'[3]ПОНТОННЫЙ Март'!AN82:AO82,'[4]ПОНТОННЫЙ Апр.'!AN82:AO82,'[5]ПОНТОННЫЙ Май'!AN82:AO82,'[6]ПОНТОННЫЙ Июнь'!AN82:AO82,'[7]ПОНТОННЫЙ Июль'!AN82:AO82,'[8]ПОНТОННЫЙ Авг.'!AN82:AO82,'[9]ПОНТОННЫЙ Сент.'!AN82:AO82,'[10]ПОНТОННЫЙ Окт.'!AN82:AO82,'[11]ПОНТОННЫЙ Нояб.'!AN82:AO82,'[12]ПОНТОННЫЙ Дек.'!AN82:AO82)</f>
        <v>0.57199999999999995</v>
      </c>
      <c r="AP96" s="306"/>
      <c r="AQ96" s="21">
        <f>SUM('[1]ПОНТОННЫЙ Янв.'!AP82:AQ82,'[2]ПОНТОННЫЙ Февр.'!AP82:AQ82,'[3]ПОНТОННЫЙ Март'!AP82:AQ82,'[4]ПОНТОННЫЙ Апр.'!AP82:AQ82,'[5]ПОНТОННЫЙ Май'!AP82:AQ82,'[6]ПОНТОННЫЙ Июнь'!AP82:AQ82,'[7]ПОНТОННЫЙ Июль'!AP82:AQ82,'[8]ПОНТОННЫЙ Авг.'!AP82:AQ82,'[9]ПОНТОННЫЙ Сент.'!AP82:AQ82,'[10]ПОНТОННЫЙ Окт.'!AP82:AQ82,'[11]ПОНТОННЫЙ Нояб.'!AP82:AQ82,'[12]ПОНТОННЫЙ Дек.'!AP82:AQ82)</f>
        <v>0</v>
      </c>
      <c r="AR96" s="306"/>
      <c r="AS96" s="21">
        <f>SUM('[1]ПОНТОННЫЙ Янв.'!AR82:AS82,'[2]ПОНТОННЫЙ Февр.'!AR82:AS82,'[3]ПОНТОННЫЙ Март'!AR82:AS82,'[4]ПОНТОННЫЙ Апр.'!AR82:AS82,'[5]ПОНТОННЫЙ Май'!AR82:AS82,'[6]ПОНТОННЫЙ Июнь'!AR82:AS82,'[7]ПОНТОННЫЙ Июль'!AR82:AS82,'[8]ПОНТОННЫЙ Авг.'!AR82:AS82,'[9]ПОНТОННЫЙ Сент.'!AR82:AS82,'[10]ПОНТОННЫЙ Окт.'!AR82:AS82,'[11]ПОНТОННЫЙ Нояб.'!AR82:AS82,'[12]ПОНТОННЫЙ Дек.'!AR82:AS82)</f>
        <v>0</v>
      </c>
      <c r="AT96" s="306"/>
      <c r="AU96" s="21">
        <f>SUM('[1]ПОНТОННЫЙ Янв.'!AT82:AU82,'[2]ПОНТОННЫЙ Февр.'!AT82:AU82,'[3]ПОНТОННЫЙ Март'!AT82:AU82,'[4]ПОНТОННЫЙ Апр.'!AT82:AU82,'[5]ПОНТОННЫЙ Май'!AT82:AU82,'[6]ПОНТОННЫЙ Июнь'!AT82:AU82,'[7]ПОНТОННЫЙ Июль'!AT82:AU82,'[8]ПОНТОННЫЙ Авг.'!AT82:AU82,'[9]ПОНТОННЫЙ Сент.'!AT82:AU82,'[10]ПОНТОННЫЙ Окт.'!AT82:AU82,'[11]ПОНТОННЫЙ Нояб.'!AT82:AU82,'[12]ПОНТОННЫЙ Дек.'!AT82:AU82)</f>
        <v>0</v>
      </c>
      <c r="AV96" s="306"/>
      <c r="AW96" s="21">
        <f>SUM('[1]ПОНТОННЫЙ Янв.'!AV82:AW82,'[2]ПОНТОННЫЙ Февр.'!AV82:AW82,'[3]ПОНТОННЫЙ Март'!AV82:AW82,'[4]ПОНТОННЫЙ Апр.'!AV82:AW82,'[5]ПОНТОННЫЙ Май'!AV82:AW82,'[6]ПОНТОННЫЙ Июнь'!AV82:AW82,'[7]ПОНТОННЫЙ Июль'!AV82:AW82,'[8]ПОНТОННЫЙ Авг.'!AV82:AW82,'[9]ПОНТОННЫЙ Сент.'!AV82:AW82,'[10]ПОНТОННЫЙ Окт.'!AV82:AW82,'[11]ПОНТОННЫЙ Нояб.'!AV82:AW82,'[12]ПОНТОННЫЙ Дек.'!AV82:AW82)</f>
        <v>0</v>
      </c>
      <c r="AX96" s="306"/>
      <c r="AY96" s="21">
        <f>SUM('[1]ПОНТОННЫЙ Янв.'!AX82:AY82,'[2]ПОНТОННЫЙ Февр.'!AX82:AY82,'[3]ПОНТОННЫЙ Март'!AX82:AY82,'[4]ПОНТОННЫЙ Апр.'!AX82:AY82,'[5]ПОНТОННЫЙ Май'!AX82:AY82,'[6]ПОНТОННЫЙ Июнь'!AX82:AY82,'[7]ПОНТОННЫЙ Июль'!AX82:AY82,'[8]ПОНТОННЫЙ Авг.'!AX82:AY82,'[9]ПОНТОННЫЙ Сент.'!AX82:AY82,'[10]ПОНТОННЫЙ Окт.'!AX82:AY82,'[11]ПОНТОННЫЙ Нояб.'!AX82:AY82,'[12]ПОНТОННЫЙ Дек.'!AX82:AY82)</f>
        <v>0</v>
      </c>
      <c r="AZ96" s="306"/>
      <c r="BA96" s="21">
        <f>SUM('[1]ПОНТОННЫЙ Янв.'!AZ82:BA82,'[2]ПОНТОННЫЙ Февр.'!AZ82:BA82,'[3]ПОНТОННЫЙ Март'!AZ82:BA82,'[4]ПОНТОННЫЙ Апр.'!AZ82:BA82,'[5]ПОНТОННЫЙ Май'!AZ82:BA82,'[6]ПОНТОННЫЙ Июнь'!AZ82:BA82,'[7]ПОНТОННЫЙ Июль'!AZ82:BA82,'[8]ПОНТОННЫЙ Авг.'!AZ82:BA82,'[9]ПОНТОННЫЙ Сент.'!AZ82:BA82,'[10]ПОНТОННЫЙ Окт.'!AZ82:BA82,'[11]ПОНТОННЫЙ Нояб.'!AZ82:BA82,'[12]ПОНТОННЫЙ Дек.'!AZ82:BA82)</f>
        <v>0</v>
      </c>
      <c r="BB96" s="306">
        <v>0.7</v>
      </c>
      <c r="BC96" s="21">
        <f>SUM('[1]ПОНТОННЫЙ Янв.'!BB82:BC82,'[2]ПОНТОННЫЙ Февр.'!BB82:BC82,'[3]ПОНТОННЫЙ Март'!BB82:BC82,'[4]ПОНТОННЫЙ Апр.'!BB82:BC82,'[5]ПОНТОННЫЙ Май'!BB82:BC82,'[6]ПОНТОННЫЙ Июнь'!BB82:BC82,'[7]ПОНТОННЫЙ Июль'!BB82:BC82,'[8]ПОНТОННЫЙ Авг.'!BB82:BC82,'[9]ПОНТОННЫЙ Сент.'!BB82:BC82,'[10]ПОНТОННЫЙ Окт.'!BB82:BC82,'[11]ПОНТОННЫЙ Нояб.'!BB82:BC82,'[12]ПОНТОННЫЙ Дек.'!BB82:BC82)</f>
        <v>0</v>
      </c>
      <c r="BD96" s="306">
        <v>0.7</v>
      </c>
      <c r="BE96" s="21">
        <f>SUM('[1]ПОНТОННЫЙ Янв.'!BD82:BE82,'[2]ПОНТОННЫЙ Февр.'!BD82:BE82,'[3]ПОНТОННЫЙ Март'!BD82:BE82,'[4]ПОНТОННЫЙ Апр.'!BD82:BE82,'[5]ПОНТОННЫЙ Май'!BD82:BE82,'[6]ПОНТОННЫЙ Июнь'!BD82:BE82,'[7]ПОНТОННЫЙ Июль'!BD82:BE82,'[8]ПОНТОННЫЙ Авг.'!BD82:BE82,'[9]ПОНТОННЫЙ Сент.'!BD82:BE82,'[10]ПОНТОННЫЙ Окт.'!BD82:BE82,'[11]ПОНТОННЫЙ Нояб.'!BD82:BE82,'[12]ПОНТОННЫЙ Дек.'!BD82:BE82)</f>
        <v>0</v>
      </c>
      <c r="BF96" s="317">
        <v>0.7</v>
      </c>
      <c r="BG96" s="21">
        <f>SUM('[1]ПОНТОННЫЙ Янв.'!BF82:BG82,'[2]ПОНТОННЫЙ Февр.'!BF82:BG82,'[3]ПОНТОННЫЙ Март'!BF82:BG82,'[4]ПОНТОННЫЙ Апр.'!BF82:BG82,'[5]ПОНТОННЫЙ Май'!BF82:BG82,'[6]ПОНТОННЫЙ Июнь'!BF82:BG82,'[7]ПОНТОННЫЙ Июль'!BF82:BG82,'[8]ПОНТОННЫЙ Авг.'!BF82:BG82,'[9]ПОНТОННЫЙ Сент.'!BF82:BG82,'[10]ПОНТОННЫЙ Окт.'!BF82:BG82,'[11]ПОНТОННЫЙ Нояб.'!BF82:BG82,'[12]ПОНТОННЫЙ Дек.'!BF82:BG82)</f>
        <v>0</v>
      </c>
      <c r="BH96" s="227">
        <v>0.7</v>
      </c>
      <c r="BI96" s="21">
        <f>SUM('[1]ПОНТОННЫЙ Янв.'!BH82:BI82,'[2]ПОНТОННЫЙ Февр.'!BH82:BI82,'[3]ПОНТОННЫЙ Март'!BH82:BI82,'[4]ПОНТОННЫЙ Апр.'!BH82:BI82,'[5]ПОНТОННЫЙ Май'!BH82:BI82,'[6]ПОНТОННЫЙ Июнь'!BH82:BI82,'[7]ПОНТОННЫЙ Июль'!BH82:BI82,'[8]ПОНТОННЫЙ Авг.'!BH82:BI82,'[9]ПОНТОННЫЙ Сент.'!BH82:BI82,'[10]ПОНТОННЫЙ Окт.'!BH82:BI82,'[11]ПОНТОННЫЙ Нояб.'!BH82:BI82,'[12]ПОНТОННЫЙ Дек.'!BH82:BI82)</f>
        <v>0</v>
      </c>
      <c r="BJ96" s="221"/>
      <c r="BK96" s="21">
        <f>SUM('[1]ПОНТОННЫЙ Янв.'!BJ82:BK82,'[2]ПОНТОННЫЙ Февр.'!BJ82:BK82,'[3]ПОНТОННЫЙ Март'!BJ82:BK82,'[4]ПОНТОННЫЙ Апр.'!BJ82:BK82,'[5]ПОНТОННЫЙ Май'!BJ82:BK82,'[6]ПОНТОННЫЙ Июнь'!BJ82:BK82,'[7]ПОНТОННЫЙ Июль'!BJ82:BK82,'[8]ПОНТОННЫЙ Авг.'!BJ82:BK82,'[9]ПОНТОННЫЙ Сент.'!BJ82:BK82,'[10]ПОНТОННЫЙ Окт.'!BJ82:BK82,'[11]ПОНТОННЫЙ Нояб.'!BJ82:BK82,'[12]ПОНТОННЫЙ Дек.'!BJ82:BK82)</f>
        <v>0</v>
      </c>
      <c r="BL96" s="227">
        <v>0.7</v>
      </c>
      <c r="BM96" s="21">
        <f>SUM('[1]ПОНТОННЫЙ Янв.'!BL82:BM82,'[2]ПОНТОННЫЙ Февр.'!BL82:BM82,'[3]ПОНТОННЫЙ Март'!BL82:BM82,'[4]ПОНТОННЫЙ Апр.'!BL82:BM82,'[5]ПОНТОННЫЙ Май'!BL82:BM82,'[6]ПОНТОННЫЙ Июнь'!BL82:BM82,'[7]ПОНТОННЫЙ Июль'!BL82:BM82,'[8]ПОНТОННЫЙ Авг.'!BL82:BM82,'[9]ПОНТОННЫЙ Сент.'!BL82:BM82,'[10]ПОНТОННЫЙ Окт.'!BL82:BM82,'[11]ПОНТОННЫЙ Нояб.'!BL82:BM82,'[12]ПОНТОННЫЙ Дек.'!BL82:BM82)</f>
        <v>0.51600000000000001</v>
      </c>
      <c r="BN96" s="221"/>
      <c r="BO96" s="21">
        <f>SUM('[1]ПОНТОННЫЙ Янв.'!BN82:BO82,'[2]ПОНТОННЫЙ Февр.'!BN82:BO82,'[3]ПОНТОННЫЙ Март'!BN82:BO82,'[4]ПОНТОННЫЙ Апр.'!BN82:BO82,'[5]ПОНТОННЫЙ Май'!BN82:BO82,'[6]ПОНТОННЫЙ Июнь'!BN82:BO82,'[7]ПОНТОННЫЙ Июль'!BN82:BO82,'[8]ПОНТОННЫЙ Авг.'!BN82:BO82,'[9]ПОНТОННЫЙ Сент.'!BN82:BO82,'[10]ПОНТОННЫЙ Окт.'!BN82:BO82,'[11]ПОНТОННЫЙ Нояб.'!BN82:BO82,'[12]ПОНТОННЫЙ Дек.'!BN82:BO82)</f>
        <v>0</v>
      </c>
      <c r="BP96" s="221"/>
      <c r="BQ96" s="21">
        <f>SUM('[1]ПОНТОННЫЙ Янв.'!BP82:BQ82,'[2]ПОНТОННЫЙ Февр.'!BP82:BQ82,'[3]ПОНТОННЫЙ Март'!BP82:BQ82,'[4]ПОНТОННЫЙ Апр.'!BP82:BQ82,'[5]ПОНТОННЫЙ Май'!BP82:BQ82,'[6]ПОНТОННЫЙ Июнь'!BP82:BQ82,'[7]ПОНТОННЫЙ Июль'!BP82:BQ82,'[8]ПОНТОННЫЙ Авг.'!BP82:BQ82,'[9]ПОНТОННЫЙ Сент.'!BP82:BQ82,'[10]ПОНТОННЫЙ Окт.'!BP82:BQ82,'[11]ПОНТОННЫЙ Нояб.'!BP82:BQ82,'[12]ПОНТОННЫЙ Дек.'!BP82:BQ82)</f>
        <v>0</v>
      </c>
      <c r="BR96" s="227">
        <v>12.5</v>
      </c>
      <c r="BS96" s="21">
        <f>SUM('[1]ПОНТОННЫЙ Янв.'!BR82:BS82,'[2]ПОНТОННЫЙ Февр.'!BR82:BS82,'[3]ПОНТОННЫЙ Март'!BR82:BS82,'[4]ПОНТОННЫЙ Апр.'!BR82:BS82,'[5]ПОНТОННЫЙ Май'!BR82:BS82,'[6]ПОНТОННЫЙ Июнь'!BR82:BS82,'[7]ПОНТОННЫЙ Июль'!BR82:BS82,'[8]ПОНТОННЫЙ Авг.'!BR82:BS82,'[9]ПОНТОННЫЙ Сент.'!BR82:BS82,'[10]ПОНТОННЫЙ Окт.'!BR82:BS82,'[11]ПОНТОННЫЙ Нояб.'!BR82:BS82,'[12]ПОНТОННЫЙ Дек.'!BR82:BS82)</f>
        <v>20.89</v>
      </c>
      <c r="BT96" s="306"/>
      <c r="BU96" s="21">
        <f>SUM('[1]ПОНТОННЫЙ Янв.'!BT82:BU82,'[2]ПОНТОННЫЙ Февр.'!BT82:BU82,'[3]ПОНТОННЫЙ Март'!BT82:BU82,'[4]ПОНТОННЫЙ Апр.'!BT82:BU82,'[5]ПОНТОННЫЙ Май'!BT82:BU82,'[6]ПОНТОННЫЙ Июнь'!BT82:BU82,'[7]ПОНТОННЫЙ Июль'!BT82:BU82,'[8]ПОНТОННЫЙ Авг.'!BT82:BU82,'[9]ПОНТОННЫЙ Сент.'!BT82:BU82,'[10]ПОНТОННЫЙ Окт.'!BT82:BU82,'[11]ПОНТОННЫЙ Нояб.'!BT82:BU82,'[12]ПОНТОННЫЙ Дек.'!BT82:BU82)</f>
        <v>0</v>
      </c>
      <c r="BV96" s="306"/>
      <c r="BW96" s="21">
        <f>SUM('[1]ПОНТОННЫЙ Янв.'!BV82:BW82,'[2]ПОНТОННЫЙ Февр.'!BV82:BW82,'[3]ПОНТОННЫЙ Март'!BV82:BW82,'[4]ПОНТОННЫЙ Апр.'!BV82:BW82,'[5]ПОНТОННЫЙ Май'!BV82:BW82,'[6]ПОНТОННЫЙ Июнь'!BV82:BW82,'[7]ПОНТОННЫЙ Июль'!BV82:BW82,'[8]ПОНТОННЫЙ Авг.'!BV82:BW82,'[9]ПОНТОННЫЙ Сент.'!BV82:BW82,'[10]ПОНТОННЫЙ Окт.'!BV82:BW82,'[11]ПОНТОННЫЙ Нояб.'!BV82:BW82,'[12]ПОНТОННЫЙ Дек.'!BV82:BW82)</f>
        <v>0</v>
      </c>
      <c r="BX96" s="224">
        <v>25</v>
      </c>
      <c r="BY96" s="21">
        <f>SUM('[1]ПОНТОННЫЙ Янв.'!BX82:BY82,'[2]ПОНТОННЫЙ Февр.'!BX82:BY82,'[3]ПОНТОННЫЙ Март'!BX82:BY82,'[4]ПОНТОННЫЙ Апр.'!BX82:BY82,'[5]ПОНТОННЫЙ Май'!BX82:BY82,'[6]ПОНТОННЫЙ Июнь'!BX82:BY82,'[7]ПОНТОННЫЙ Июль'!BX82:BY82,'[8]ПОНТОННЫЙ Авг.'!BX82:BY82,'[9]ПОНТОННЫЙ Сент.'!BX82:BY82,'[10]ПОНТОННЫЙ Окт.'!BX82:BY82,'[11]ПОНТОННЫЙ Нояб.'!BX82:BY82,'[12]ПОНТОННЫЙ Дек.'!BX82:BY82)</f>
        <v>26.388000000000002</v>
      </c>
      <c r="BZ96" s="327">
        <v>12.5</v>
      </c>
      <c r="CA96" s="21">
        <f>SUM('[1]ПОНТОННЫЙ Янв.'!BZ82:CA82,'[2]ПОНТОННЫЙ Февр.'!BZ82:CA82,'[3]ПОНТОННЫЙ Март'!BZ82:CA82,'[4]ПОНТОННЫЙ Апр.'!BZ82:CA82,'[5]ПОНТОННЫЙ Май'!BZ82:CA82,'[6]ПОНТОННЫЙ Июнь'!BZ82:CA82,'[7]ПОНТОННЫЙ Июль'!BZ82:CA82,'[8]ПОНТОННЫЙ Авг.'!BZ82:CA82,'[9]ПОНТОННЫЙ Сент.'!BZ82:CA82,'[10]ПОНТОННЫЙ Окт.'!BZ82:CA82,'[11]ПОНТОННЫЙ Нояб.'!BZ82:CA82,'[12]ПОНТОННЫЙ Дек.'!BZ82:CA82)</f>
        <v>8.3859999999999992</v>
      </c>
      <c r="CB96" s="32"/>
      <c r="CC96" s="21">
        <f>SUM('[1]ПОНТОННЫЙ Янв.'!CB82:CC82,'[2]ПОНТОННЫЙ Февр.'!CB82:CC82,'[3]ПОНТОННЫЙ Март'!CB82:CC82,'[4]ПОНТОННЫЙ Апр.'!CB82:CC82,'[5]ПОНТОННЫЙ Май'!CB82:CC82,'[6]ПОНТОННЫЙ Июнь'!CB82:CC82,'[7]ПОНТОННЫЙ Июль'!CB82:CC82,'[8]ПОНТОННЫЙ Авг.'!CB82:CC82,'[9]ПОНТОННЫЙ Сент.'!CB82:CC82,'[10]ПОНТОННЫЙ Окт.'!CB82:CC82,'[11]ПОНТОННЫЙ Нояб.'!CB82:CC82,'[12]ПОНТОННЫЙ Дек.'!CB82:CC82)</f>
        <v>0.49</v>
      </c>
      <c r="CD96" s="317">
        <v>1.25</v>
      </c>
      <c r="CE96" s="21">
        <f>SUM('[1]ПОНТОННЫЙ Янв.'!CD82:CE82,'[2]ПОНТОННЫЙ Февр.'!CD82:CE82,'[3]ПОНТОННЫЙ Март'!CD82:CE82,'[4]ПОНТОННЫЙ Апр.'!CD82:CE82,'[5]ПОНТОННЫЙ Май'!CD82:CE82,'[6]ПОНТОННЫЙ Июнь'!CD82:CE82,'[7]ПОНТОННЫЙ Июль'!CD82:CE82,'[8]ПОНТОННЫЙ Авг.'!CD82:CE82,'[9]ПОНТОННЫЙ Сент.'!CD82:CE82,'[10]ПОНТОННЫЙ Окт.'!CD82:CE82,'[11]ПОНТОННЫЙ Нояб.'!CD82:CE82,'[12]ПОНТОННЫЙ Дек.'!CD82:CE82)</f>
        <v>0.36699999999999999</v>
      </c>
      <c r="CF96" s="306">
        <v>1.25</v>
      </c>
      <c r="CG96" s="21">
        <f>SUM('[1]ПОНТОННЫЙ Янв.'!CF82:CG82,'[2]ПОНТОННЫЙ Февр.'!CF82:CG82,'[3]ПОНТОННЫЙ Март'!CF82:CG82,'[4]ПОНТОННЫЙ Апр.'!CF82:CG82,'[5]ПОНТОННЫЙ Май'!CF82:CG82,'[6]ПОНТОННЫЙ Июнь'!CF82:CG82,'[7]ПОНТОННЫЙ Июль'!CF82:CG82,'[8]ПОНТОННЫЙ Авг.'!CF82:CG82,'[9]ПОНТОННЫЙ Сент.'!CF82:CG82,'[10]ПОНТОННЫЙ Окт.'!CF82:CG82,'[11]ПОНТОННЫЙ Нояб.'!CF82:CG82,'[12]ПОНТОННЫЙ Дек.'!CF82:CG82)</f>
        <v>0</v>
      </c>
      <c r="CH96" s="306">
        <v>1.25</v>
      </c>
      <c r="CI96" s="21">
        <f>SUM('[1]ПОНТОННЫЙ Янв.'!CH82:CI82,'[2]ПОНТОННЫЙ Февр.'!CH82:CI82,'[3]ПОНТОННЫЙ Март'!CH82:CI82,'[4]ПОНТОННЫЙ Апр.'!CH82:CI82,'[5]ПОНТОННЫЙ Май'!CH82:CI82,'[6]ПОНТОННЫЙ Июнь'!CH82:CI82,'[7]ПОНТОННЫЙ Июль'!CH82:CI82,'[8]ПОНТОННЫЙ Авг.'!CH82:CI82,'[9]ПОНТОННЫЙ Сент.'!CH82:CI82,'[10]ПОНТОННЫЙ Окт.'!CH82:CI82,'[11]ПОНТОННЫЙ Нояб.'!CH82:CI82,'[12]ПОНТОННЫЙ Дек.'!CH82:CI82)</f>
        <v>0</v>
      </c>
      <c r="CJ96" s="306">
        <v>0.7</v>
      </c>
      <c r="CK96" s="21">
        <f>SUM('[1]ПОНТОННЫЙ Янв.'!CJ82:CK82,'[2]ПОНТОННЫЙ Февр.'!CJ82:CK82,'[3]ПОНТОННЫЙ Март'!CJ82:CK82,'[4]ПОНТОННЫЙ Апр.'!CJ82:CK82,'[5]ПОНТОННЫЙ Май'!CJ82:CK82,'[6]ПОНТОННЫЙ Июнь'!CJ82:CK82,'[7]ПОНТОННЫЙ Июль'!CJ82:CK82,'[8]ПОНТОННЫЙ Авг.'!CJ82:CK82,'[9]ПОНТОННЫЙ Сент.'!CJ82:CK82,'[10]ПОНТОННЫЙ Окт.'!CJ82:CK82,'[11]ПОНТОННЫЙ Нояб.'!CJ82:CK82,'[12]ПОНТОННЫЙ Дек.'!CJ82:CK82)</f>
        <v>0.61199999999999999</v>
      </c>
      <c r="CL96" s="306">
        <v>0.7</v>
      </c>
      <c r="CM96" s="21">
        <f>SUM('[1]ПОНТОННЫЙ Янв.'!CL82:CM82,'[2]ПОНТОННЫЙ Февр.'!CL82:CM82,'[3]ПОНТОННЫЙ Март'!CL82:CM82,'[4]ПОНТОННЫЙ Апр.'!CL82:CM82,'[5]ПОНТОННЫЙ Май'!CL82:CM82,'[6]ПОНТОННЫЙ Июнь'!CL82:CM82,'[7]ПОНТОННЫЙ Июль'!CL82:CM82,'[8]ПОНТОННЫЙ Авг.'!CL82:CM82,'[9]ПОНТОННЫЙ Сент.'!CL82:CM82,'[10]ПОНТОННЫЙ Окт.'!CL82:CM82,'[11]ПОНТОННЫЙ Нояб.'!CL82:CM82,'[12]ПОНТОННЫЙ Дек.'!CL82:CM82)</f>
        <v>2.3530000000000002</v>
      </c>
      <c r="CN96" s="32"/>
      <c r="CO96" s="21">
        <f>SUM('[1]ПОНТОННЫЙ Янв.'!CN82:CO82,'[2]ПОНТОННЫЙ Февр.'!CN82:CO82,'[3]ПОНТОННЫЙ Март'!CN82:CO82,'[4]ПОНТОННЫЙ Апр.'!CN82:CO82,'[5]ПОНТОННЫЙ Май'!CN82:CO82,'[6]ПОНТОННЫЙ Июнь'!CN82:CO82,'[7]ПОНТОННЫЙ Июль'!CN82:CO82,'[8]ПОНТОННЫЙ Авг.'!CN82:CO82,'[9]ПОНТОННЫЙ Сент.'!CN82:CO82,'[10]ПОНТОННЫЙ Окт.'!CN82:CO82,'[11]ПОНТОННЫЙ Нояб.'!CN82:CO82,'[12]ПОНТОННЫЙ Дек.'!CN82:CO82)</f>
        <v>0</v>
      </c>
      <c r="CP96" s="64"/>
      <c r="CQ96" s="64"/>
      <c r="CR96" s="64"/>
    </row>
    <row r="97" spans="1:96" ht="15" customHeight="1" thickBot="1" x14ac:dyDescent="0.35">
      <c r="A97" s="402" t="s">
        <v>206</v>
      </c>
      <c r="B97" s="404" t="s">
        <v>47</v>
      </c>
      <c r="C97" s="7" t="s">
        <v>8</v>
      </c>
      <c r="D97" s="307"/>
      <c r="E97" s="21">
        <f>SUM('[1]ПОНТОННЫЙ Янв.'!D83:E83,'[2]ПОНТОННЫЙ Февр.'!D83:E83,'[3]ПОНТОННЫЙ Март'!D83:E83,'[4]ПОНТОННЫЙ Апр.'!D83:E83,'[5]ПОНТОННЫЙ Май'!D83:E83,'[6]ПОНТОННЫЙ Июнь'!D83:E83,'[7]ПОНТОННЫЙ Июль'!D83:E83,'[8]ПОНТОННЫЙ Авг.'!D83:E83,'[9]ПОНТОННЫЙ Сент.'!D83:E83,'[10]ПОНТОННЫЙ Окт.'!D83:E83,'[11]ПОНТОННЫЙ Нояб.'!D83:E83,'[12]ПОНТОННЫЙ Дек.'!D83:E83)</f>
        <v>0</v>
      </c>
      <c r="F97" s="307"/>
      <c r="G97" s="21">
        <f>SUM('[1]ПОНТОННЫЙ Янв.'!F83:G83,'[2]ПОНТОННЫЙ Февр.'!F83:G83,'[3]ПОНТОННЫЙ Март'!F83:G83,'[4]ПОНТОННЫЙ Апр.'!F83:G83,'[5]ПОНТОННЫЙ Май'!F83:G83,'[6]ПОНТОННЫЙ Июнь'!F83:G83,'[7]ПОНТОННЫЙ Июль'!F83:G83,'[8]ПОНТОННЫЙ Авг.'!F83:G83,'[9]ПОНТОННЫЙ Сент.'!F83:G83,'[10]ПОНТОННЫЙ Окт.'!F83:G83,'[11]ПОНТОННЫЙ Нояб.'!F83:G83,'[12]ПОНТОННЫЙ Дек.'!F83:G83)</f>
        <v>1</v>
      </c>
      <c r="H97" s="307"/>
      <c r="I97" s="21">
        <f>SUM('[1]ПОНТОННЫЙ Янв.'!H83:I83,'[2]ПОНТОННЫЙ Февр.'!H83:I83,'[3]ПОНТОННЫЙ Март'!H83:I83,'[4]ПОНТОННЫЙ Апр.'!H83:I83,'[5]ПОНТОННЫЙ Май'!H83:I83,'[6]ПОНТОННЫЙ Июнь'!H83:I83,'[7]ПОНТОННЫЙ Июль'!H83:I83,'[8]ПОНТОННЫЙ Авг.'!H83:I83,'[9]ПОНТОННЫЙ Сент.'!H83:I83,'[10]ПОНТОННЫЙ Окт.'!H83:I83,'[11]ПОНТОННЫЙ Нояб.'!H83:I83,'[12]ПОНТОННЫЙ Дек.'!H83:I83)</f>
        <v>0</v>
      </c>
      <c r="J97" s="307">
        <v>3</v>
      </c>
      <c r="K97" s="21">
        <f>SUM('[1]ПОНТОННЫЙ Янв.'!J83:K83,'[2]ПОНТОННЫЙ Февр.'!J83:K83,'[3]ПОНТОННЫЙ Март'!J83:K83,'[4]ПОНТОННЫЙ Апр.'!J83:K83,'[5]ПОНТОННЫЙ Май'!J83:K83,'[6]ПОНТОННЫЙ Июнь'!J83:K83,'[7]ПОНТОННЫЙ Июль'!J83:K83,'[8]ПОНТОННЫЙ Авг.'!J83:K83,'[9]ПОНТОННЫЙ Сент.'!J83:K83,'[10]ПОНТОННЫЙ Окт.'!J83:K83,'[11]ПОНТОННЫЙ Нояб.'!J83:K83,'[12]ПОНТОННЫЙ Дек.'!J83:K83)</f>
        <v>3</v>
      </c>
      <c r="L97" s="309"/>
      <c r="M97" s="21">
        <f>SUM('[1]ПОНТОННЫЙ Янв.'!L83:M83,'[2]ПОНТОННЫЙ Февр.'!L83:M83,'[3]ПОНТОННЫЙ Март'!L83:M83,'[4]ПОНТОННЫЙ Апр.'!L83:M83,'[5]ПОНТОННЫЙ Май'!L83:M83,'[6]ПОНТОННЫЙ Июнь'!L83:M83,'[7]ПОНТОННЫЙ Июль'!L83:M83,'[8]ПОНТОННЫЙ Авг.'!L83:M83,'[9]ПОНТОННЫЙ Сент.'!L83:M83,'[10]ПОНТОННЫЙ Окт.'!L83:M83,'[11]ПОНТОННЫЙ Нояб.'!L83:M83,'[12]ПОНТОННЫЙ Дек.'!L83:M83)</f>
        <v>0</v>
      </c>
      <c r="N97" s="309"/>
      <c r="O97" s="21">
        <f>SUM('[1]ПОНТОННЫЙ Янв.'!N83:O83,'[2]ПОНТОННЫЙ Февр.'!N83:O83,'[3]ПОНТОННЫЙ Март'!N83:O83,'[4]ПОНТОННЫЙ Апр.'!N83:O83,'[5]ПОНТОННЫЙ Май'!N83:O83,'[6]ПОНТОННЫЙ Июнь'!N83:O83,'[7]ПОНТОННЫЙ Июль'!N83:O83,'[8]ПОНТОННЫЙ Авг.'!N83:O83,'[9]ПОНТОННЫЙ Сент.'!N83:O83,'[10]ПОНТОННЫЙ Окт.'!N83:O83,'[11]ПОНТОННЫЙ Нояб.'!N83:O83,'[12]ПОНТОННЫЙ Дек.'!N83:O83)</f>
        <v>0</v>
      </c>
      <c r="P97" s="309"/>
      <c r="Q97" s="21">
        <f>SUM('[1]ПОНТОННЫЙ Янв.'!P83:Q83,'[2]ПОНТОННЫЙ Февр.'!P83:Q83,'[3]ПОНТОННЫЙ Март'!P83:Q83,'[4]ПОНТОННЫЙ Апр.'!P83:Q83,'[5]ПОНТОННЫЙ Май'!P83:Q83,'[6]ПОНТОННЫЙ Июнь'!P83:Q83,'[7]ПОНТОННЫЙ Июль'!P83:Q83,'[8]ПОНТОННЫЙ Авг.'!P83:Q83,'[9]ПОНТОННЫЙ Сент.'!P83:Q83,'[10]ПОНТОННЫЙ Окт.'!P83:Q83,'[11]ПОНТОННЫЙ Нояб.'!P83:Q83,'[12]ПОНТОННЫЙ Дек.'!P83:Q83)</f>
        <v>0</v>
      </c>
      <c r="R97" s="309"/>
      <c r="S97" s="21">
        <f>SUM('[1]ПОНТОННЫЙ Янв.'!R83:S83,'[2]ПОНТОННЫЙ Февр.'!R83:S83,'[3]ПОНТОННЫЙ Март'!R83:S83,'[4]ПОНТОННЫЙ Апр.'!R83:S83,'[5]ПОНТОННЫЙ Май'!R83:S83,'[6]ПОНТОННЫЙ Июнь'!R83:S83,'[7]ПОНТОННЫЙ Июль'!R83:S83,'[8]ПОНТОННЫЙ Авг.'!R83:S83,'[9]ПОНТОННЫЙ Сент.'!R83:S83,'[10]ПОНТОННЫЙ Окт.'!R83:S83,'[11]ПОНТОННЫЙ Нояб.'!R83:S83,'[12]ПОНТОННЫЙ Дек.'!R83:S83)</f>
        <v>0</v>
      </c>
      <c r="T97" s="307">
        <v>3</v>
      </c>
      <c r="U97" s="21">
        <f>SUM('[1]ПОНТОННЫЙ Янв.'!T83:U83,'[2]ПОНТОННЫЙ Февр.'!T83:U83,'[3]ПОНТОННЫЙ Март'!T83:U83,'[4]ПОНТОННЫЙ Апр.'!T83:U83,'[5]ПОНТОННЫЙ Май'!T83:U83,'[6]ПОНТОННЫЙ Июнь'!T83:U83,'[7]ПОНТОННЫЙ Июль'!T83:U83,'[8]ПОНТОННЫЙ Авг.'!T83:U83,'[9]ПОНТОННЫЙ Сент.'!T83:U83,'[10]ПОНТОННЫЙ Окт.'!T83:U83,'[11]ПОНТОННЫЙ Нояб.'!T83:U83,'[12]ПОНТОННЫЙ Дек.'!T83:U83)</f>
        <v>1</v>
      </c>
      <c r="V97" s="307"/>
      <c r="W97" s="21">
        <f>SUM('[1]ПОНТОННЫЙ Янв.'!V83:W83,'[2]ПОНТОННЫЙ Февр.'!V83:W83,'[3]ПОНТОННЫЙ Март'!V83:W83,'[4]ПОНТОННЫЙ Апр.'!V83:W83,'[5]ПОНТОННЫЙ Май'!V83:W83,'[6]ПОНТОННЫЙ Июнь'!V83:W83,'[7]ПОНТОННЫЙ Июль'!V83:W83,'[8]ПОНТОННЫЙ Авг.'!V83:W83,'[9]ПОНТОННЫЙ Сент.'!V83:W83,'[10]ПОНТОННЫЙ Окт.'!V83:W83,'[11]ПОНТОННЫЙ Нояб.'!V83:W83,'[12]ПОНТОННЫЙ Дек.'!V83:W83)</f>
        <v>2</v>
      </c>
      <c r="X97" s="307"/>
      <c r="Y97" s="21">
        <f>SUM('[1]ПОНТОННЫЙ Янв.'!X83:Y83,'[2]ПОНТОННЫЙ Февр.'!X83:Y83,'[3]ПОНТОННЫЙ Март'!X83:Y83,'[4]ПОНТОННЫЙ Апр.'!X83:Y83,'[5]ПОНТОННЫЙ Май'!X83:Y83,'[6]ПОНТОННЫЙ Июнь'!X83:Y83,'[7]ПОНТОННЫЙ Июль'!X83:Y83,'[8]ПОНТОННЫЙ Авг.'!X83:Y83,'[9]ПОНТОННЫЙ Сент.'!X83:Y83,'[10]ПОНТОННЫЙ Окт.'!X83:Y83,'[11]ПОНТОННЫЙ Нояб.'!X83:Y83,'[12]ПОНТОННЫЙ Дек.'!X83:Y83)</f>
        <v>0</v>
      </c>
      <c r="Z97" s="314">
        <v>6</v>
      </c>
      <c r="AA97" s="21">
        <f>SUM('[1]ПОНТОННЫЙ Янв.'!Z83:AA83,'[2]ПОНТОННЫЙ Февр.'!Z83:AA83,'[3]ПОНТОННЫЙ Март'!Z83:AA83,'[4]ПОНТОННЫЙ Апр.'!Z83:AA83,'[5]ПОНТОННЫЙ Май'!Z83:AA83,'[6]ПОНТОННЫЙ Июнь'!Z83:AA83,'[7]ПОНТОННЫЙ Июль'!Z83:AA83,'[8]ПОНТОННЫЙ Авг.'!Z83:AA83,'[9]ПОНТОННЫЙ Сент.'!Z83:AA83,'[10]ПОНТОННЫЙ Окт.'!Z83:AA83,'[11]ПОНТОННЫЙ Нояб.'!Z83:AA83,'[12]ПОНТОННЫЙ Дек.'!Z83:AA83)</f>
        <v>0</v>
      </c>
      <c r="AB97" s="314">
        <v>2</v>
      </c>
      <c r="AC97" s="21">
        <f>SUM('[1]ПОНТОННЫЙ Янв.'!AB83:AC83,'[2]ПОНТОННЫЙ Февр.'!AB83:AC83,'[3]ПОНТОННЫЙ Март'!AB83:AC83,'[4]ПОНТОННЫЙ Апр.'!AB83:AC83,'[5]ПОНТОННЫЙ Май'!AB83:AC83,'[6]ПОНТОННЫЙ Июнь'!AB83:AC83,'[7]ПОНТОННЫЙ Июль'!AB83:AC83,'[8]ПОНТОННЫЙ Авг.'!AB83:AC83,'[9]ПОНТОННЫЙ Сент.'!AB83:AC83,'[10]ПОНТОННЫЙ Окт.'!AB83:AC83,'[11]ПОНТОННЫЙ Нояб.'!AB83:AC83,'[12]ПОНТОННЫЙ Дек.'!AB83:AC83)</f>
        <v>2</v>
      </c>
      <c r="AD97" s="309"/>
      <c r="AE97" s="21">
        <f>SUM('[1]ПОНТОННЫЙ Янв.'!AD83:AE83,'[2]ПОНТОННЫЙ Февр.'!AD83:AE83,'[3]ПОНТОННЫЙ Март'!AD83:AE83,'[4]ПОНТОННЫЙ Апр.'!AD83:AE83,'[5]ПОНТОННЫЙ Май'!AD83:AE83,'[6]ПОНТОННЫЙ Июнь'!AD83:AE83,'[7]ПОНТОННЫЙ Июль'!AD83:AE83,'[8]ПОНТОННЫЙ Авг.'!AD83:AE83,'[9]ПОНТОННЫЙ Сент.'!AD83:AE83,'[10]ПОНТОННЫЙ Окт.'!AD83:AE83,'[11]ПОНТОННЫЙ Нояб.'!AD83:AE83,'[12]ПОНТОННЫЙ Дек.'!AD83:AE83)</f>
        <v>2</v>
      </c>
      <c r="AF97" s="309"/>
      <c r="AG97" s="21">
        <f>SUM('[1]ПОНТОННЫЙ Янв.'!AF83:AG83,'[2]ПОНТОННЫЙ Февр.'!AF83:AG83,'[3]ПОНТОННЫЙ Март'!AF83:AG83,'[4]ПОНТОННЫЙ Апр.'!AF83:AG83,'[5]ПОНТОННЫЙ Май'!AF83:AG83,'[6]ПОНТОННЫЙ Июнь'!AF83:AG83,'[7]ПОНТОННЫЙ Июль'!AF83:AG83,'[8]ПОНТОННЫЙ Авг.'!AF83:AG83,'[9]ПОНТОННЫЙ Сент.'!AF83:AG83,'[10]ПОНТОННЫЙ Окт.'!AF83:AG83,'[11]ПОНТОННЫЙ Нояб.'!AF83:AG83,'[12]ПОНТОННЫЙ Дек.'!AF83:AG83)</f>
        <v>0</v>
      </c>
      <c r="AH97" s="309"/>
      <c r="AI97" s="21">
        <f>SUM('[1]ПОНТОННЫЙ Янв.'!AH83:AI83,'[2]ПОНТОННЫЙ Февр.'!AH83:AI83,'[3]ПОНТОННЫЙ Март'!AH83:AI83,'[4]ПОНТОННЫЙ Апр.'!AH83:AI83,'[5]ПОНТОННЫЙ Май'!AH83:AI83,'[6]ПОНТОННЫЙ Июнь'!AH83:AI83,'[7]ПОНТОННЫЙ Июль'!AH83:AI83,'[8]ПОНТОННЫЙ Авг.'!AH83:AI83,'[9]ПОНТОННЫЙ Сент.'!AH83:AI83,'[10]ПОНТОННЫЙ Окт.'!AH83:AI83,'[11]ПОНТОННЫЙ Нояб.'!AH83:AI83,'[12]ПОНТОННЫЙ Дек.'!AH83:AI83)</f>
        <v>0</v>
      </c>
      <c r="AJ97" s="309"/>
      <c r="AK97" s="21">
        <f>SUM('[1]ПОНТОННЫЙ Янв.'!AJ83:AK83,'[2]ПОНТОННЫЙ Февр.'!AJ83:AK83,'[3]ПОНТОННЫЙ Март'!AJ83:AK83,'[4]ПОНТОННЫЙ Апр.'!AJ83:AK83,'[5]ПОНТОННЫЙ Май'!AJ83:AK83,'[6]ПОНТОННЫЙ Июнь'!AJ83:AK83,'[7]ПОНТОННЫЙ Июль'!AJ83:AK83,'[8]ПОНТОННЫЙ Авг.'!AJ83:AK83,'[9]ПОНТОННЫЙ Сент.'!AJ83:AK83,'[10]ПОНТОННЫЙ Окт.'!AJ83:AK83,'[11]ПОНТОННЫЙ Нояб.'!AJ83:AK83,'[12]ПОНТОННЫЙ Дек.'!AJ83:AK83)</f>
        <v>2</v>
      </c>
      <c r="AL97" s="309"/>
      <c r="AM97" s="21">
        <f>SUM('[1]ПОНТОННЫЙ Янв.'!AL83:AM83,'[2]ПОНТОННЫЙ Февр.'!AL83:AM83,'[3]ПОНТОННЫЙ Март'!AL83:AM83,'[4]ПОНТОННЫЙ Апр.'!AL83:AM83,'[5]ПОНТОННЫЙ Май'!AL83:AM83,'[6]ПОНТОННЫЙ Июнь'!AL83:AM83,'[7]ПОНТОННЫЙ Июль'!AL83:AM83,'[8]ПОНТОННЫЙ Авг.'!AL83:AM83,'[9]ПОНТОННЫЙ Сент.'!AL83:AM83,'[10]ПОНТОННЫЙ Окт.'!AL83:AM83,'[11]ПОНТОННЫЙ Нояб.'!AL83:AM83,'[12]ПОНТОННЫЙ Дек.'!AL83:AM83)</f>
        <v>0</v>
      </c>
      <c r="AN97" s="314">
        <v>10</v>
      </c>
      <c r="AO97" s="21">
        <f>SUM('[1]ПОНТОННЫЙ Янв.'!AN83:AO83,'[2]ПОНТОННЫЙ Февр.'!AN83:AO83,'[3]ПОНТОННЫЙ Март'!AN83:AO83,'[4]ПОНТОННЫЙ Апр.'!AN83:AO83,'[5]ПОНТОННЫЙ Май'!AN83:AO83,'[6]ПОНТОННЫЙ Июнь'!AN83:AO83,'[7]ПОНТОННЫЙ Июль'!AN83:AO83,'[8]ПОНТОННЫЙ Авг.'!AN83:AO83,'[9]ПОНТОННЫЙ Сент.'!AN83:AO83,'[10]ПОНТОННЫЙ Окт.'!AN83:AO83,'[11]ПОНТОННЫЙ Нояб.'!AN83:AO83,'[12]ПОНТОННЫЙ Дек.'!AN83:AO83)</f>
        <v>14</v>
      </c>
      <c r="AP97" s="309"/>
      <c r="AQ97" s="21">
        <f>SUM('[1]ПОНТОННЫЙ Янв.'!AP83:AQ83,'[2]ПОНТОННЫЙ Февр.'!AP83:AQ83,'[3]ПОНТОННЫЙ Март'!AP83:AQ83,'[4]ПОНТОННЫЙ Апр.'!AP83:AQ83,'[5]ПОНТОННЫЙ Май'!AP83:AQ83,'[6]ПОНТОННЫЙ Июнь'!AP83:AQ83,'[7]ПОНТОННЫЙ Июль'!AP83:AQ83,'[8]ПОНТОННЫЙ Авг.'!AP83:AQ83,'[9]ПОНТОННЫЙ Сент.'!AP83:AQ83,'[10]ПОНТОННЫЙ Окт.'!AP83:AQ83,'[11]ПОНТОННЫЙ Нояб.'!AP83:AQ83,'[12]ПОНТОННЫЙ Дек.'!AP83:AQ83)</f>
        <v>1</v>
      </c>
      <c r="AR97" s="309"/>
      <c r="AS97" s="21">
        <f>SUM('[1]ПОНТОННЫЙ Янв.'!AR83:AS83,'[2]ПОНТОННЫЙ Февр.'!AR83:AS83,'[3]ПОНТОННЫЙ Март'!AR83:AS83,'[4]ПОНТОННЫЙ Апр.'!AR83:AS83,'[5]ПОНТОННЫЙ Май'!AR83:AS83,'[6]ПОНТОННЫЙ Июнь'!AR83:AS83,'[7]ПОНТОННЫЙ Июль'!AR83:AS83,'[8]ПОНТОННЫЙ Авг.'!AR83:AS83,'[9]ПОНТОННЫЙ Сент.'!AR83:AS83,'[10]ПОНТОННЫЙ Окт.'!AR83:AS83,'[11]ПОНТОННЫЙ Нояб.'!AR83:AS83,'[12]ПОНТОННЫЙ Дек.'!AR83:AS83)</f>
        <v>0</v>
      </c>
      <c r="AT97" s="309"/>
      <c r="AU97" s="21">
        <f>SUM('[1]ПОНТОННЫЙ Янв.'!AT83:AU83,'[2]ПОНТОННЫЙ Февр.'!AT83:AU83,'[3]ПОНТОННЫЙ Март'!AT83:AU83,'[4]ПОНТОННЫЙ Апр.'!AT83:AU83,'[5]ПОНТОННЫЙ Май'!AT83:AU83,'[6]ПОНТОННЫЙ Июнь'!AT83:AU83,'[7]ПОНТОННЫЙ Июль'!AT83:AU83,'[8]ПОНТОННЫЙ Авг.'!AT83:AU83,'[9]ПОНТОННЫЙ Сент.'!AT83:AU83,'[10]ПОНТОННЫЙ Окт.'!AT83:AU83,'[11]ПОНТОННЫЙ Нояб.'!AT83:AU83,'[12]ПОНТОННЫЙ Дек.'!AT83:AU83)</f>
        <v>1</v>
      </c>
      <c r="AV97" s="309"/>
      <c r="AW97" s="21">
        <f>SUM('[1]ПОНТОННЫЙ Янв.'!AV83:AW83,'[2]ПОНТОННЫЙ Февр.'!AV83:AW83,'[3]ПОНТОННЫЙ Март'!AV83:AW83,'[4]ПОНТОННЫЙ Апр.'!AV83:AW83,'[5]ПОНТОННЫЙ Май'!AV83:AW83,'[6]ПОНТОННЫЙ Июнь'!AV83:AW83,'[7]ПОНТОННЫЙ Июль'!AV83:AW83,'[8]ПОНТОННЫЙ Авг.'!AV83:AW83,'[9]ПОНТОННЫЙ Сент.'!AV83:AW83,'[10]ПОНТОННЫЙ Окт.'!AV83:AW83,'[11]ПОНТОННЫЙ Нояб.'!AV83:AW83,'[12]ПОНТОННЫЙ Дек.'!AV83:AW83)</f>
        <v>2</v>
      </c>
      <c r="AX97" s="309"/>
      <c r="AY97" s="21">
        <f>SUM('[1]ПОНТОННЫЙ Янв.'!AX83:AY83,'[2]ПОНТОННЫЙ Февр.'!AX83:AY83,'[3]ПОНТОННЫЙ Март'!AX83:AY83,'[4]ПОНТОННЫЙ Апр.'!AX83:AY83,'[5]ПОНТОННЫЙ Май'!AX83:AY83,'[6]ПОНТОННЫЙ Июнь'!AX83:AY83,'[7]ПОНТОННЫЙ Июль'!AX83:AY83,'[8]ПОНТОННЫЙ Авг.'!AX83:AY83,'[9]ПОНТОННЫЙ Сент.'!AX83:AY83,'[10]ПОНТОННЫЙ Окт.'!AX83:AY83,'[11]ПОНТОННЫЙ Нояб.'!AX83:AY83,'[12]ПОНТОННЫЙ Дек.'!AX83:AY83)</f>
        <v>1</v>
      </c>
      <c r="AZ97" s="309"/>
      <c r="BA97" s="21">
        <f>SUM('[1]ПОНТОННЫЙ Янв.'!AZ83:BA83,'[2]ПОНТОННЫЙ Февр.'!AZ83:BA83,'[3]ПОНТОННЫЙ Март'!AZ83:BA83,'[4]ПОНТОННЫЙ Апр.'!AZ83:BA83,'[5]ПОНТОННЫЙ Май'!AZ83:BA83,'[6]ПОНТОННЫЙ Июнь'!AZ83:BA83,'[7]ПОНТОННЫЙ Июль'!AZ83:BA83,'[8]ПОНТОННЫЙ Авг.'!AZ83:BA83,'[9]ПОНТОННЫЙ Сент.'!AZ83:BA83,'[10]ПОНТОННЫЙ Окт.'!AZ83:BA83,'[11]ПОНТОННЫЙ Нояб.'!AZ83:BA83,'[12]ПОНТОННЫЙ Дек.'!AZ83:BA83)</f>
        <v>1</v>
      </c>
      <c r="BB97" s="307">
        <v>5</v>
      </c>
      <c r="BC97" s="21">
        <f>SUM('[1]ПОНТОННЫЙ Янв.'!BB83:BC83,'[2]ПОНТОННЫЙ Февр.'!BB83:BC83,'[3]ПОНТОННЫЙ Март'!BB83:BC83,'[4]ПОНТОННЫЙ Апр.'!BB83:BC83,'[5]ПОНТОННЫЙ Май'!BB83:BC83,'[6]ПОНТОННЫЙ Июнь'!BB83:BC83,'[7]ПОНТОННЫЙ Июль'!BB83:BC83,'[8]ПОНТОННЫЙ Авг.'!BB83:BC83,'[9]ПОНТОННЫЙ Сент.'!BB83:BC83,'[10]ПОНТОННЫЙ Окт.'!BB83:BC83,'[11]ПОНТОННЫЙ Нояб.'!BB83:BC83,'[12]ПОНТОННЫЙ Дек.'!BB83:BC83)</f>
        <v>1</v>
      </c>
      <c r="BD97" s="307">
        <v>5</v>
      </c>
      <c r="BE97" s="21">
        <f>SUM('[1]ПОНТОННЫЙ Янв.'!BD83:BE83,'[2]ПОНТОННЫЙ Февр.'!BD83:BE83,'[3]ПОНТОННЫЙ Март'!BD83:BE83,'[4]ПОНТОННЫЙ Апр.'!BD83:BE83,'[5]ПОНТОННЫЙ Май'!BD83:BE83,'[6]ПОНТОННЫЙ Июнь'!BD83:BE83,'[7]ПОНТОННЫЙ Июль'!BD83:BE83,'[8]ПОНТОННЫЙ Авг.'!BD83:BE83,'[9]ПОНТОННЫЙ Сент.'!BD83:BE83,'[10]ПОНТОННЫЙ Окт.'!BD83:BE83,'[11]ПОНТОННЫЙ Нояб.'!BD83:BE83,'[12]ПОНТОННЫЙ Дек.'!BD83:BE83)</f>
        <v>6</v>
      </c>
      <c r="BF97" s="314">
        <v>11</v>
      </c>
      <c r="BG97" s="21">
        <f>SUM('[1]ПОНТОННЫЙ Янв.'!BF83:BG83,'[2]ПОНТОННЫЙ Февр.'!BF83:BG83,'[3]ПОНТОННЫЙ Март'!BF83:BG83,'[4]ПОНТОННЫЙ Апр.'!BF83:BG83,'[5]ПОНТОННЫЙ Май'!BF83:BG83,'[6]ПОНТОННЫЙ Июнь'!BF83:BG83,'[7]ПОНТОННЫЙ Июль'!BF83:BG83,'[8]ПОНТОННЫЙ Авг.'!BF83:BG83,'[9]ПОНТОННЫЙ Сент.'!BF83:BG83,'[10]ПОНТОННЫЙ Окт.'!BF83:BG83,'[11]ПОНТОННЫЙ Нояб.'!BF83:BG83,'[12]ПОНТОННЫЙ Дек.'!BF83:BG83)</f>
        <v>7</v>
      </c>
      <c r="BH97" s="311">
        <v>1</v>
      </c>
      <c r="BI97" s="21">
        <f>SUM('[1]ПОНТОННЫЙ Янв.'!BH83:BI83,'[2]ПОНТОННЫЙ Февр.'!BH83:BI83,'[3]ПОНТОННЫЙ Март'!BH83:BI83,'[4]ПОНТОННЫЙ Апр.'!BH83:BI83,'[5]ПОНТОННЫЙ Май'!BH83:BI83,'[6]ПОНТОННЫЙ Июнь'!BH83:BI83,'[7]ПОНТОННЫЙ Июль'!BH83:BI83,'[8]ПОНТОННЫЙ Авг.'!BH83:BI83,'[9]ПОНТОННЫЙ Сент.'!BH83:BI83,'[10]ПОНТОННЫЙ Окт.'!BH83:BI83,'[11]ПОНТОННЫЙ Нояб.'!BH83:BI83,'[12]ПОНТОННЫЙ Дек.'!BH83:BI83)</f>
        <v>1</v>
      </c>
      <c r="BJ97" s="319"/>
      <c r="BK97" s="21">
        <f>SUM('[1]ПОНТОННЫЙ Янв.'!BJ83:BK83,'[2]ПОНТОННЫЙ Февр.'!BJ83:BK83,'[3]ПОНТОННЫЙ Март'!BJ83:BK83,'[4]ПОНТОННЫЙ Апр.'!BJ83:BK83,'[5]ПОНТОННЫЙ Май'!BJ83:BK83,'[6]ПОНТОННЫЙ Июнь'!BJ83:BK83,'[7]ПОНТОННЫЙ Июль'!BJ83:BK83,'[8]ПОНТОННЫЙ Авг.'!BJ83:BK83,'[9]ПОНТОННЫЙ Сент.'!BJ83:BK83,'[10]ПОНТОННЫЙ Окт.'!BJ83:BK83,'[11]ПОНТОННЫЙ Нояб.'!BJ83:BK83,'[12]ПОНТОННЫЙ Дек.'!BJ83:BK83)</f>
        <v>0</v>
      </c>
      <c r="BL97" s="316">
        <v>3</v>
      </c>
      <c r="BM97" s="21">
        <f>SUM('[1]ПОНТОННЫЙ Янв.'!BL83:BM83,'[2]ПОНТОННЫЙ Февр.'!BL83:BM83,'[3]ПОНТОННЫЙ Март'!BL83:BM83,'[4]ПОНТОННЫЙ Апр.'!BL83:BM83,'[5]ПОНТОННЫЙ Май'!BL83:BM83,'[6]ПОНТОННЫЙ Июнь'!BL83:BM83,'[7]ПОНТОННЫЙ Июль'!BL83:BM83,'[8]ПОНТОННЫЙ Авг.'!BL83:BM83,'[9]ПОНТОННЫЙ Сент.'!BL83:BM83,'[10]ПОНТОННЫЙ Окт.'!BL83:BM83,'[11]ПОНТОННЫЙ Нояб.'!BL83:BM83,'[12]ПОНТОННЫЙ Дек.'!BL83:BM83)</f>
        <v>3</v>
      </c>
      <c r="BN97" s="319"/>
      <c r="BO97" s="21">
        <f>SUM('[1]ПОНТОННЫЙ Янв.'!BN83:BO83,'[2]ПОНТОННЫЙ Февр.'!BN83:BO83,'[3]ПОНТОННЫЙ Март'!BN83:BO83,'[4]ПОНТОННЫЙ Апр.'!BN83:BO83,'[5]ПОНТОННЫЙ Май'!BN83:BO83,'[6]ПОНТОННЫЙ Июнь'!BN83:BO83,'[7]ПОНТОННЫЙ Июль'!BN83:BO83,'[8]ПОНТОННЫЙ Авг.'!BN83:BO83,'[9]ПОНТОННЫЙ Сент.'!BN83:BO83,'[10]ПОНТОННЫЙ Окт.'!BN83:BO83,'[11]ПОНТОННЫЙ Нояб.'!BN83:BO83,'[12]ПОНТОННЫЙ Дек.'!BN83:BO83)</f>
        <v>0</v>
      </c>
      <c r="BP97" s="321">
        <v>3</v>
      </c>
      <c r="BQ97" s="21">
        <f>SUM('[1]ПОНТОННЫЙ Янв.'!BP83:BQ83,'[2]ПОНТОННЫЙ Февр.'!BP83:BQ83,'[3]ПОНТОННЫЙ Март'!BP83:BQ83,'[4]ПОНТОННЫЙ Апр.'!BP83:BQ83,'[5]ПОНТОННЫЙ Май'!BP83:BQ83,'[6]ПОНТОННЫЙ Июнь'!BP83:BQ83,'[7]ПОНТОННЫЙ Июль'!BP83:BQ83,'[8]ПОНТОННЫЙ Авг.'!BP83:BQ83,'[9]ПОНТОННЫЙ Сент.'!BP83:BQ83,'[10]ПОНТОННЫЙ Окт.'!BP83:BQ83,'[11]ПОНТОННЫЙ Нояб.'!BP83:BQ83,'[12]ПОНТОННЫЙ Дек.'!BP83:BQ83)</f>
        <v>5</v>
      </c>
      <c r="BR97" s="311">
        <v>12</v>
      </c>
      <c r="BS97" s="21">
        <f>SUM('[1]ПОНТОННЫЙ Янв.'!BR83:BS83,'[2]ПОНТОННЫЙ Февр.'!BR83:BS83,'[3]ПОНТОННЫЙ Март'!BR83:BS83,'[4]ПОНТОННЫЙ Апр.'!BR83:BS83,'[5]ПОНТОННЫЙ Май'!BR83:BS83,'[6]ПОНТОННЫЙ Июнь'!BR83:BS83,'[7]ПОНТОННЫЙ Июль'!BR83:BS83,'[8]ПОНТОННЫЙ Авг.'!BR83:BS83,'[9]ПОНТОННЫЙ Сент.'!BR83:BS83,'[10]ПОНТОННЫЙ Окт.'!BR83:BS83,'[11]ПОНТОННЫЙ Нояб.'!BR83:BS83,'[12]ПОНТОННЫЙ Дек.'!BR83:BS83)</f>
        <v>59</v>
      </c>
      <c r="BT97" s="307"/>
      <c r="BU97" s="21">
        <f>SUM('[1]ПОНТОННЫЙ Янв.'!BT83:BU83,'[2]ПОНТОННЫЙ Февр.'!BT83:BU83,'[3]ПОНТОННЫЙ Март'!BT83:BU83,'[4]ПОНТОННЫЙ Апр.'!BT83:BU83,'[5]ПОНТОННЫЙ Май'!BT83:BU83,'[6]ПОНТОННЫЙ Июнь'!BT83:BU83,'[7]ПОНТОННЫЙ Июль'!BT83:BU83,'[8]ПОНТОННЫЙ Авг.'!BT83:BU83,'[9]ПОНТОННЫЙ Сент.'!BT83:BU83,'[10]ПОНТОННЫЙ Окт.'!BT83:BU83,'[11]ПОНТОННЫЙ Нояб.'!BT83:BU83,'[12]ПОНТОННЫЙ Дек.'!BT83:BU83)</f>
        <v>5</v>
      </c>
      <c r="BV97" s="307"/>
      <c r="BW97" s="21">
        <f>SUM('[1]ПОНТОННЫЙ Янв.'!BV83:BW83,'[2]ПОНТОННЫЙ Февр.'!BV83:BW83,'[3]ПОНТОННЫЙ Март'!BV83:BW83,'[4]ПОНТОННЫЙ Апр.'!BV83:BW83,'[5]ПОНТОННЫЙ Май'!BV83:BW83,'[6]ПОНТОННЫЙ Июнь'!BV83:BW83,'[7]ПОНТОННЫЙ Июль'!BV83:BW83,'[8]ПОНТОННЫЙ Авг.'!BV83:BW83,'[9]ПОНТОННЫЙ Сент.'!BV83:BW83,'[10]ПОНТОННЫЙ Окт.'!BV83:BW83,'[11]ПОНТОННЫЙ Нояб.'!BV83:BW83,'[12]ПОНТОННЫЙ Дек.'!BV83:BW83)</f>
        <v>5</v>
      </c>
      <c r="BX97" s="324">
        <v>42</v>
      </c>
      <c r="BY97" s="21">
        <f>SUM('[1]ПОНТОННЫЙ Янв.'!BX83:BY83,'[2]ПОНТОННЫЙ Февр.'!BX83:BY83,'[3]ПОНТОННЫЙ Март'!BX83:BY83,'[4]ПОНТОННЫЙ Апр.'!BX83:BY83,'[5]ПОНТОННЫЙ Май'!BX83:BY83,'[6]ПОНТОННЫЙ Июнь'!BX83:BY83,'[7]ПОНТОННЫЙ Июль'!BX83:BY83,'[8]ПОНТОННЫЙ Авг.'!BX83:BY83,'[9]ПОНТОННЫЙ Сент.'!BX83:BY83,'[10]ПОНТОННЫЙ Окт.'!BX83:BY83,'[11]ПОНТОННЫЙ Нояб.'!BX83:BY83,'[12]ПОНТОННЫЙ Дек.'!BX83:BY83)</f>
        <v>75</v>
      </c>
      <c r="BZ97" s="328">
        <v>27</v>
      </c>
      <c r="CA97" s="21">
        <f>SUM('[1]ПОНТОННЫЙ Янв.'!BZ83:CA83,'[2]ПОНТОННЫЙ Февр.'!BZ83:CA83,'[3]ПОНТОННЫЙ Март'!BZ83:CA83,'[4]ПОНТОННЫЙ Апр.'!BZ83:CA83,'[5]ПОНТОННЫЙ Май'!BZ83:CA83,'[6]ПОНТОННЫЙ Июнь'!BZ83:CA83,'[7]ПОНТОННЫЙ Июль'!BZ83:CA83,'[8]ПОНТОННЫЙ Авг.'!BZ83:CA83,'[9]ПОНТОННЫЙ Сент.'!BZ83:CA83,'[10]ПОНТОННЫЙ Окт.'!BZ83:CA83,'[11]ПОНТОННЫЙ Нояб.'!BZ83:CA83,'[12]ПОНТОННЫЙ Дек.'!BZ83:CA83)</f>
        <v>12</v>
      </c>
      <c r="CB97" s="32"/>
      <c r="CC97" s="21">
        <f>SUM('[1]ПОНТОННЫЙ Янв.'!CB83:CC83,'[2]ПОНТОННЫЙ Февр.'!CB83:CC83,'[3]ПОНТОННЫЙ Март'!CB83:CC83,'[4]ПОНТОННЫЙ Апр.'!CB83:CC83,'[5]ПОНТОННЫЙ Май'!CB83:CC83,'[6]ПОНТОННЫЙ Июнь'!CB83:CC83,'[7]ПОНТОННЫЙ Июль'!CB83:CC83,'[8]ПОНТОННЫЙ Авг.'!CB83:CC83,'[9]ПОНТОННЫЙ Сент.'!CB83:CC83,'[10]ПОНТОННЫЙ Окт.'!CB83:CC83,'[11]ПОНТОННЫЙ Нояб.'!CB83:CC83,'[12]ПОНТОННЫЙ Дек.'!CB83:CC83)</f>
        <v>1</v>
      </c>
      <c r="CD97" s="314">
        <v>12</v>
      </c>
      <c r="CE97" s="21">
        <f>SUM('[1]ПОНТОННЫЙ Янв.'!CD83:CE83,'[2]ПОНТОННЫЙ Февр.'!CD83:CE83,'[3]ПОНТОННЫЙ Март'!CD83:CE83,'[4]ПОНТОННЫЙ Апр.'!CD83:CE83,'[5]ПОНТОННЫЙ Май'!CD83:CE83,'[6]ПОНТОННЫЙ Июнь'!CD83:CE83,'[7]ПОНТОННЫЙ Июль'!CD83:CE83,'[8]ПОНТОННЫЙ Авг.'!CD83:CE83,'[9]ПОНТОННЫЙ Сент.'!CD83:CE83,'[10]ПОНТОННЫЙ Окт.'!CD83:CE83,'[11]ПОНТОННЫЙ Нояб.'!CD83:CE83,'[12]ПОНТОННЫЙ Дек.'!CD83:CE83)</f>
        <v>13</v>
      </c>
      <c r="CF97" s="307">
        <v>18</v>
      </c>
      <c r="CG97" s="21">
        <f>SUM('[1]ПОНТОННЫЙ Янв.'!CF83:CG83,'[2]ПОНТОННЫЙ Февр.'!CF83:CG83,'[3]ПОНТОННЫЙ Март'!CF83:CG83,'[4]ПОНТОННЫЙ Апр.'!CF83:CG83,'[5]ПОНТОННЫЙ Май'!CF83:CG83,'[6]ПОНТОННЫЙ Июнь'!CF83:CG83,'[7]ПОНТОННЫЙ Июль'!CF83:CG83,'[8]ПОНТОННЫЙ Авг.'!CF83:CG83,'[9]ПОНТОННЫЙ Сент.'!CF83:CG83,'[10]ПОНТОННЫЙ Окт.'!CF83:CG83,'[11]ПОНТОННЫЙ Нояб.'!CF83:CG83,'[12]ПОНТОННЫЙ Дек.'!CF83:CG83)</f>
        <v>18</v>
      </c>
      <c r="CH97" s="307">
        <v>12</v>
      </c>
      <c r="CI97" s="21">
        <f>SUM('[1]ПОНТОННЫЙ Янв.'!CH83:CI83,'[2]ПОНТОННЫЙ Февр.'!CH83:CI83,'[3]ПОНТОННЫЙ Март'!CH83:CI83,'[4]ПОНТОННЫЙ Апр.'!CH83:CI83,'[5]ПОНТОННЫЙ Май'!CH83:CI83,'[6]ПОНТОННЫЙ Июнь'!CH83:CI83,'[7]ПОНТОННЫЙ Июль'!CH83:CI83,'[8]ПОНТОННЫЙ Авг.'!CH83:CI83,'[9]ПОНТОННЫЙ Сент.'!CH83:CI83,'[10]ПОНТОННЫЙ Окт.'!CH83:CI83,'[11]ПОНТОННЫЙ Нояб.'!CH83:CI83,'[12]ПОНТОННЫЙ Дек.'!CH83:CI83)</f>
        <v>12</v>
      </c>
      <c r="CJ97" s="307">
        <v>6</v>
      </c>
      <c r="CK97" s="21">
        <f>SUM('[1]ПОНТОННЫЙ Янв.'!CJ83:CK83,'[2]ПОНТОННЫЙ Февр.'!CJ83:CK83,'[3]ПОНТОННЫЙ Март'!CJ83:CK83,'[4]ПОНТОННЫЙ Апр.'!CJ83:CK83,'[5]ПОНТОННЫЙ Май'!CJ83:CK83,'[6]ПОНТОННЫЙ Июнь'!CJ83:CK83,'[7]ПОНТОННЫЙ Июль'!CJ83:CK83,'[8]ПОНТОННЫЙ Авг.'!CJ83:CK83,'[9]ПОНТОННЫЙ Сент.'!CJ83:CK83,'[10]ПОНТОННЫЙ Окт.'!CJ83:CK83,'[11]ПОНТОННЫЙ Нояб.'!CJ83:CK83,'[12]ПОНТОННЫЙ Дек.'!CJ83:CK83)</f>
        <v>11</v>
      </c>
      <c r="CL97" s="307">
        <v>6</v>
      </c>
      <c r="CM97" s="21">
        <f>SUM('[1]ПОНТОННЫЙ Янв.'!CL83:CM83,'[2]ПОНТОННЫЙ Февр.'!CL83:CM83,'[3]ПОНТОННЫЙ Март'!CL83:CM83,'[4]ПОНТОННЫЙ Апр.'!CL83:CM83,'[5]ПОНТОННЫЙ Май'!CL83:CM83,'[6]ПОНТОННЫЙ Июнь'!CL83:CM83,'[7]ПОНТОННЫЙ Июль'!CL83:CM83,'[8]ПОНТОННЫЙ Авг.'!CL83:CM83,'[9]ПОНТОННЫЙ Сент.'!CL83:CM83,'[10]ПОНТОННЫЙ Окт.'!CL83:CM83,'[11]ПОНТОННЫЙ Нояб.'!CL83:CM83,'[12]ПОНТОННЫЙ Дек.'!CL83:CM83)</f>
        <v>7</v>
      </c>
      <c r="CN97" s="32"/>
      <c r="CO97" s="21">
        <f>SUM('[1]ПОНТОННЫЙ Янв.'!CN83:CO83,'[2]ПОНТОННЫЙ Февр.'!CN83:CO83,'[3]ПОНТОННЫЙ Март'!CN83:CO83,'[4]ПОНТОННЫЙ Апр.'!CN83:CO83,'[5]ПОНТОННЫЙ Май'!CN83:CO83,'[6]ПОНТОННЫЙ Июнь'!CN83:CO83,'[7]ПОНТОННЫЙ Июль'!CN83:CO83,'[8]ПОНТОННЫЙ Авг.'!CN83:CO83,'[9]ПОНТОННЫЙ Сент.'!CN83:CO83,'[10]ПОНТОННЫЙ Окт.'!CN83:CO83,'[11]ПОНТОННЫЙ Нояб.'!CN83:CO83,'[12]ПОНТОННЫЙ Дек.'!CN83:CO83)</f>
        <v>6</v>
      </c>
      <c r="CP97" s="64"/>
      <c r="CQ97" s="64"/>
      <c r="CR97" s="64"/>
    </row>
    <row r="98" spans="1:96" ht="15" customHeight="1" thickBot="1" x14ac:dyDescent="0.35">
      <c r="A98" s="402"/>
      <c r="B98" s="404"/>
      <c r="C98" s="7" t="s">
        <v>5</v>
      </c>
      <c r="D98" s="308"/>
      <c r="E98" s="21">
        <f>SUM('[1]ПОНТОННЫЙ Янв.'!D84:E84,'[2]ПОНТОННЫЙ Февр.'!D84:E84,'[3]ПОНТОННЫЙ Март'!D84:E84,'[4]ПОНТОННЫЙ Апр.'!D84:E84,'[5]ПОНТОННЫЙ Май'!D84:E84,'[6]ПОНТОННЫЙ Июнь'!D84:E84,'[7]ПОНТОННЫЙ Июль'!D84:E84,'[8]ПОНТОННЫЙ Авг.'!D84:E84,'[9]ПОНТОННЫЙ Сент.'!D84:E84,'[10]ПОНТОННЫЙ Окт.'!D84:E84,'[11]ПОНТОННЫЙ Нояб.'!D84:E84,'[12]ПОНТОННЫЙ Дек.'!D84:E84)</f>
        <v>0</v>
      </c>
      <c r="F98" s="308"/>
      <c r="G98" s="21">
        <f>SUM('[1]ПОНТОННЫЙ Янв.'!F84:G84,'[2]ПОНТОННЫЙ Февр.'!F84:G84,'[3]ПОНТОННЫЙ Март'!F84:G84,'[4]ПОНТОННЫЙ Апр.'!F84:G84,'[5]ПОНТОННЫЙ Май'!F84:G84,'[6]ПОНТОННЫЙ Июнь'!F84:G84,'[7]ПОНТОННЫЙ Июль'!F84:G84,'[8]ПОНТОННЫЙ Авг.'!F84:G84,'[9]ПОНТОННЫЙ Сент.'!F84:G84,'[10]ПОНТОННЫЙ Окт.'!F84:G84,'[11]ПОНТОННЫЙ Нояб.'!F84:G84,'[12]ПОНТОННЫЙ Дек.'!F84:G84)</f>
        <v>0.89100000000000001</v>
      </c>
      <c r="H98" s="308"/>
      <c r="I98" s="21">
        <f>SUM('[1]ПОНТОННЫЙ Янв.'!H84:I84,'[2]ПОНТОННЫЙ Февр.'!H84:I84,'[3]ПОНТОННЫЙ Март'!H84:I84,'[4]ПОНТОННЫЙ Апр.'!H84:I84,'[5]ПОНТОННЫЙ Май'!H84:I84,'[6]ПОНТОННЫЙ Июнь'!H84:I84,'[7]ПОНТОННЫЙ Июль'!H84:I84,'[8]ПОНТОННЫЙ Авг.'!H84:I84,'[9]ПОНТОННЫЙ Сент.'!H84:I84,'[10]ПОНТОННЫЙ Окт.'!H84:I84,'[11]ПОНТОННЫЙ Нояб.'!H84:I84,'[12]ПОНТОННЫЙ Дек.'!H84:I84)</f>
        <v>0</v>
      </c>
      <c r="J98" s="308">
        <v>7.5</v>
      </c>
      <c r="K98" s="21">
        <f>SUM('[1]ПОНТОННЫЙ Янв.'!J84:K84,'[2]ПОНТОННЫЙ Февр.'!J84:K84,'[3]ПОНТОННЫЙ Март'!J84:K84,'[4]ПОНТОННЫЙ Апр.'!J84:K84,'[5]ПОНТОННЫЙ Май'!J84:K84,'[6]ПОНТОННЫЙ Июнь'!J84:K84,'[7]ПОНТОННЫЙ Июль'!J84:K84,'[8]ПОНТОННЫЙ Авг.'!J84:K84,'[9]ПОНТОННЫЙ Сент.'!J84:K84,'[10]ПОНТОННЫЙ Окт.'!J84:K84,'[11]ПОНТОННЫЙ Нояб.'!J84:K84,'[12]ПОНТОННЫЙ Дек.'!J84:K84)</f>
        <v>7.2670000000000003</v>
      </c>
      <c r="L98" s="310"/>
      <c r="M98" s="21">
        <f>SUM('[1]ПОНТОННЫЙ Янв.'!L84:M84,'[2]ПОНТОННЫЙ Февр.'!L84:M84,'[3]ПОНТОННЫЙ Март'!L84:M84,'[4]ПОНТОННЫЙ Апр.'!L84:M84,'[5]ПОНТОННЫЙ Май'!L84:M84,'[6]ПОНТОННЫЙ Июнь'!L84:M84,'[7]ПОНТОННЫЙ Июль'!L84:M84,'[8]ПОНТОННЫЙ Авг.'!L84:M84,'[9]ПОНТОННЫЙ Сент.'!L84:M84,'[10]ПОНТОННЫЙ Окт.'!L84:M84,'[11]ПОНТОННЫЙ Нояб.'!L84:M84,'[12]ПОНТОННЫЙ Дек.'!L84:M84)</f>
        <v>0</v>
      </c>
      <c r="N98" s="310"/>
      <c r="O98" s="21">
        <f>SUM('[1]ПОНТОННЫЙ Янв.'!N84:O84,'[2]ПОНТОННЫЙ Февр.'!N84:O84,'[3]ПОНТОННЫЙ Март'!N84:O84,'[4]ПОНТОННЫЙ Апр.'!N84:O84,'[5]ПОНТОННЫЙ Май'!N84:O84,'[6]ПОНТОННЫЙ Июнь'!N84:O84,'[7]ПОНТОННЫЙ Июль'!N84:O84,'[8]ПОНТОННЫЙ Авг.'!N84:O84,'[9]ПОНТОННЫЙ Сент.'!N84:O84,'[10]ПОНТОННЫЙ Окт.'!N84:O84,'[11]ПОНТОННЫЙ Нояб.'!N84:O84,'[12]ПОНТОННЫЙ Дек.'!N84:O84)</f>
        <v>0</v>
      </c>
      <c r="P98" s="310"/>
      <c r="Q98" s="21">
        <f>SUM('[1]ПОНТОННЫЙ Янв.'!P84:Q84,'[2]ПОНТОННЫЙ Февр.'!P84:Q84,'[3]ПОНТОННЫЙ Март'!P84:Q84,'[4]ПОНТОННЫЙ Апр.'!P84:Q84,'[5]ПОНТОННЫЙ Май'!P84:Q84,'[6]ПОНТОННЫЙ Июнь'!P84:Q84,'[7]ПОНТОННЫЙ Июль'!P84:Q84,'[8]ПОНТОННЫЙ Авг.'!P84:Q84,'[9]ПОНТОННЫЙ Сент.'!P84:Q84,'[10]ПОНТОННЫЙ Окт.'!P84:Q84,'[11]ПОНТОННЫЙ Нояб.'!P84:Q84,'[12]ПОНТОННЫЙ Дек.'!P84:Q84)</f>
        <v>0</v>
      </c>
      <c r="R98" s="310"/>
      <c r="S98" s="21">
        <f>SUM('[1]ПОНТОННЫЙ Янв.'!R84:S84,'[2]ПОНТОННЫЙ Февр.'!R84:S84,'[3]ПОНТОННЫЙ Март'!R84:S84,'[4]ПОНТОННЫЙ Апр.'!R84:S84,'[5]ПОНТОННЫЙ Май'!R84:S84,'[6]ПОНТОННЫЙ Июнь'!R84:S84,'[7]ПОНТОННЫЙ Июль'!R84:S84,'[8]ПОНТОННЫЙ Авг.'!R84:S84,'[9]ПОНТОННЫЙ Сент.'!R84:S84,'[10]ПОНТОННЫЙ Окт.'!R84:S84,'[11]ПОНТОННЫЙ Нояб.'!R84:S84,'[12]ПОНТОННЫЙ Дек.'!R84:S84)</f>
        <v>0</v>
      </c>
      <c r="T98" s="308">
        <v>7.5</v>
      </c>
      <c r="U98" s="21">
        <f>SUM('[1]ПОНТОННЫЙ Янв.'!T84:U84,'[2]ПОНТОННЫЙ Февр.'!T84:U84,'[3]ПОНТОННЫЙ Март'!T84:U84,'[4]ПОНТОННЫЙ Апр.'!T84:U84,'[5]ПОНТОННЫЙ Май'!T84:U84,'[6]ПОНТОННЫЙ Июнь'!T84:U84,'[7]ПОНТОННЫЙ Июль'!T84:U84,'[8]ПОНТОННЫЙ Авг.'!T84:U84,'[9]ПОНТОННЫЙ Сент.'!T84:U84,'[10]ПОНТОННЫЙ Окт.'!T84:U84,'[11]ПОНТОННЫЙ Нояб.'!T84:U84,'[12]ПОНТОННЫЙ Дек.'!T84:U84)</f>
        <v>0.56899999999999995</v>
      </c>
      <c r="V98" s="308"/>
      <c r="W98" s="21">
        <f>SUM('[1]ПОНТОННЫЙ Янв.'!V84:W84,'[2]ПОНТОННЫЙ Февр.'!V84:W84,'[3]ПОНТОННЫЙ Март'!V84:W84,'[4]ПОНТОННЫЙ Апр.'!V84:W84,'[5]ПОНТОННЫЙ Май'!V84:W84,'[6]ПОНТОННЫЙ Июнь'!V84:W84,'[7]ПОНТОННЫЙ Июль'!V84:W84,'[8]ПОНТОННЫЙ Авг.'!V84:W84,'[9]ПОНТОННЫЙ Сент.'!V84:W84,'[10]ПОНТОННЫЙ Окт.'!V84:W84,'[11]ПОНТОННЫЙ Нояб.'!V84:W84,'[12]ПОНТОННЫЙ Дек.'!V84:W84)</f>
        <v>1.47</v>
      </c>
      <c r="X98" s="308"/>
      <c r="Y98" s="21">
        <f>SUM('[1]ПОНТОННЫЙ Янв.'!X84:Y84,'[2]ПОНТОННЫЙ Февр.'!X84:Y84,'[3]ПОНТОННЫЙ Март'!X84:Y84,'[4]ПОНТОННЫЙ Апр.'!X84:Y84,'[5]ПОНТОННЫЙ Май'!X84:Y84,'[6]ПОНТОННЫЙ Июнь'!X84:Y84,'[7]ПОНТОННЫЙ Июль'!X84:Y84,'[8]ПОНТОННЫЙ Авг.'!X84:Y84,'[9]ПОНТОННЫЙ Сент.'!X84:Y84,'[10]ПОНТОННЫЙ Окт.'!X84:Y84,'[11]ПОНТОННЫЙ Нояб.'!X84:Y84,'[12]ПОНТОННЫЙ Дек.'!X84:Y84)</f>
        <v>0</v>
      </c>
      <c r="Z98" s="318">
        <v>4.8</v>
      </c>
      <c r="AA98" s="21">
        <f>SUM('[1]ПОНТОННЫЙ Янв.'!Z84:AA84,'[2]ПОНТОННЫЙ Февр.'!Z84:AA84,'[3]ПОНТОННЫЙ Март'!Z84:AA84,'[4]ПОНТОННЫЙ Апр.'!Z84:AA84,'[5]ПОНТОННЫЙ Май'!Z84:AA84,'[6]ПОНТОННЫЙ Июнь'!Z84:AA84,'[7]ПОНТОННЫЙ Июль'!Z84:AA84,'[8]ПОНТОННЫЙ Авг.'!Z84:AA84,'[9]ПОНТОННЫЙ Сент.'!Z84:AA84,'[10]ПОНТОННЫЙ Окт.'!Z84:AA84,'[11]ПОНТОННЫЙ Нояб.'!Z84:AA84,'[12]ПОНТОННЫЙ Дек.'!Z84:AA84)</f>
        <v>0</v>
      </c>
      <c r="AB98" s="318">
        <v>5</v>
      </c>
      <c r="AC98" s="21">
        <f>SUM('[1]ПОНТОННЫЙ Янв.'!AB84:AC84,'[2]ПОНТОННЫЙ Февр.'!AB84:AC84,'[3]ПОНТОННЫЙ Март'!AB84:AC84,'[4]ПОНТОННЫЙ Апр.'!AB84:AC84,'[5]ПОНТОННЫЙ Май'!AB84:AC84,'[6]ПОНТОННЫЙ Июнь'!AB84:AC84,'[7]ПОНТОННЫЙ Июль'!AB84:AC84,'[8]ПОНТОННЫЙ Авг.'!AB84:AC84,'[9]ПОНТОННЫЙ Сент.'!AB84:AC84,'[10]ПОНТОННЫЙ Окт.'!AB84:AC84,'[11]ПОНТОННЫЙ Нояб.'!AB84:AC84,'[12]ПОНТОННЫЙ Дек.'!AB84:AC84)</f>
        <v>4.8440000000000003</v>
      </c>
      <c r="AD98" s="310"/>
      <c r="AE98" s="21">
        <f>SUM('[1]ПОНТОННЫЙ Янв.'!AD84:AE84,'[2]ПОНТОННЫЙ Февр.'!AD84:AE84,'[3]ПОНТОННЫЙ Март'!AD84:AE84,'[4]ПОНТОННЫЙ Апр.'!AD84:AE84,'[5]ПОНТОННЫЙ Май'!AD84:AE84,'[6]ПОНТОННЫЙ Июнь'!AD84:AE84,'[7]ПОНТОННЫЙ Июль'!AD84:AE84,'[8]ПОНТОННЫЙ Авг.'!AD84:AE84,'[9]ПОНТОННЫЙ Сент.'!AD84:AE84,'[10]ПОНТОННЫЙ Окт.'!AD84:AE84,'[11]ПОНТОННЫЙ Нояб.'!AD84:AE84,'[12]ПОНТОННЫЙ Дек.'!AD84:AE84)</f>
        <v>4.8440000000000003</v>
      </c>
      <c r="AF98" s="310"/>
      <c r="AG98" s="21">
        <f>SUM('[1]ПОНТОННЫЙ Янв.'!AF84:AG84,'[2]ПОНТОННЫЙ Февр.'!AF84:AG84,'[3]ПОНТОННЫЙ Март'!AF84:AG84,'[4]ПОНТОННЫЙ Апр.'!AF84:AG84,'[5]ПОНТОННЫЙ Май'!AF84:AG84,'[6]ПОНТОННЫЙ Июнь'!AF84:AG84,'[7]ПОНТОННЫЙ Июль'!AF84:AG84,'[8]ПОНТОННЫЙ Авг.'!AF84:AG84,'[9]ПОНТОННЫЙ Сент.'!AF84:AG84,'[10]ПОНТОННЫЙ Окт.'!AF84:AG84,'[11]ПОНТОННЫЙ Нояб.'!AF84:AG84,'[12]ПОНТОННЫЙ Дек.'!AF84:AG84)</f>
        <v>0</v>
      </c>
      <c r="AH98" s="310"/>
      <c r="AI98" s="21">
        <f>SUM('[1]ПОНТОННЫЙ Янв.'!AH84:AI84,'[2]ПОНТОННЫЙ Февр.'!AH84:AI84,'[3]ПОНТОННЫЙ Март'!AH84:AI84,'[4]ПОНТОННЫЙ Апр.'!AH84:AI84,'[5]ПОНТОННЫЙ Май'!AH84:AI84,'[6]ПОНТОННЫЙ Июнь'!AH84:AI84,'[7]ПОНТОННЫЙ Июль'!AH84:AI84,'[8]ПОНТОННЫЙ Авг.'!AH84:AI84,'[9]ПОНТОННЫЙ Сент.'!AH84:AI84,'[10]ПОНТОННЫЙ Окт.'!AH84:AI84,'[11]ПОНТОННЫЙ Нояб.'!AH84:AI84,'[12]ПОНТОННЫЙ Дек.'!AH84:AI84)</f>
        <v>0</v>
      </c>
      <c r="AJ98" s="310"/>
      <c r="AK98" s="21">
        <f>SUM('[1]ПОНТОННЫЙ Янв.'!AJ84:AK84,'[2]ПОНТОННЫЙ Февр.'!AJ84:AK84,'[3]ПОНТОННЫЙ Март'!AJ84:AK84,'[4]ПОНТОННЫЙ Апр.'!AJ84:AK84,'[5]ПОНТОННЫЙ Май'!AJ84:AK84,'[6]ПОНТОННЫЙ Июнь'!AJ84:AK84,'[7]ПОНТОННЫЙ Июль'!AJ84:AK84,'[8]ПОНТОННЫЙ Авг.'!AJ84:AK84,'[9]ПОНТОННЫЙ Сент.'!AJ84:AK84,'[10]ПОНТОННЫЙ Окт.'!AJ84:AK84,'[11]ПОНТОННЫЙ Нояб.'!AJ84:AK84,'[12]ПОНТОННЫЙ Дек.'!AJ84:AK84)</f>
        <v>1.091</v>
      </c>
      <c r="AL98" s="310"/>
      <c r="AM98" s="21">
        <f>SUM('[1]ПОНТОННЫЙ Янв.'!AL84:AM84,'[2]ПОНТОННЫЙ Февр.'!AL84:AM84,'[3]ПОНТОННЫЙ Март'!AL84:AM84,'[4]ПОНТОННЫЙ Апр.'!AL84:AM84,'[5]ПОНТОННЫЙ Май'!AL84:AM84,'[6]ПОНТОННЫЙ Июнь'!AL84:AM84,'[7]ПОНТОННЫЙ Июль'!AL84:AM84,'[8]ПОНТОННЫЙ Авг.'!AL84:AM84,'[9]ПОНТОННЫЙ Сент.'!AL84:AM84,'[10]ПОНТОННЫЙ Окт.'!AL84:AM84,'[11]ПОНТОННЫЙ Нояб.'!AL84:AM84,'[12]ПОНТОННЫЙ Дек.'!AL84:AM84)</f>
        <v>0</v>
      </c>
      <c r="AN98" s="318">
        <v>10</v>
      </c>
      <c r="AO98" s="21">
        <f>SUM('[1]ПОНТОННЫЙ Янв.'!AN84:AO84,'[2]ПОНТОННЫЙ Февр.'!AN84:AO84,'[3]ПОНТОННЫЙ Март'!AN84:AO84,'[4]ПОНТОННЫЙ Апр.'!AN84:AO84,'[5]ПОНТОННЫЙ Май'!AN84:AO84,'[6]ПОНТОННЫЙ Июнь'!AN84:AO84,'[7]ПОНТОННЫЙ Июль'!AN84:AO84,'[8]ПОНТОННЫЙ Авг.'!AN84:AO84,'[9]ПОНТОННЫЙ Сент.'!AN84:AO84,'[10]ПОНТОННЫЙ Окт.'!AN84:AO84,'[11]ПОНТОННЫЙ Нояб.'!AN84:AO84,'[12]ПОНТОННЫЙ Дек.'!AN84:AO84)</f>
        <v>9.4250000000000007</v>
      </c>
      <c r="AP98" s="310"/>
      <c r="AQ98" s="21">
        <f>SUM('[1]ПОНТОННЫЙ Янв.'!AP84:AQ84,'[2]ПОНТОННЫЙ Февр.'!AP84:AQ84,'[3]ПОНТОННЫЙ Март'!AP84:AQ84,'[4]ПОНТОННЫЙ Апр.'!AP84:AQ84,'[5]ПОНТОННЫЙ Май'!AP84:AQ84,'[6]ПОНТОННЫЙ Июнь'!AP84:AQ84,'[7]ПОНТОННЫЙ Июль'!AP84:AQ84,'[8]ПОНТОННЫЙ Авг.'!AP84:AQ84,'[9]ПОНТОННЫЙ Сент.'!AP84:AQ84,'[10]ПОНТОННЫЙ Окт.'!AP84:AQ84,'[11]ПОНТОННЫЙ Нояб.'!AP84:AQ84,'[12]ПОНТОННЫЙ Дек.'!AP84:AQ84)</f>
        <v>1.264</v>
      </c>
      <c r="AR98" s="310"/>
      <c r="AS98" s="21">
        <f>SUM('[1]ПОНТОННЫЙ Янв.'!AR84:AS84,'[2]ПОНТОННЫЙ Февр.'!AR84:AS84,'[3]ПОНТОННЫЙ Март'!AR84:AS84,'[4]ПОНТОННЫЙ Апр.'!AR84:AS84,'[5]ПОНТОННЫЙ Май'!AR84:AS84,'[6]ПОНТОННЫЙ Июнь'!AR84:AS84,'[7]ПОНТОННЫЙ Июль'!AR84:AS84,'[8]ПОНТОННЫЙ Авг.'!AR84:AS84,'[9]ПОНТОННЫЙ Сент.'!AR84:AS84,'[10]ПОНТОННЫЙ Окт.'!AR84:AS84,'[11]ПОНТОННЫЙ Нояб.'!AR84:AS84,'[12]ПОНТОННЫЙ Дек.'!AR84:AS84)</f>
        <v>0</v>
      </c>
      <c r="AT98" s="310"/>
      <c r="AU98" s="21">
        <f>SUM('[1]ПОНТОННЫЙ Янв.'!AT84:AU84,'[2]ПОНТОННЫЙ Февр.'!AT84:AU84,'[3]ПОНТОННЫЙ Март'!AT84:AU84,'[4]ПОНТОННЫЙ Апр.'!AT84:AU84,'[5]ПОНТОННЫЙ Май'!AT84:AU84,'[6]ПОНТОННЫЙ Июнь'!AT84:AU84,'[7]ПОНТОННЫЙ Июль'!AT84:AU84,'[8]ПОНТОННЫЙ Авг.'!AT84:AU84,'[9]ПОНТОННЫЙ Сент.'!AT84:AU84,'[10]ПОНТОННЫЙ Окт.'!AT84:AU84,'[11]ПОНТОННЫЙ Нояб.'!AT84:AU84,'[12]ПОНТОННЫЙ Дек.'!AT84:AU84)</f>
        <v>0.56899999999999995</v>
      </c>
      <c r="AV98" s="310"/>
      <c r="AW98" s="21">
        <f>SUM('[1]ПОНТОННЫЙ Янв.'!AV84:AW84,'[2]ПОНТОННЫЙ Февр.'!AV84:AW84,'[3]ПОНТОННЫЙ Март'!AV84:AW84,'[4]ПОНТОННЫЙ Апр.'!AV84:AW84,'[5]ПОНТОННЫЙ Май'!AV84:AW84,'[6]ПОНТОННЫЙ Июнь'!AV84:AW84,'[7]ПОНТОННЫЙ Июль'!AV84:AW84,'[8]ПОНТОННЫЙ Авг.'!AV84:AW84,'[9]ПОНТОННЫЙ Сент.'!AV84:AW84,'[10]ПОНТОННЫЙ Окт.'!AV84:AW84,'[11]ПОНТОННЫЙ Нояб.'!AV84:AW84,'[12]ПОНТОННЫЙ Дек.'!AV84:AW84)</f>
        <v>4</v>
      </c>
      <c r="AX98" s="310"/>
      <c r="AY98" s="21">
        <f>SUM('[1]ПОНТОННЫЙ Янв.'!AX84:AY84,'[2]ПОНТОННЫЙ Февр.'!AX84:AY84,'[3]ПОНТОННЫЙ Март'!AX84:AY84,'[4]ПОНТОННЫЙ Апр.'!AX84:AY84,'[5]ПОНТОННЫЙ Май'!AX84:AY84,'[6]ПОНТОННЫЙ Июнь'!AX84:AY84,'[7]ПОНТОННЫЙ Июль'!AX84:AY84,'[8]ПОНТОННЫЙ Авг.'!AX84:AY84,'[9]ПОНТОННЫЙ Сент.'!AX84:AY84,'[10]ПОНТОННЫЙ Окт.'!AX84:AY84,'[11]ПОНТОННЫЙ Нояб.'!AX84:AY84,'[12]ПОНТОННЫЙ Дек.'!AX84:AY84)</f>
        <v>0.89100000000000001</v>
      </c>
      <c r="AZ98" s="310"/>
      <c r="BA98" s="21">
        <f>SUM('[1]ПОНТОННЫЙ Янв.'!AZ84:BA84,'[2]ПОНТОННЫЙ Февр.'!AZ84:BA84,'[3]ПОНТОННЫЙ Март'!AZ84:BA84,'[4]ПОНТОННЫЙ Апр.'!AZ84:BA84,'[5]ПОНТОННЫЙ Май'!AZ84:BA84,'[6]ПОНТОННЫЙ Июнь'!AZ84:BA84,'[7]ПОНТОННЫЙ Июль'!AZ84:BA84,'[8]ПОНТОННЫЙ Авг.'!AZ84:BA84,'[9]ПОНТОННЫЙ Сент.'!AZ84:BA84,'[10]ПОНТОННЫЙ Окт.'!AZ84:BA84,'[11]ПОНТОННЫЙ Нояб.'!AZ84:BA84,'[12]ПОНТОННЫЙ Дек.'!AZ84:BA84)</f>
        <v>0.54200000000000004</v>
      </c>
      <c r="BB98" s="308">
        <v>4</v>
      </c>
      <c r="BC98" s="21">
        <f>SUM('[1]ПОНТОННЫЙ Янв.'!BB84:BC84,'[2]ПОНТОННЫЙ Февр.'!BB84:BC84,'[3]ПОНТОННЫЙ Март'!BB84:BC84,'[4]ПОНТОННЫЙ Апр.'!BB84:BC84,'[5]ПОНТОННЫЙ Май'!BB84:BC84,'[6]ПОНТОННЫЙ Июнь'!BB84:BC84,'[7]ПОНТОННЫЙ Июль'!BB84:BC84,'[8]ПОНТОННЫЙ Авг.'!BB84:BC84,'[9]ПОНТОННЫЙ Сент.'!BB84:BC84,'[10]ПОНТОННЫЙ Окт.'!BB84:BC84,'[11]ПОНТОННЫЙ Нояб.'!BB84:BC84,'[12]ПОНТОННЫЙ Дек.'!BB84:BC84)</f>
        <v>2.423</v>
      </c>
      <c r="BD98" s="308">
        <v>4</v>
      </c>
      <c r="BE98" s="21">
        <f>SUM('[1]ПОНТОННЫЙ Янв.'!BD84:BE84,'[2]ПОНТОННЫЙ Февр.'!BD84:BE84,'[3]ПОНТОННЫЙ Март'!BD84:BE84,'[4]ПОНТОННЫЙ Апр.'!BD84:BE84,'[5]ПОНТОННЫЙ Май'!BD84:BE84,'[6]ПОНТОННЫЙ Июнь'!BD84:BE84,'[7]ПОНТОННЫЙ Июль'!BD84:BE84,'[8]ПОНТОННЫЙ Авг.'!BD84:BE84,'[9]ПОНТОННЫЙ Сент.'!BD84:BE84,'[10]ПОНТОННЫЙ Окт.'!BD84:BE84,'[11]ПОНТОННЫЙ Нояб.'!BD84:BE84,'[12]ПОНТОННЫЙ Дек.'!BD84:BE84)</f>
        <v>6.7859999999999996</v>
      </c>
      <c r="BF98" s="318">
        <v>8.8000000000000007</v>
      </c>
      <c r="BG98" s="21">
        <f>SUM('[1]ПОНТОННЫЙ Янв.'!BF84:BG84,'[2]ПОНТОННЫЙ Февр.'!BF84:BG84,'[3]ПОНТОННЫЙ Март'!BF84:BG84,'[4]ПОНТОННЫЙ Апр.'!BF84:BG84,'[5]ПОНТОННЫЙ Май'!BF84:BG84,'[6]ПОНТОННЫЙ Июнь'!BF84:BG84,'[7]ПОНТОННЫЙ Июль'!BF84:BG84,'[8]ПОНТОННЫЙ Авг.'!BF84:BG84,'[9]ПОНТОННЫЙ Сент.'!BF84:BG84,'[10]ПОНТОННЫЙ Окт.'!BF84:BG84,'[11]ПОНТОННЫЙ Нояб.'!BF84:BG84,'[12]ПОНТОННЫЙ Дек.'!BF84:BG84)</f>
        <v>10.066000000000001</v>
      </c>
      <c r="BH98" s="312">
        <v>2.5</v>
      </c>
      <c r="BI98" s="21">
        <f>SUM('[1]ПОНТОННЫЙ Янв.'!BH84:BI84,'[2]ПОНТОННЫЙ Февр.'!BH84:BI84,'[3]ПОНТОННЫЙ Март'!BH84:BI84,'[4]ПОНТОННЫЙ Апр.'!BH84:BI84,'[5]ПОНТОННЫЙ Май'!BH84:BI84,'[6]ПОНТОННЫЙ Июнь'!BH84:BI84,'[7]ПОНТОННЫЙ Июль'!BH84:BI84,'[8]ПОНТОННЫЙ Авг.'!BH84:BI84,'[9]ПОНТОННЫЙ Сент.'!BH84:BI84,'[10]ПОНТОННЫЙ Окт.'!BH84:BI84,'[11]ПОНТОННЫЙ Нояб.'!BH84:BI84,'[12]ПОНТОННЫЙ Дек.'!BH84:BI84)</f>
        <v>2.423</v>
      </c>
      <c r="BJ98" s="320"/>
      <c r="BK98" s="21">
        <f>SUM('[1]ПОНТОННЫЙ Янв.'!BJ84:BK84,'[2]ПОНТОННЫЙ Февр.'!BJ84:BK84,'[3]ПОНТОННЫЙ Март'!BJ84:BK84,'[4]ПОНТОННЫЙ Апр.'!BJ84:BK84,'[5]ПОНТОННЫЙ Май'!BJ84:BK84,'[6]ПОНТОННЫЙ Июнь'!BJ84:BK84,'[7]ПОНТОННЫЙ Июль'!BJ84:BK84,'[8]ПОНТОННЫЙ Авг.'!BJ84:BK84,'[9]ПОНТОННЫЙ Сент.'!BJ84:BK84,'[10]ПОНТОННЫЙ Окт.'!BJ84:BK84,'[11]ПОНТОННЫЙ Нояб.'!BJ84:BK84,'[12]ПОНТОННЫЙ Дек.'!BJ84:BK84)</f>
        <v>0</v>
      </c>
      <c r="BL98" s="315">
        <v>7.5</v>
      </c>
      <c r="BM98" s="21">
        <f>SUM('[1]ПОНТОННЫЙ Янв.'!BL84:BM84,'[2]ПОНТОННЫЙ Февр.'!BL84:BM84,'[3]ПОНТОННЫЙ Март'!BL84:BM84,'[4]ПОНТОННЫЙ Апр.'!BL84:BM84,'[5]ПОНТОННЫЙ Май'!BL84:BM84,'[6]ПОНТОННЫЙ Июнь'!BL84:BM84,'[7]ПОНТОННЫЙ Июль'!BL84:BM84,'[8]ПОНТОННЫЙ Авг.'!BL84:BM84,'[9]ПОНТОННЫЙ Сент.'!BL84:BM84,'[10]ПОНТОННЫЙ Окт.'!BL84:BM84,'[11]ПОНТОННЫЙ Нояб.'!BL84:BM84,'[12]ПОНТОННЫЙ Дек.'!BL84:BM84)</f>
        <v>7.7809999999999997</v>
      </c>
      <c r="BN98" s="320"/>
      <c r="BO98" s="21">
        <f>SUM('[1]ПОНТОННЫЙ Янв.'!BN84:BO84,'[2]ПОНТОННЫЙ Февр.'!BN84:BO84,'[3]ПОНТОННЫЙ Март'!BN84:BO84,'[4]ПОНТОННЫЙ Апр.'!BN84:BO84,'[5]ПОНТОННЫЙ Май'!BN84:BO84,'[6]ПОНТОННЫЙ Июнь'!BN84:BO84,'[7]ПОНТОННЫЙ Июль'!BN84:BO84,'[8]ПОНТОННЫЙ Авг.'!BN84:BO84,'[9]ПОНТОННЫЙ Сент.'!BN84:BO84,'[10]ПОНТОННЫЙ Окт.'!BN84:BO84,'[11]ПОНТОННЫЙ Нояб.'!BN84:BO84,'[12]ПОНТОННЫЙ Дек.'!BN84:BO84)</f>
        <v>0</v>
      </c>
      <c r="BP98" s="322">
        <v>7.5</v>
      </c>
      <c r="BQ98" s="21">
        <f>SUM('[1]ПОНТОННЫЙ Янв.'!BP84:BQ84,'[2]ПОНТОННЫЙ Февр.'!BP84:BQ84,'[3]ПОНТОННЫЙ Март'!BP84:BQ84,'[4]ПОНТОННЫЙ Апр.'!BP84:BQ84,'[5]ПОНТОННЫЙ Май'!BP84:BQ84,'[6]ПОНТОННЫЙ Июнь'!BP84:BQ84,'[7]ПОНТОННЫЙ Июль'!BP84:BQ84,'[8]ПОНТОННЫЙ Авг.'!BP84:BQ84,'[9]ПОНТОННЫЙ Сент.'!BP84:BQ84,'[10]ПОНТОННЫЙ Окт.'!BP84:BQ84,'[11]ПОНТОННЫЙ Нояб.'!BP84:BQ84,'[12]ПОНТОННЫЙ Дек.'!BP84:BQ84)</f>
        <v>8.7110000000000003</v>
      </c>
      <c r="BR98" s="312">
        <v>7.5</v>
      </c>
      <c r="BS98" s="21">
        <f>SUM('[1]ПОНТОННЫЙ Янв.'!BR84:BS84,'[2]ПОНТОННЫЙ Февр.'!BR84:BS84,'[3]ПОНТОННЫЙ Март'!BR84:BS84,'[4]ПОНТОННЫЙ Апр.'!BR84:BS84,'[5]ПОНТОННЫЙ Май'!BR84:BS84,'[6]ПОНТОННЫЙ Июнь'!BR84:BS84,'[7]ПОНТОННЫЙ Июль'!BR84:BS84,'[8]ПОНТОННЫЙ Авг.'!BR84:BS84,'[9]ПОНТОННЫЙ Сент.'!BR84:BS84,'[10]ПОНТОННЫЙ Окт.'!BR84:BS84,'[11]ПОНТОННЫЙ Нояб.'!BR84:BS84,'[12]ПОНТОННЫЙ Дек.'!BR84:BS84)</f>
        <v>31.218</v>
      </c>
      <c r="BT98" s="308"/>
      <c r="BU98" s="21">
        <f>SUM('[1]ПОНТОННЫЙ Янв.'!BT84:BU84,'[2]ПОНТОННЫЙ Февр.'!BT84:BU84,'[3]ПОНТОННЫЙ Март'!BT84:BU84,'[4]ПОНТОННЫЙ Апр.'!BT84:BU84,'[5]ПОНТОННЫЙ Май'!BT84:BU84,'[6]ПОНТОННЫЙ Июнь'!BT84:BU84,'[7]ПОНТОННЫЙ Июль'!BT84:BU84,'[8]ПОНТОННЫЙ Авг.'!BT84:BU84,'[9]ПОНТОННЫЙ Сент.'!BT84:BU84,'[10]ПОНТОННЫЙ Окт.'!BT84:BU84,'[11]ПОНТОННЫЙ Нояб.'!BT84:BU84,'[12]ПОНТОННЫЙ Дек.'!BT84:BU84)</f>
        <v>4.6289999999999996</v>
      </c>
      <c r="BV98" s="308"/>
      <c r="BW98" s="21">
        <f>SUM('[1]ПОНТОННЫЙ Янв.'!BV84:BW84,'[2]ПОНТОННЫЙ Февр.'!BV84:BW84,'[3]ПОНТОННЫЙ Март'!BV84:BW84,'[4]ПОНТОННЫЙ Апр.'!BV84:BW84,'[5]ПОНТОННЫЙ Май'!BV84:BW84,'[6]ПОНТОННЫЙ Июнь'!BV84:BW84,'[7]ПОНТОННЫЙ Июль'!BV84:BW84,'[8]ПОНТОННЫЙ Авг.'!BV84:BW84,'[9]ПОНТОННЫЙ Сент.'!BV84:BW84,'[10]ПОНТОННЫЙ Окт.'!BV84:BW84,'[11]ПОНТОННЫЙ Нояб.'!BV84:BW84,'[12]ПОНТОННЫЙ Дек.'!BV84:BW84)</f>
        <v>2.7250000000000001</v>
      </c>
      <c r="BX98" s="325">
        <v>33.6</v>
      </c>
      <c r="BY98" s="21">
        <f>SUM('[1]ПОНТОННЫЙ Янв.'!BX84:BY84,'[2]ПОНТОННЫЙ Февр.'!BX84:BY84,'[3]ПОНТОННЫЙ Март'!BX84:BY84,'[4]ПОНТОННЫЙ Апр.'!BX84:BY84,'[5]ПОНТОННЫЙ Май'!BX84:BY84,'[6]ПОНТОННЫЙ Июнь'!BX84:BY84,'[7]ПОНТОННЫЙ Июль'!BX84:BY84,'[8]ПОНТОННЫЙ Авг.'!BX84:BY84,'[9]ПОНТОННЫЙ Сент.'!BX84:BY84,'[10]ПОНТОННЫЙ Окт.'!BX84:BY84,'[11]ПОНТОННЫЙ Нояб.'!BX84:BY84,'[12]ПОНТОННЫЙ Дек.'!BX84:BY84)</f>
        <v>66.135999999999996</v>
      </c>
      <c r="BZ98" s="329">
        <v>31.716999999999999</v>
      </c>
      <c r="CA98" s="21">
        <f>SUM('[1]ПОНТОННЫЙ Янв.'!BZ84:CA84,'[2]ПОНТОННЫЙ Февр.'!BZ84:CA84,'[3]ПОНТОННЫЙ Март'!BZ84:CA84,'[4]ПОНТОННЫЙ Апр.'!BZ84:CA84,'[5]ПОНТОННЫЙ Май'!BZ84:CA84,'[6]ПОНТОННЫЙ Июнь'!BZ84:CA84,'[7]ПОНТОННЫЙ Июль'!BZ84:CA84,'[8]ПОНТОННЫЙ Авг.'!BZ84:CA84,'[9]ПОНТОННЫЙ Сент.'!BZ84:CA84,'[10]ПОНТОННЫЙ Окт.'!BZ84:CA84,'[11]ПОНТОННЫЙ Нояб.'!BZ84:CA84,'[12]ПОНТОННЫЙ Дек.'!BZ84:CA84)</f>
        <v>10.645</v>
      </c>
      <c r="CB98" s="32"/>
      <c r="CC98" s="21">
        <f>SUM('[1]ПОНТОННЫЙ Янв.'!CB84:CC84,'[2]ПОНТОННЫЙ Февр.'!CB84:CC84,'[3]ПОНТОННЫЙ Март'!CB84:CC84,'[4]ПОНТОННЫЙ Апр.'!CB84:CC84,'[5]ПОНТОННЫЙ Май'!CB84:CC84,'[6]ПОНТОННЫЙ Июнь'!CB84:CC84,'[7]ПОНТОННЫЙ Июль'!CB84:CC84,'[8]ПОНТОННЫЙ Авг.'!CB84:CC84,'[9]ПОНТОННЫЙ Сент.'!CB84:CC84,'[10]ПОНТОННЫЙ Окт.'!CB84:CC84,'[11]ПОНТОННЫЙ Нояб.'!CB84:CC84,'[12]ПОНТОННЫЙ Дек.'!CB84:CC84)</f>
        <v>0.23200000000000001</v>
      </c>
      <c r="CD98" s="318">
        <v>9.6</v>
      </c>
      <c r="CE98" s="21">
        <f>SUM('[1]ПОНТОННЫЙ Янв.'!CD84:CE84,'[2]ПОНТОННЫЙ Февр.'!CD84:CE84,'[3]ПОНТОННЫЙ Март'!CD84:CE84,'[4]ПОНТОННЫЙ Апр.'!CD84:CE84,'[5]ПОНТОННЫЙ Май'!CD84:CE84,'[6]ПОНТОННЫЙ Июнь'!CD84:CE84,'[7]ПОНТОННЫЙ Июль'!CD84:CE84,'[8]ПОНТОННЫЙ Авг.'!CD84:CE84,'[9]ПОНТОННЫЙ Сент.'!CD84:CE84,'[10]ПОНТОННЫЙ Окт.'!CD84:CE84,'[11]ПОНТОННЫЙ Нояб.'!CD84:CE84,'[12]ПОНТОННЫЙ Дек.'!CD84:CE84)</f>
        <v>15.521999999999998</v>
      </c>
      <c r="CF98" s="308">
        <v>14.4</v>
      </c>
      <c r="CG98" s="21">
        <f>SUM('[1]ПОНТОННЫЙ Янв.'!CF84:CG84,'[2]ПОНТОННЫЙ Февр.'!CF84:CG84,'[3]ПОНТОННЫЙ Март'!CF84:CG84,'[4]ПОНТОННЫЙ Апр.'!CF84:CG84,'[5]ПОНТОННЫЙ Май'!CF84:CG84,'[6]ПОНТОННЫЙ Июнь'!CF84:CG84,'[7]ПОНТОННЫЙ Июль'!CF84:CG84,'[8]ПОНТОННЫЙ Авг.'!CF84:CG84,'[9]ПОНТОННЫЙ Сент.'!CF84:CG84,'[10]ПОНТОННЫЙ Окт.'!CF84:CG84,'[11]ПОНТОННЫЙ Нояб.'!CF84:CG84,'[12]ПОНТОННЫЙ Дек.'!CF84:CG84)</f>
        <v>21.94</v>
      </c>
      <c r="CH98" s="308">
        <v>9.6</v>
      </c>
      <c r="CI98" s="21">
        <f>SUM('[1]ПОНТОННЫЙ Янв.'!CH84:CI84,'[2]ПОНТОННЫЙ Февр.'!CH84:CI84,'[3]ПОНТОННЫЙ Март'!CH84:CI84,'[4]ПОНТОННЫЙ Апр.'!CH84:CI84,'[5]ПОНТОННЫЙ Май'!CH84:CI84,'[6]ПОНТОННЫЙ Июнь'!CH84:CI84,'[7]ПОНТОННЫЙ Июль'!CH84:CI84,'[8]ПОНТОННЫЙ Авг.'!CH84:CI84,'[9]ПОНТОННЫЙ Сент.'!CH84:CI84,'[10]ПОНТОННЫЙ Окт.'!CH84:CI84,'[11]ПОНТОННЫЙ Нояб.'!CH84:CI84,'[12]ПОНТОННЫЙ Дек.'!CH84:CI84)</f>
        <v>15.821999999999999</v>
      </c>
      <c r="CJ98" s="308">
        <v>12.8</v>
      </c>
      <c r="CK98" s="21">
        <f>SUM('[1]ПОНТОННЫЙ Янв.'!CJ84:CK84,'[2]ПОНТОННЫЙ Февр.'!CJ84:CK84,'[3]ПОНТОННЫЙ Март'!CJ84:CK84,'[4]ПОНТОННЫЙ Апр.'!CJ84:CK84,'[5]ПОНТОННЫЙ Май'!CJ84:CK84,'[6]ПОНТОННЫЙ Июнь'!CJ84:CK84,'[7]ПОНТОННЫЙ Июль'!CJ84:CK84,'[8]ПОНТОННЫЙ Авг.'!CJ84:CK84,'[9]ПОНТОННЫЙ Сент.'!CJ84:CK84,'[10]ПОНТОННЫЙ Окт.'!CJ84:CK84,'[11]ПОНТОННЫЙ Нояб.'!CJ84:CK84,'[12]ПОНТОННЫЙ Дек.'!CJ84:CK84)</f>
        <v>11.500999999999999</v>
      </c>
      <c r="CL98" s="308">
        <v>12.8</v>
      </c>
      <c r="CM98" s="21">
        <f>SUM('[1]ПОНТОННЫЙ Янв.'!CL84:CM84,'[2]ПОНТОННЫЙ Февр.'!CL84:CM84,'[3]ПОНТОННЫЙ Март'!CL84:CM84,'[4]ПОНТОННЫЙ Апр.'!CL84:CM84,'[5]ПОНТОННЫЙ Май'!CL84:CM84,'[6]ПОНТОННЫЙ Июнь'!CL84:CM84,'[7]ПОНТОННЫЙ Июль'!CL84:CM84,'[8]ПОНТОННЫЙ Авг.'!CL84:CM84,'[9]ПОНТОННЫЙ Сент.'!CL84:CM84,'[10]ПОНТОННЫЙ Окт.'!CL84:CM84,'[11]ПОНТОННЫЙ Нояб.'!CL84:CM84,'[12]ПОНТОННЫЙ Дек.'!CL84:CM84)</f>
        <v>3.7869999999999999</v>
      </c>
      <c r="CN98" s="32"/>
      <c r="CO98" s="21">
        <f>SUM('[1]ПОНТОННЫЙ Янв.'!CN84:CO84,'[2]ПОНТОННЫЙ Февр.'!CN84:CO84,'[3]ПОНТОННЫЙ Март'!CN84:CO84,'[4]ПОНТОННЫЙ Апр.'!CN84:CO84,'[5]ПОНТОННЫЙ Май'!CN84:CO84,'[6]ПОНТОННЫЙ Июнь'!CN84:CO84,'[7]ПОНТОННЫЙ Июль'!CN84:CO84,'[8]ПОНТОННЫЙ Авг.'!CN84:CO84,'[9]ПОНТОННЫЙ Сент.'!CN84:CO84,'[10]ПОНТОННЫЙ Окт.'!CN84:CO84,'[11]ПОНТОННЫЙ Нояб.'!CN84:CO84,'[12]ПОНТОННЫЙ Дек.'!CN84:CO84)</f>
        <v>7.5830000000000002</v>
      </c>
      <c r="CP98" s="64"/>
      <c r="CQ98" s="64"/>
      <c r="CR98" s="64"/>
    </row>
    <row r="99" spans="1:96" ht="15" customHeight="1" thickBot="1" x14ac:dyDescent="0.35">
      <c r="A99" s="402" t="s">
        <v>207</v>
      </c>
      <c r="B99" s="404" t="s">
        <v>31</v>
      </c>
      <c r="C99" s="7" t="s">
        <v>8</v>
      </c>
      <c r="D99" s="214">
        <v>1</v>
      </c>
      <c r="E99" s="21">
        <f>SUM('[1]ПОНТОННЫЙ Янв.'!D85:E85,'[2]ПОНТОННЫЙ Февр.'!D85:E85,'[3]ПОНТОННЫЙ Март'!D85:E85,'[4]ПОНТОННЫЙ Апр.'!D85:E85,'[5]ПОНТОННЫЙ Май'!D85:E85,'[6]ПОНТОННЫЙ Июнь'!D85:E85,'[7]ПОНТОННЫЙ Июль'!D85:E85,'[8]ПОНТОННЫЙ Авг.'!D85:E85,'[9]ПОНТОННЫЙ Сент.'!D85:E85,'[10]ПОНТОННЫЙ Окт.'!D85:E85,'[11]ПОНТОННЫЙ Нояб.'!D85:E85,'[12]ПОНТОННЫЙ Дек.'!D85:E85)</f>
        <v>0</v>
      </c>
      <c r="F99" s="214">
        <v>1</v>
      </c>
      <c r="G99" s="21">
        <f>SUM('[1]ПОНТОННЫЙ Янв.'!F85:G85,'[2]ПОНТОННЫЙ Февр.'!F85:G85,'[3]ПОНТОННЫЙ Март'!F85:G85,'[4]ПОНТОННЫЙ Апр.'!F85:G85,'[5]ПОНТОННЫЙ Май'!F85:G85,'[6]ПОНТОННЫЙ Июнь'!F85:G85,'[7]ПОНТОННЫЙ Июль'!F85:G85,'[8]ПОНТОННЫЙ Авг.'!F85:G85,'[9]ПОНТОННЫЙ Сент.'!F85:G85,'[10]ПОНТОННЫЙ Окт.'!F85:G85,'[11]ПОНТОННЫЙ Нояб.'!F85:G85,'[12]ПОНТОННЫЙ Дек.'!F85:G85)</f>
        <v>0</v>
      </c>
      <c r="H99" s="214">
        <v>1</v>
      </c>
      <c r="I99" s="21">
        <f>SUM('[1]ПОНТОННЫЙ Янв.'!H85:I85,'[2]ПОНТОННЫЙ Февр.'!H85:I85,'[3]ПОНТОННЫЙ Март'!H85:I85,'[4]ПОНТОННЫЙ Апр.'!H85:I85,'[5]ПОНТОННЫЙ Май'!H85:I85,'[6]ПОНТОННЫЙ Июнь'!H85:I85,'[7]ПОНТОННЫЙ Июль'!H85:I85,'[8]ПОНТОННЫЙ Авг.'!H85:I85,'[9]ПОНТОННЫЙ Сент.'!H85:I85,'[10]ПОНТОННЫЙ Окт.'!H85:I85,'[11]ПОНТОННЫЙ Нояб.'!H85:I85,'[12]ПОНТОННЫЙ Дек.'!H85:I85)</f>
        <v>0</v>
      </c>
      <c r="J99" s="214">
        <v>1</v>
      </c>
      <c r="K99" s="21">
        <f>SUM('[1]ПОНТОННЫЙ Янв.'!J85:K85,'[2]ПОНТОННЫЙ Февр.'!J85:K85,'[3]ПОНТОННЫЙ Март'!J85:K85,'[4]ПОНТОННЫЙ Апр.'!J85:K85,'[5]ПОНТОННЫЙ Май'!J85:K85,'[6]ПОНТОННЫЙ Июнь'!J85:K85,'[7]ПОНТОННЫЙ Июль'!J85:K85,'[8]ПОНТОННЫЙ Авг.'!J85:K85,'[9]ПОНТОННЫЙ Сент.'!J85:K85,'[10]ПОНТОННЫЙ Окт.'!J85:K85,'[11]ПОНТОННЫЙ Нояб.'!J85:K85,'[12]ПОНТОННЫЙ Дек.'!J85:K85)</f>
        <v>0</v>
      </c>
      <c r="L99" s="214">
        <v>1</v>
      </c>
      <c r="M99" s="21">
        <f>SUM('[1]ПОНТОННЫЙ Янв.'!L85:M85,'[2]ПОНТОННЫЙ Февр.'!L85:M85,'[3]ПОНТОННЫЙ Март'!L85:M85,'[4]ПОНТОННЫЙ Апр.'!L85:M85,'[5]ПОНТОННЫЙ Май'!L85:M85,'[6]ПОНТОННЫЙ Июнь'!L85:M85,'[7]ПОНТОННЫЙ Июль'!L85:M85,'[8]ПОНТОННЫЙ Авг.'!L85:M85,'[9]ПОНТОННЫЙ Сент.'!L85:M85,'[10]ПОНТОННЫЙ Окт.'!L85:M85,'[11]ПОНТОННЫЙ Нояб.'!L85:M85,'[12]ПОНТОННЫЙ Дек.'!L85:M85)</f>
        <v>0</v>
      </c>
      <c r="N99" s="214">
        <v>1</v>
      </c>
      <c r="O99" s="21">
        <f>SUM('[1]ПОНТОННЫЙ Янв.'!N85:O85,'[2]ПОНТОННЫЙ Февр.'!N85:O85,'[3]ПОНТОННЫЙ Март'!N85:O85,'[4]ПОНТОННЫЙ Апр.'!N85:O85,'[5]ПОНТОННЫЙ Май'!N85:O85,'[6]ПОНТОННЫЙ Июнь'!N85:O85,'[7]ПОНТОННЫЙ Июль'!N85:O85,'[8]ПОНТОННЫЙ Авг.'!N85:O85,'[9]ПОНТОННЫЙ Сент.'!N85:O85,'[10]ПОНТОННЫЙ Окт.'!N85:O85,'[11]ПОНТОННЫЙ Нояб.'!N85:O85,'[12]ПОНТОННЫЙ Дек.'!N85:O85)</f>
        <v>0</v>
      </c>
      <c r="P99" s="214">
        <v>1</v>
      </c>
      <c r="Q99" s="21">
        <f>SUM('[1]ПОНТОННЫЙ Янв.'!P85:Q85,'[2]ПОНТОННЫЙ Февр.'!P85:Q85,'[3]ПОНТОННЫЙ Март'!P85:Q85,'[4]ПОНТОННЫЙ Апр.'!P85:Q85,'[5]ПОНТОННЫЙ Май'!P85:Q85,'[6]ПОНТОННЫЙ Июнь'!P85:Q85,'[7]ПОНТОННЫЙ Июль'!P85:Q85,'[8]ПОНТОННЫЙ Авг.'!P85:Q85,'[9]ПОНТОННЫЙ Сент.'!P85:Q85,'[10]ПОНТОННЫЙ Окт.'!P85:Q85,'[11]ПОНТОННЫЙ Нояб.'!P85:Q85,'[12]ПОНТОННЫЙ Дек.'!P85:Q85)</f>
        <v>0</v>
      </c>
      <c r="R99" s="214">
        <v>1</v>
      </c>
      <c r="S99" s="21">
        <f>SUM('[1]ПОНТОННЫЙ Янв.'!R85:S85,'[2]ПОНТОННЫЙ Февр.'!R85:S85,'[3]ПОНТОННЫЙ Март'!R85:S85,'[4]ПОНТОННЫЙ Апр.'!R85:S85,'[5]ПОНТОННЫЙ Май'!R85:S85,'[6]ПОНТОННЫЙ Июнь'!R85:S85,'[7]ПОНТОННЫЙ Июль'!R85:S85,'[8]ПОНТОННЫЙ Авг.'!R85:S85,'[9]ПОНТОННЫЙ Сент.'!R85:S85,'[10]ПОНТОННЫЙ Окт.'!R85:S85,'[11]ПОНТОННЫЙ Нояб.'!R85:S85,'[12]ПОНТОННЫЙ Дек.'!R85:S85)</f>
        <v>0</v>
      </c>
      <c r="T99" s="214">
        <v>1</v>
      </c>
      <c r="U99" s="21">
        <f>SUM('[1]ПОНТОННЫЙ Янв.'!T85:U85,'[2]ПОНТОННЫЙ Февр.'!T85:U85,'[3]ПОНТОННЫЙ Март'!T85:U85,'[4]ПОНТОННЫЙ Апр.'!T85:U85,'[5]ПОНТОННЫЙ Май'!T85:U85,'[6]ПОНТОННЫЙ Июнь'!T85:U85,'[7]ПОНТОННЫЙ Июль'!T85:U85,'[8]ПОНТОННЫЙ Авг.'!T85:U85,'[9]ПОНТОННЫЙ Сент.'!T85:U85,'[10]ПОНТОННЫЙ Окт.'!T85:U85,'[11]ПОНТОННЫЙ Нояб.'!T85:U85,'[12]ПОНТОННЫЙ Дек.'!T85:U85)</f>
        <v>0</v>
      </c>
      <c r="V99" s="214">
        <v>1</v>
      </c>
      <c r="W99" s="21">
        <f>SUM('[1]ПОНТОННЫЙ Янв.'!V85:W85,'[2]ПОНТОННЫЙ Февр.'!V85:W85,'[3]ПОНТОННЫЙ Март'!V85:W85,'[4]ПОНТОННЫЙ Апр.'!V85:W85,'[5]ПОНТОННЫЙ Май'!V85:W85,'[6]ПОНТОННЫЙ Июнь'!V85:W85,'[7]ПОНТОННЫЙ Июль'!V85:W85,'[8]ПОНТОННЫЙ Авг.'!V85:W85,'[9]ПОНТОННЫЙ Сент.'!V85:W85,'[10]ПОНТОННЫЙ Окт.'!V85:W85,'[11]ПОНТОННЫЙ Нояб.'!V85:W85,'[12]ПОНТОННЫЙ Дек.'!V85:W85)</f>
        <v>1</v>
      </c>
      <c r="X99" s="214">
        <v>1</v>
      </c>
      <c r="Y99" s="21">
        <f>SUM('[1]ПОНТОННЫЙ Янв.'!X85:Y85,'[2]ПОНТОННЫЙ Февр.'!X85:Y85,'[3]ПОНТОННЫЙ Март'!X85:Y85,'[4]ПОНТОННЫЙ Апр.'!X85:Y85,'[5]ПОНТОННЫЙ Май'!X85:Y85,'[6]ПОНТОННЫЙ Июнь'!X85:Y85,'[7]ПОНТОННЫЙ Июль'!X85:Y85,'[8]ПОНТОННЫЙ Авг.'!X85:Y85,'[9]ПОНТОННЫЙ Сент.'!X85:Y85,'[10]ПОНТОННЫЙ Окт.'!X85:Y85,'[11]ПОНТОННЫЙ Нояб.'!X85:Y85,'[12]ПОНТОННЫЙ Дек.'!X85:Y85)</f>
        <v>0</v>
      </c>
      <c r="Z99" s="214">
        <v>1</v>
      </c>
      <c r="AA99" s="21">
        <f>SUM('[1]ПОНТОННЫЙ Янв.'!Z85:AA85,'[2]ПОНТОННЫЙ Февр.'!Z85:AA85,'[3]ПОНТОННЫЙ Март'!Z85:AA85,'[4]ПОНТОННЫЙ Апр.'!Z85:AA85,'[5]ПОНТОННЫЙ Май'!Z85:AA85,'[6]ПОНТОННЫЙ Июнь'!Z85:AA85,'[7]ПОНТОННЫЙ Июль'!Z85:AA85,'[8]ПОНТОННЫЙ Авг.'!Z85:AA85,'[9]ПОНТОННЫЙ Сент.'!Z85:AA85,'[10]ПОНТОННЫЙ Окт.'!Z85:AA85,'[11]ПОНТОННЫЙ Нояб.'!Z85:AA85,'[12]ПОНТОННЫЙ Дек.'!Z85:AA85)</f>
        <v>0</v>
      </c>
      <c r="AB99" s="214">
        <v>1</v>
      </c>
      <c r="AC99" s="21">
        <f>SUM('[1]ПОНТОННЫЙ Янв.'!AB85:AC85,'[2]ПОНТОННЫЙ Февр.'!AB85:AC85,'[3]ПОНТОННЫЙ Март'!AB85:AC85,'[4]ПОНТОННЫЙ Апр.'!AB85:AC85,'[5]ПОНТОННЫЙ Май'!AB85:AC85,'[6]ПОНТОННЫЙ Июнь'!AB85:AC85,'[7]ПОНТОННЫЙ Июль'!AB85:AC85,'[8]ПОНТОННЫЙ Авг.'!AB85:AC85,'[9]ПОНТОННЫЙ Сент.'!AB85:AC85,'[10]ПОНТОННЫЙ Окт.'!AB85:AC85,'[11]ПОНТОННЫЙ Нояб.'!AB85:AC85,'[12]ПОНТОННЫЙ Дек.'!AB85:AC85)</f>
        <v>0</v>
      </c>
      <c r="AD99" s="214">
        <v>1</v>
      </c>
      <c r="AE99" s="21">
        <f>SUM('[1]ПОНТОННЫЙ Янв.'!AD85:AE85,'[2]ПОНТОННЫЙ Февр.'!AD85:AE85,'[3]ПОНТОННЫЙ Март'!AD85:AE85,'[4]ПОНТОННЫЙ Апр.'!AD85:AE85,'[5]ПОНТОННЫЙ Май'!AD85:AE85,'[6]ПОНТОННЫЙ Июнь'!AD85:AE85,'[7]ПОНТОННЫЙ Июль'!AD85:AE85,'[8]ПОНТОННЫЙ Авг.'!AD85:AE85,'[9]ПОНТОННЫЙ Сент.'!AD85:AE85,'[10]ПОНТОННЫЙ Окт.'!AD85:AE85,'[11]ПОНТОННЫЙ Нояб.'!AD85:AE85,'[12]ПОНТОННЫЙ Дек.'!AD85:AE85)</f>
        <v>0</v>
      </c>
      <c r="AF99" s="214">
        <v>1</v>
      </c>
      <c r="AG99" s="21">
        <f>SUM('[1]ПОНТОННЫЙ Янв.'!AF85:AG85,'[2]ПОНТОННЫЙ Февр.'!AF85:AG85,'[3]ПОНТОННЫЙ Март'!AF85:AG85,'[4]ПОНТОННЫЙ Апр.'!AF85:AG85,'[5]ПОНТОННЫЙ Май'!AF85:AG85,'[6]ПОНТОННЫЙ Июнь'!AF85:AG85,'[7]ПОНТОННЫЙ Июль'!AF85:AG85,'[8]ПОНТОННЫЙ Авг.'!AF85:AG85,'[9]ПОНТОННЫЙ Сент.'!AF85:AG85,'[10]ПОНТОННЫЙ Окт.'!AF85:AG85,'[11]ПОНТОННЫЙ Нояб.'!AF85:AG85,'[12]ПОНТОННЫЙ Дек.'!AF85:AG85)</f>
        <v>0</v>
      </c>
      <c r="AH99" s="214">
        <v>1</v>
      </c>
      <c r="AI99" s="21">
        <f>SUM('[1]ПОНТОННЫЙ Янв.'!AH85:AI85,'[2]ПОНТОННЫЙ Февр.'!AH85:AI85,'[3]ПОНТОННЫЙ Март'!AH85:AI85,'[4]ПОНТОННЫЙ Апр.'!AH85:AI85,'[5]ПОНТОННЫЙ Май'!AH85:AI85,'[6]ПОНТОННЫЙ Июнь'!AH85:AI85,'[7]ПОНТОННЫЙ Июль'!AH85:AI85,'[8]ПОНТОННЫЙ Авг.'!AH85:AI85,'[9]ПОНТОННЫЙ Сент.'!AH85:AI85,'[10]ПОНТОННЫЙ Окт.'!AH85:AI85,'[11]ПОНТОННЫЙ Нояб.'!AH85:AI85,'[12]ПОНТОННЫЙ Дек.'!AH85:AI85)</f>
        <v>0</v>
      </c>
      <c r="AJ99" s="214">
        <v>1</v>
      </c>
      <c r="AK99" s="21">
        <f>SUM('[1]ПОНТОННЫЙ Янв.'!AJ85:AK85,'[2]ПОНТОННЫЙ Февр.'!AJ85:AK85,'[3]ПОНТОННЫЙ Март'!AJ85:AK85,'[4]ПОНТОННЫЙ Апр.'!AJ85:AK85,'[5]ПОНТОННЫЙ Май'!AJ85:AK85,'[6]ПОНТОННЫЙ Июнь'!AJ85:AK85,'[7]ПОНТОННЫЙ Июль'!AJ85:AK85,'[8]ПОНТОННЫЙ Авг.'!AJ85:AK85,'[9]ПОНТОННЫЙ Сент.'!AJ85:AK85,'[10]ПОНТОННЫЙ Окт.'!AJ85:AK85,'[11]ПОНТОННЫЙ Нояб.'!AJ85:AK85,'[12]ПОНТОННЫЙ Дек.'!AJ85:AK85)</f>
        <v>0</v>
      </c>
      <c r="AL99" s="214">
        <v>1</v>
      </c>
      <c r="AM99" s="21">
        <f>SUM('[1]ПОНТОННЫЙ Янв.'!AL85:AM85,'[2]ПОНТОННЫЙ Февр.'!AL85:AM85,'[3]ПОНТОННЫЙ Март'!AL85:AM85,'[4]ПОНТОННЫЙ Апр.'!AL85:AM85,'[5]ПОНТОННЫЙ Май'!AL85:AM85,'[6]ПОНТОННЫЙ Июнь'!AL85:AM85,'[7]ПОНТОННЫЙ Июль'!AL85:AM85,'[8]ПОНТОННЫЙ Авг.'!AL85:AM85,'[9]ПОНТОННЫЙ Сент.'!AL85:AM85,'[10]ПОНТОННЫЙ Окт.'!AL85:AM85,'[11]ПОНТОННЫЙ Нояб.'!AL85:AM85,'[12]ПОНТОННЫЙ Дек.'!AL85:AM85)</f>
        <v>0</v>
      </c>
      <c r="AN99" s="214">
        <v>1</v>
      </c>
      <c r="AO99" s="21">
        <f>SUM('[1]ПОНТОННЫЙ Янв.'!AN85:AO85,'[2]ПОНТОННЫЙ Февр.'!AN85:AO85,'[3]ПОНТОННЫЙ Март'!AN85:AO85,'[4]ПОНТОННЫЙ Апр.'!AN85:AO85,'[5]ПОНТОННЫЙ Май'!AN85:AO85,'[6]ПОНТОННЫЙ Июнь'!AN85:AO85,'[7]ПОНТОННЫЙ Июль'!AN85:AO85,'[8]ПОНТОННЫЙ Авг.'!AN85:AO85,'[9]ПОНТОННЫЙ Сент.'!AN85:AO85,'[10]ПОНТОННЫЙ Окт.'!AN85:AO85,'[11]ПОНТОННЫЙ Нояб.'!AN85:AO85,'[12]ПОНТОННЫЙ Дек.'!AN85:AO85)</f>
        <v>0</v>
      </c>
      <c r="AP99" s="214">
        <v>1</v>
      </c>
      <c r="AQ99" s="21">
        <f>SUM('[1]ПОНТОННЫЙ Янв.'!AP85:AQ85,'[2]ПОНТОННЫЙ Февр.'!AP85:AQ85,'[3]ПОНТОННЫЙ Март'!AP85:AQ85,'[4]ПОНТОННЫЙ Апр.'!AP85:AQ85,'[5]ПОНТОННЫЙ Май'!AP85:AQ85,'[6]ПОНТОННЫЙ Июнь'!AP85:AQ85,'[7]ПОНТОННЫЙ Июль'!AP85:AQ85,'[8]ПОНТОННЫЙ Авг.'!AP85:AQ85,'[9]ПОНТОННЫЙ Сент.'!AP85:AQ85,'[10]ПОНТОННЫЙ Окт.'!AP85:AQ85,'[11]ПОНТОННЫЙ Нояб.'!AP85:AQ85,'[12]ПОНТОННЫЙ Дек.'!AP85:AQ85)</f>
        <v>0</v>
      </c>
      <c r="AR99" s="214">
        <v>1</v>
      </c>
      <c r="AS99" s="21">
        <f>SUM('[1]ПОНТОННЫЙ Янв.'!AR85:AS85,'[2]ПОНТОННЫЙ Февр.'!AR85:AS85,'[3]ПОНТОННЫЙ Март'!AR85:AS85,'[4]ПОНТОННЫЙ Апр.'!AR85:AS85,'[5]ПОНТОННЫЙ Май'!AR85:AS85,'[6]ПОНТОННЫЙ Июнь'!AR85:AS85,'[7]ПОНТОННЫЙ Июль'!AR85:AS85,'[8]ПОНТОННЫЙ Авг.'!AR85:AS85,'[9]ПОНТОННЫЙ Сент.'!AR85:AS85,'[10]ПОНТОННЫЙ Окт.'!AR85:AS85,'[11]ПОНТОННЫЙ Нояб.'!AR85:AS85,'[12]ПОНТОННЫЙ Дек.'!AR85:AS85)</f>
        <v>0</v>
      </c>
      <c r="AT99" s="214">
        <v>1</v>
      </c>
      <c r="AU99" s="21">
        <f>SUM('[1]ПОНТОННЫЙ Янв.'!AT85:AU85,'[2]ПОНТОННЫЙ Февр.'!AT85:AU85,'[3]ПОНТОННЫЙ Март'!AT85:AU85,'[4]ПОНТОННЫЙ Апр.'!AT85:AU85,'[5]ПОНТОННЫЙ Май'!AT85:AU85,'[6]ПОНТОННЫЙ Июнь'!AT85:AU85,'[7]ПОНТОННЫЙ Июль'!AT85:AU85,'[8]ПОНТОННЫЙ Авг.'!AT85:AU85,'[9]ПОНТОННЫЙ Сент.'!AT85:AU85,'[10]ПОНТОННЫЙ Окт.'!AT85:AU85,'[11]ПОНТОННЫЙ Нояб.'!AT85:AU85,'[12]ПОНТОННЫЙ Дек.'!AT85:AU85)</f>
        <v>0</v>
      </c>
      <c r="AV99" s="214">
        <v>1</v>
      </c>
      <c r="AW99" s="21">
        <f>SUM('[1]ПОНТОННЫЙ Янв.'!AV85:AW85,'[2]ПОНТОННЫЙ Февр.'!AV85:AW85,'[3]ПОНТОННЫЙ Март'!AV85:AW85,'[4]ПОНТОННЫЙ Апр.'!AV85:AW85,'[5]ПОНТОННЫЙ Май'!AV85:AW85,'[6]ПОНТОННЫЙ Июнь'!AV85:AW85,'[7]ПОНТОННЫЙ Июль'!AV85:AW85,'[8]ПОНТОННЫЙ Авг.'!AV85:AW85,'[9]ПОНТОННЫЙ Сент.'!AV85:AW85,'[10]ПОНТОННЫЙ Окт.'!AV85:AW85,'[11]ПОНТОННЫЙ Нояб.'!AV85:AW85,'[12]ПОНТОННЫЙ Дек.'!AV85:AW85)</f>
        <v>0</v>
      </c>
      <c r="AX99" s="214">
        <v>1</v>
      </c>
      <c r="AY99" s="21">
        <f>SUM('[1]ПОНТОННЫЙ Янв.'!AX85:AY85,'[2]ПОНТОННЫЙ Февр.'!AX85:AY85,'[3]ПОНТОННЫЙ Март'!AX85:AY85,'[4]ПОНТОННЫЙ Апр.'!AX85:AY85,'[5]ПОНТОННЫЙ Май'!AX85:AY85,'[6]ПОНТОННЫЙ Июнь'!AX85:AY85,'[7]ПОНТОННЫЙ Июль'!AX85:AY85,'[8]ПОНТОННЫЙ Авг.'!AX85:AY85,'[9]ПОНТОННЫЙ Сент.'!AX85:AY85,'[10]ПОНТОННЫЙ Окт.'!AX85:AY85,'[11]ПОНТОННЫЙ Нояб.'!AX85:AY85,'[12]ПОНТОННЫЙ Дек.'!AX85:AY85)</f>
        <v>0</v>
      </c>
      <c r="AZ99" s="214">
        <v>1</v>
      </c>
      <c r="BA99" s="21">
        <f>SUM('[1]ПОНТОННЫЙ Янв.'!AZ85:BA85,'[2]ПОНТОННЫЙ Февр.'!AZ85:BA85,'[3]ПОНТОННЫЙ Март'!AZ85:BA85,'[4]ПОНТОННЫЙ Апр.'!AZ85:BA85,'[5]ПОНТОННЫЙ Май'!AZ85:BA85,'[6]ПОНТОННЫЙ Июнь'!AZ85:BA85,'[7]ПОНТОННЫЙ Июль'!AZ85:BA85,'[8]ПОНТОННЫЙ Авг.'!AZ85:BA85,'[9]ПОНТОННЫЙ Сент.'!AZ85:BA85,'[10]ПОНТОННЫЙ Окт.'!AZ85:BA85,'[11]ПОНТОННЫЙ Нояб.'!AZ85:BA85,'[12]ПОНТОННЫЙ Дек.'!AZ85:BA85)</f>
        <v>0</v>
      </c>
      <c r="BB99" s="214">
        <v>1</v>
      </c>
      <c r="BC99" s="21">
        <f>SUM('[1]ПОНТОННЫЙ Янв.'!BB85:BC85,'[2]ПОНТОННЫЙ Февр.'!BB85:BC85,'[3]ПОНТОННЫЙ Март'!BB85:BC85,'[4]ПОНТОННЫЙ Апр.'!BB85:BC85,'[5]ПОНТОННЫЙ Май'!BB85:BC85,'[6]ПОНТОННЫЙ Июнь'!BB85:BC85,'[7]ПОНТОННЫЙ Июль'!BB85:BC85,'[8]ПОНТОННЫЙ Авг.'!BB85:BC85,'[9]ПОНТОННЫЙ Сент.'!BB85:BC85,'[10]ПОНТОННЫЙ Окт.'!BB85:BC85,'[11]ПОНТОННЫЙ Нояб.'!BB85:BC85,'[12]ПОНТОННЫЙ Дек.'!BB85:BC85)</f>
        <v>0</v>
      </c>
      <c r="BD99" s="214">
        <v>1</v>
      </c>
      <c r="BE99" s="21">
        <f>SUM('[1]ПОНТОННЫЙ Янв.'!BD85:BE85,'[2]ПОНТОННЫЙ Февр.'!BD85:BE85,'[3]ПОНТОННЫЙ Март'!BD85:BE85,'[4]ПОНТОННЫЙ Апр.'!BD85:BE85,'[5]ПОНТОННЫЙ Май'!BD85:BE85,'[6]ПОНТОННЫЙ Июнь'!BD85:BE85,'[7]ПОНТОННЫЙ Июль'!BD85:BE85,'[8]ПОНТОННЫЙ Авг.'!BD85:BE85,'[9]ПОНТОННЫЙ Сент.'!BD85:BE85,'[10]ПОНТОННЫЙ Окт.'!BD85:BE85,'[11]ПОНТОННЫЙ Нояб.'!BD85:BE85,'[12]ПОНТОННЫЙ Дек.'!BD85:BE85)</f>
        <v>0</v>
      </c>
      <c r="BF99" s="214">
        <v>1</v>
      </c>
      <c r="BG99" s="21">
        <f>SUM('[1]ПОНТОННЫЙ Янв.'!BF85:BG85,'[2]ПОНТОННЫЙ Февр.'!BF85:BG85,'[3]ПОНТОННЫЙ Март'!BF85:BG85,'[4]ПОНТОННЫЙ Апр.'!BF85:BG85,'[5]ПОНТОННЫЙ Май'!BF85:BG85,'[6]ПОНТОННЫЙ Июнь'!BF85:BG85,'[7]ПОНТОННЫЙ Июль'!BF85:BG85,'[8]ПОНТОННЫЙ Авг.'!BF85:BG85,'[9]ПОНТОННЫЙ Сент.'!BF85:BG85,'[10]ПОНТОННЫЙ Окт.'!BF85:BG85,'[11]ПОНТОННЫЙ Нояб.'!BF85:BG85,'[12]ПОНТОННЫЙ Дек.'!BF85:BG85)</f>
        <v>0</v>
      </c>
      <c r="BH99" s="225">
        <v>1</v>
      </c>
      <c r="BI99" s="21">
        <f>SUM('[1]ПОНТОННЫЙ Янв.'!BH85:BI85,'[2]ПОНТОННЫЙ Февр.'!BH85:BI85,'[3]ПОНТОННЫЙ Март'!BH85:BI85,'[4]ПОНТОННЫЙ Апр.'!BH85:BI85,'[5]ПОНТОННЫЙ Май'!BH85:BI85,'[6]ПОНТОННЫЙ Июнь'!BH85:BI85,'[7]ПОНТОННЫЙ Июль'!BH85:BI85,'[8]ПОНТОННЫЙ Авг.'!BH85:BI85,'[9]ПОНТОННЫЙ Сент.'!BH85:BI85,'[10]ПОНТОННЫЙ Окт.'!BH85:BI85,'[11]ПОНТОННЫЙ Нояб.'!BH85:BI85,'[12]ПОНТОННЫЙ Дек.'!BH85:BI85)</f>
        <v>0</v>
      </c>
      <c r="BJ99" s="228">
        <v>1</v>
      </c>
      <c r="BK99" s="21">
        <f>SUM('[1]ПОНТОННЫЙ Янв.'!BJ85:BK85,'[2]ПОНТОННЫЙ Февр.'!BJ85:BK85,'[3]ПОНТОННЫЙ Март'!BJ85:BK85,'[4]ПОНТОННЫЙ Апр.'!BJ85:BK85,'[5]ПОНТОННЫЙ Май'!BJ85:BK85,'[6]ПОНТОННЫЙ Июнь'!BJ85:BK85,'[7]ПОНТОННЫЙ Июль'!BJ85:BK85,'[8]ПОНТОННЫЙ Авг.'!BJ85:BK85,'[9]ПОНТОННЫЙ Сент.'!BJ85:BK85,'[10]ПОНТОННЫЙ Окт.'!BJ85:BK85,'[11]ПОНТОННЫЙ Нояб.'!BJ85:BK85,'[12]ПОНТОННЫЙ Дек.'!BJ85:BK85)</f>
        <v>0</v>
      </c>
      <c r="BL99" s="226">
        <v>1</v>
      </c>
      <c r="BM99" s="21">
        <f>SUM('[1]ПОНТОННЫЙ Янв.'!BL85:BM85,'[2]ПОНТОННЫЙ Февр.'!BL85:BM85,'[3]ПОНТОННЫЙ Март'!BL85:BM85,'[4]ПОНТОННЫЙ Апр.'!BL85:BM85,'[5]ПОНТОННЫЙ Май'!BL85:BM85,'[6]ПОНТОННЫЙ Июнь'!BL85:BM85,'[7]ПОНТОННЫЙ Июль'!BL85:BM85,'[8]ПОНТОННЫЙ Авг.'!BL85:BM85,'[9]ПОНТОННЫЙ Сент.'!BL85:BM85,'[10]ПОНТОННЫЙ Окт.'!BL85:BM85,'[11]ПОНТОННЫЙ Нояб.'!BL85:BM85,'[12]ПОНТОННЫЙ Дек.'!BL85:BM85)</f>
        <v>5</v>
      </c>
      <c r="BN99" s="228">
        <v>1</v>
      </c>
      <c r="BO99" s="21">
        <f>SUM('[1]ПОНТОННЫЙ Янв.'!BN85:BO85,'[2]ПОНТОННЫЙ Февр.'!BN85:BO85,'[3]ПОНТОННЫЙ Март'!BN85:BO85,'[4]ПОНТОННЫЙ Апр.'!BN85:BO85,'[5]ПОНТОННЫЙ Май'!BN85:BO85,'[6]ПОНТОННЫЙ Июнь'!BN85:BO85,'[7]ПОНТОННЫЙ Июль'!BN85:BO85,'[8]ПОНТОННЫЙ Авг.'!BN85:BO85,'[9]ПОНТОННЫЙ Сент.'!BN85:BO85,'[10]ПОНТОННЫЙ Окт.'!BN85:BO85,'[11]ПОНТОННЫЙ Нояб.'!BN85:BO85,'[12]ПОНТОННЫЙ Дек.'!BN85:BO85)</f>
        <v>0</v>
      </c>
      <c r="BP99" s="228">
        <v>1</v>
      </c>
      <c r="BQ99" s="21">
        <f>SUM('[1]ПОНТОННЫЙ Янв.'!BP85:BQ85,'[2]ПОНТОННЫЙ Февр.'!BP85:BQ85,'[3]ПОНТОННЫЙ Март'!BP85:BQ85,'[4]ПОНТОННЫЙ Апр.'!BP85:BQ85,'[5]ПОНТОННЫЙ Май'!BP85:BQ85,'[6]ПОНТОННЫЙ Июнь'!BP85:BQ85,'[7]ПОНТОННЫЙ Июль'!BP85:BQ85,'[8]ПОНТОННЫЙ Авг.'!BP85:BQ85,'[9]ПОНТОННЫЙ Сент.'!BP85:BQ85,'[10]ПОНТОННЫЙ Окт.'!BP85:BQ85,'[11]ПОНТОННЫЙ Нояб.'!BP85:BQ85,'[12]ПОНТОННЫЙ Дек.'!BP85:BQ85)</f>
        <v>0</v>
      </c>
      <c r="BR99" s="226">
        <v>1</v>
      </c>
      <c r="BS99" s="21">
        <f>SUM('[1]ПОНТОННЫЙ Янв.'!BR85:BS85,'[2]ПОНТОННЫЙ Февр.'!BR85:BS85,'[3]ПОНТОННЫЙ Март'!BR85:BS85,'[4]ПОНТОННЫЙ Апр.'!BR85:BS85,'[5]ПОНТОННЫЙ Май'!BR85:BS85,'[6]ПОНТОННЫЙ Июнь'!BR85:BS85,'[7]ПОНТОННЫЙ Июль'!BR85:BS85,'[8]ПОНТОННЫЙ Авг.'!BR85:BS85,'[9]ПОНТОННЫЙ Сент.'!BR85:BS85,'[10]ПОНТОННЫЙ Окт.'!BR85:BS85,'[11]ПОНТОННЫЙ Нояб.'!BR85:BS85,'[12]ПОНТОННЫЙ Дек.'!BR85:BS85)</f>
        <v>4</v>
      </c>
      <c r="BT99" s="215">
        <v>1</v>
      </c>
      <c r="BU99" s="21">
        <f>SUM('[1]ПОНТОННЫЙ Янв.'!BT85:BU85,'[2]ПОНТОННЫЙ Февр.'!BT85:BU85,'[3]ПОНТОННЫЙ Март'!BT85:BU85,'[4]ПОНТОННЫЙ Апр.'!BT85:BU85,'[5]ПОНТОННЫЙ Май'!BT85:BU85,'[6]ПОНТОННЫЙ Июнь'!BT85:BU85,'[7]ПОНТОННЫЙ Июль'!BT85:BU85,'[8]ПОНТОННЫЙ Авг.'!BT85:BU85,'[9]ПОНТОННЫЙ Сент.'!BT85:BU85,'[10]ПОНТОННЫЙ Окт.'!BT85:BU85,'[11]ПОНТОННЫЙ Нояб.'!BT85:BU85,'[12]ПОНТОННЫЙ Дек.'!BT85:BU85)</f>
        <v>0</v>
      </c>
      <c r="BV99" s="215">
        <v>1</v>
      </c>
      <c r="BW99" s="21">
        <f>SUM('[1]ПОНТОННЫЙ Янв.'!BV85:BW85,'[2]ПОНТОННЫЙ Февр.'!BV85:BW85,'[3]ПОНТОННЫЙ Март'!BV85:BW85,'[4]ПОНТОННЫЙ Апр.'!BV85:BW85,'[5]ПОНТОННЫЙ Май'!BV85:BW85,'[6]ПОНТОННЫЙ Июнь'!BV85:BW85,'[7]ПОНТОННЫЙ Июль'!BV85:BW85,'[8]ПОНТОННЫЙ Авг.'!BV85:BW85,'[9]ПОНТОННЫЙ Сент.'!BV85:BW85,'[10]ПОНТОННЫЙ Окт.'!BV85:BW85,'[11]ПОНТОННЫЙ Нояб.'!BV85:BW85,'[12]ПОНТОННЫЙ Дек.'!BV85:BW85)</f>
        <v>1</v>
      </c>
      <c r="BX99" s="323">
        <v>1</v>
      </c>
      <c r="BY99" s="21">
        <f>SUM('[1]ПОНТОННЫЙ Янв.'!BX85:BY85,'[2]ПОНТОННЫЙ Февр.'!BX85:BY85,'[3]ПОНТОННЫЙ Март'!BX85:BY85,'[4]ПОНТОННЫЙ Апр.'!BX85:BY85,'[5]ПОНТОННЫЙ Май'!BX85:BY85,'[6]ПОНТОННЫЙ Июнь'!BX85:BY85,'[7]ПОНТОННЫЙ Июль'!BX85:BY85,'[8]ПОНТОННЫЙ Авг.'!BX85:BY85,'[9]ПОНТОННЫЙ Сент.'!BX85:BY85,'[10]ПОНТОННЫЙ Окт.'!BX85:BY85,'[11]ПОНТОННЫЙ Нояб.'!BX85:BY85,'[12]ПОНТОННЫЙ Дек.'!BX85:BY85)</f>
        <v>0</v>
      </c>
      <c r="BZ99" s="214">
        <v>1</v>
      </c>
      <c r="CA99" s="21">
        <f>SUM('[1]ПОНТОННЫЙ Янв.'!BZ85:CA85,'[2]ПОНТОННЫЙ Февр.'!BZ85:CA85,'[3]ПОНТОННЫЙ Март'!BZ85:CA85,'[4]ПОНТОННЫЙ Апр.'!BZ85:CA85,'[5]ПОНТОННЫЙ Май'!BZ85:CA85,'[6]ПОНТОННЫЙ Июнь'!BZ85:CA85,'[7]ПОНТОННЫЙ Июль'!BZ85:CA85,'[8]ПОНТОННЫЙ Авг.'!BZ85:CA85,'[9]ПОНТОННЫЙ Сент.'!BZ85:CA85,'[10]ПОНТОННЫЙ Окт.'!BZ85:CA85,'[11]ПОНТОННЫЙ Нояб.'!BZ85:CA85,'[12]ПОНТОННЫЙ Дек.'!BZ85:CA85)</f>
        <v>0</v>
      </c>
      <c r="CB99" s="32"/>
      <c r="CC99" s="21">
        <f>SUM('[1]ПОНТОННЫЙ Янв.'!CB85:CC85,'[2]ПОНТОННЫЙ Февр.'!CB85:CC85,'[3]ПОНТОННЫЙ Март'!CB85:CC85,'[4]ПОНТОННЫЙ Апр.'!CB85:CC85,'[5]ПОНТОННЫЙ Май'!CB85:CC85,'[6]ПОНТОННЫЙ Июнь'!CB85:CC85,'[7]ПОНТОННЫЙ Июль'!CB85:CC85,'[8]ПОНТОННЫЙ Авг.'!CB85:CC85,'[9]ПОНТОННЫЙ Сент.'!CB85:CC85,'[10]ПОНТОННЫЙ Окт.'!CB85:CC85,'[11]ПОНТОННЫЙ Нояб.'!CB85:CC85,'[12]ПОНТОННЫЙ Дек.'!CB85:CC85)</f>
        <v>0</v>
      </c>
      <c r="CD99" s="214">
        <v>1</v>
      </c>
      <c r="CE99" s="21">
        <f>SUM('[1]ПОНТОННЫЙ Янв.'!CD85:CE85,'[2]ПОНТОННЫЙ Февр.'!CD85:CE85,'[3]ПОНТОННЫЙ Март'!CD85:CE85,'[4]ПОНТОННЫЙ Апр.'!CD85:CE85,'[5]ПОНТОННЫЙ Май'!CD85:CE85,'[6]ПОНТОННЫЙ Июнь'!CD85:CE85,'[7]ПОНТОННЫЙ Июль'!CD85:CE85,'[8]ПОНТОННЫЙ Авг.'!CD85:CE85,'[9]ПОНТОННЫЙ Сент.'!CD85:CE85,'[10]ПОНТОННЫЙ Окт.'!CD85:CE85,'[11]ПОНТОННЫЙ Нояб.'!CD85:CE85,'[12]ПОНТОННЫЙ Дек.'!CD85:CE85)</f>
        <v>0</v>
      </c>
      <c r="CF99" s="214">
        <v>1</v>
      </c>
      <c r="CG99" s="21">
        <f>SUM('[1]ПОНТОННЫЙ Янв.'!CF85:CG85,'[2]ПОНТОННЫЙ Февр.'!CF85:CG85,'[3]ПОНТОННЫЙ Март'!CF85:CG85,'[4]ПОНТОННЫЙ Апр.'!CF85:CG85,'[5]ПОНТОННЫЙ Май'!CF85:CG85,'[6]ПОНТОННЫЙ Июнь'!CF85:CG85,'[7]ПОНТОННЫЙ Июль'!CF85:CG85,'[8]ПОНТОННЫЙ Авг.'!CF85:CG85,'[9]ПОНТОННЫЙ Сент.'!CF85:CG85,'[10]ПОНТОННЫЙ Окт.'!CF85:CG85,'[11]ПОНТОННЫЙ Нояб.'!CF85:CG85,'[12]ПОНТОННЫЙ Дек.'!CF85:CG85)</f>
        <v>0</v>
      </c>
      <c r="CH99" s="215">
        <v>1</v>
      </c>
      <c r="CI99" s="21">
        <f>SUM('[1]ПОНТОННЫЙ Янв.'!CH85:CI85,'[2]ПОНТОННЫЙ Февр.'!CH85:CI85,'[3]ПОНТОННЫЙ Март'!CH85:CI85,'[4]ПОНТОННЫЙ Апр.'!CH85:CI85,'[5]ПОНТОННЫЙ Май'!CH85:CI85,'[6]ПОНТОННЫЙ Июнь'!CH85:CI85,'[7]ПОНТОННЫЙ Июль'!CH85:CI85,'[8]ПОНТОННЫЙ Авг.'!CH85:CI85,'[9]ПОНТОННЫЙ Сент.'!CH85:CI85,'[10]ПОНТОННЫЙ Окт.'!CH85:CI85,'[11]ПОНТОННЫЙ Нояб.'!CH85:CI85,'[12]ПОНТОННЫЙ Дек.'!CH85:CI85)</f>
        <v>2</v>
      </c>
      <c r="CJ99" s="214">
        <v>1</v>
      </c>
      <c r="CK99" s="21">
        <f>SUM('[1]ПОНТОННЫЙ Янв.'!CJ85:CK85,'[2]ПОНТОННЫЙ Февр.'!CJ85:CK85,'[3]ПОНТОННЫЙ Март'!CJ85:CK85,'[4]ПОНТОННЫЙ Апр.'!CJ85:CK85,'[5]ПОНТОННЫЙ Май'!CJ85:CK85,'[6]ПОНТОННЫЙ Июнь'!CJ85:CK85,'[7]ПОНТОННЫЙ Июль'!CJ85:CK85,'[8]ПОНТОННЫЙ Авг.'!CJ85:CK85,'[9]ПОНТОННЫЙ Сент.'!CJ85:CK85,'[10]ПОНТОННЫЙ Окт.'!CJ85:CK85,'[11]ПОНТОННЫЙ Нояб.'!CJ85:CK85,'[12]ПОНТОННЫЙ Дек.'!CJ85:CK85)</f>
        <v>10</v>
      </c>
      <c r="CL99" s="214">
        <v>1</v>
      </c>
      <c r="CM99" s="21">
        <f>SUM('[1]ПОНТОННЫЙ Янв.'!CL85:CM85,'[2]ПОНТОННЫЙ Февр.'!CL85:CM85,'[3]ПОНТОННЫЙ Март'!CL85:CM85,'[4]ПОНТОННЫЙ Апр.'!CL85:CM85,'[5]ПОНТОННЫЙ Май'!CL85:CM85,'[6]ПОНТОННЫЙ Июнь'!CL85:CM85,'[7]ПОНТОННЫЙ Июль'!CL85:CM85,'[8]ПОНТОННЫЙ Авг.'!CL85:CM85,'[9]ПОНТОННЫЙ Сент.'!CL85:CM85,'[10]ПОНТОННЫЙ Окт.'!CL85:CM85,'[11]ПОНТОННЫЙ Нояб.'!CL85:CM85,'[12]ПОНТОННЫЙ Дек.'!CL85:CM85)</f>
        <v>1</v>
      </c>
      <c r="CN99" s="214">
        <v>1</v>
      </c>
      <c r="CO99" s="21">
        <f>SUM('[1]ПОНТОННЫЙ Янв.'!CN85:CO85,'[2]ПОНТОННЫЙ Февр.'!CN85:CO85,'[3]ПОНТОННЫЙ Март'!CN85:CO85,'[4]ПОНТОННЫЙ Апр.'!CN85:CO85,'[5]ПОНТОННЫЙ Май'!CN85:CO85,'[6]ПОНТОННЫЙ Июнь'!CN85:CO85,'[7]ПОНТОННЫЙ Июль'!CN85:CO85,'[8]ПОНТОННЫЙ Авг.'!CN85:CO85,'[9]ПОНТОННЫЙ Сент.'!CN85:CO85,'[10]ПОНТОННЫЙ Окт.'!CN85:CO85,'[11]ПОНТОННЫЙ Нояб.'!CN85:CO85,'[12]ПОНТОННЫЙ Дек.'!CN85:CO85)</f>
        <v>0</v>
      </c>
      <c r="CP99" s="64"/>
      <c r="CQ99" s="64"/>
      <c r="CR99" s="64"/>
    </row>
    <row r="100" spans="1:96" ht="15" customHeight="1" thickBot="1" x14ac:dyDescent="0.35">
      <c r="A100" s="402"/>
      <c r="B100" s="404"/>
      <c r="C100" s="7" t="s">
        <v>5</v>
      </c>
      <c r="D100" s="306">
        <v>1.5</v>
      </c>
      <c r="E100" s="21">
        <f>SUM('[1]ПОНТОННЫЙ Янв.'!D86:E86,'[2]ПОНТОННЫЙ Февр.'!D86:E86,'[3]ПОНТОННЫЙ Март'!D86:E86,'[4]ПОНТОННЫЙ Апр.'!D86:E86,'[5]ПОНТОННЫЙ Май'!D86:E86,'[6]ПОНТОННЫЙ Июнь'!D86:E86,'[7]ПОНТОННЫЙ Июль'!D86:E86,'[8]ПОНТОННЫЙ Авг.'!D86:E86,'[9]ПОНТОННЫЙ Сент.'!D86:E86,'[10]ПОНТОННЫЙ Окт.'!D86:E86,'[11]ПОНТОННЫЙ Нояб.'!D86:E86,'[12]ПОНТОННЫЙ Дек.'!D86:E86)</f>
        <v>0</v>
      </c>
      <c r="F100" s="306">
        <v>1.5</v>
      </c>
      <c r="G100" s="21">
        <f>SUM('[1]ПОНТОННЫЙ Янв.'!F86:G86,'[2]ПОНТОННЫЙ Февр.'!F86:G86,'[3]ПОНТОННЫЙ Март'!F86:G86,'[4]ПОНТОННЫЙ Апр.'!F86:G86,'[5]ПОНТОННЫЙ Май'!F86:G86,'[6]ПОНТОННЫЙ Июнь'!F86:G86,'[7]ПОНТОННЫЙ Июль'!F86:G86,'[8]ПОНТОННЫЙ Авг.'!F86:G86,'[9]ПОНТОННЫЙ Сент.'!F86:G86,'[10]ПОНТОННЫЙ Окт.'!F86:G86,'[11]ПОНТОННЫЙ Нояб.'!F86:G86,'[12]ПОНТОННЫЙ Дек.'!F86:G86)</f>
        <v>0</v>
      </c>
      <c r="H100" s="306">
        <v>1.5</v>
      </c>
      <c r="I100" s="21">
        <f>SUM('[1]ПОНТОННЫЙ Янв.'!H86:I86,'[2]ПОНТОННЫЙ Февр.'!H86:I86,'[3]ПОНТОННЫЙ Март'!H86:I86,'[4]ПОНТОННЫЙ Апр.'!H86:I86,'[5]ПОНТОННЫЙ Май'!H86:I86,'[6]ПОНТОННЫЙ Июнь'!H86:I86,'[7]ПОНТОННЫЙ Июль'!H86:I86,'[8]ПОНТОННЫЙ Авг.'!H86:I86,'[9]ПОНТОННЫЙ Сент.'!H86:I86,'[10]ПОНТОННЫЙ Окт.'!H86:I86,'[11]ПОНТОННЫЙ Нояб.'!H86:I86,'[12]ПОНТОННЫЙ Дек.'!H86:I86)</f>
        <v>0</v>
      </c>
      <c r="J100" s="306">
        <v>1.5</v>
      </c>
      <c r="K100" s="21">
        <f>SUM('[1]ПОНТОННЫЙ Янв.'!J86:K86,'[2]ПОНТОННЫЙ Февр.'!J86:K86,'[3]ПОНТОННЫЙ Март'!J86:K86,'[4]ПОНТОННЫЙ Апр.'!J86:K86,'[5]ПОНТОННЫЙ Май'!J86:K86,'[6]ПОНТОННЫЙ Июнь'!J86:K86,'[7]ПОНТОННЫЙ Июль'!J86:K86,'[8]ПОНТОННЫЙ Авг.'!J86:K86,'[9]ПОНТОННЫЙ Сент.'!J86:K86,'[10]ПОНТОННЫЙ Окт.'!J86:K86,'[11]ПОНТОННЫЙ Нояб.'!J86:K86,'[12]ПОНТОННЫЙ Дек.'!J86:K86)</f>
        <v>0</v>
      </c>
      <c r="L100" s="306">
        <v>1.5</v>
      </c>
      <c r="M100" s="21">
        <f>SUM('[1]ПОНТОННЫЙ Янв.'!L86:M86,'[2]ПОНТОННЫЙ Февр.'!L86:M86,'[3]ПОНТОННЫЙ Март'!L86:M86,'[4]ПОНТОННЫЙ Апр.'!L86:M86,'[5]ПОНТОННЫЙ Май'!L86:M86,'[6]ПОНТОННЫЙ Июнь'!L86:M86,'[7]ПОНТОННЫЙ Июль'!L86:M86,'[8]ПОНТОННЫЙ Авг.'!L86:M86,'[9]ПОНТОННЫЙ Сент.'!L86:M86,'[10]ПОНТОННЫЙ Окт.'!L86:M86,'[11]ПОНТОННЫЙ Нояб.'!L86:M86,'[12]ПОНТОННЫЙ Дек.'!L86:M86)</f>
        <v>0</v>
      </c>
      <c r="N100" s="306">
        <v>1.5</v>
      </c>
      <c r="O100" s="21">
        <f>SUM('[1]ПОНТОННЫЙ Янв.'!N86:O86,'[2]ПОНТОННЫЙ Февр.'!N86:O86,'[3]ПОНТОННЫЙ Март'!N86:O86,'[4]ПОНТОННЫЙ Апр.'!N86:O86,'[5]ПОНТОННЫЙ Май'!N86:O86,'[6]ПОНТОННЫЙ Июнь'!N86:O86,'[7]ПОНТОННЫЙ Июль'!N86:O86,'[8]ПОНТОННЫЙ Авг.'!N86:O86,'[9]ПОНТОННЫЙ Сент.'!N86:O86,'[10]ПОНТОННЫЙ Окт.'!N86:O86,'[11]ПОНТОННЫЙ Нояб.'!N86:O86,'[12]ПОНТОННЫЙ Дек.'!N86:O86)</f>
        <v>0</v>
      </c>
      <c r="P100" s="306">
        <v>1.5</v>
      </c>
      <c r="Q100" s="21">
        <f>SUM('[1]ПОНТОННЫЙ Янв.'!P86:Q86,'[2]ПОНТОННЫЙ Февр.'!P86:Q86,'[3]ПОНТОННЫЙ Март'!P86:Q86,'[4]ПОНТОННЫЙ Апр.'!P86:Q86,'[5]ПОНТОННЫЙ Май'!P86:Q86,'[6]ПОНТОННЫЙ Июнь'!P86:Q86,'[7]ПОНТОННЫЙ Июль'!P86:Q86,'[8]ПОНТОННЫЙ Авг.'!P86:Q86,'[9]ПОНТОННЫЙ Сент.'!P86:Q86,'[10]ПОНТОННЫЙ Окт.'!P86:Q86,'[11]ПОНТОННЫЙ Нояб.'!P86:Q86,'[12]ПОНТОННЫЙ Дек.'!P86:Q86)</f>
        <v>0</v>
      </c>
      <c r="R100" s="306">
        <v>1.5</v>
      </c>
      <c r="S100" s="21">
        <f>SUM('[1]ПОНТОННЫЙ Янв.'!R86:S86,'[2]ПОНТОННЫЙ Февр.'!R86:S86,'[3]ПОНТОННЫЙ Март'!R86:S86,'[4]ПОНТОННЫЙ Апр.'!R86:S86,'[5]ПОНТОННЫЙ Май'!R86:S86,'[6]ПОНТОННЫЙ Июнь'!R86:S86,'[7]ПОНТОННЫЙ Июль'!R86:S86,'[8]ПОНТОННЫЙ Авг.'!R86:S86,'[9]ПОНТОННЫЙ Сент.'!R86:S86,'[10]ПОНТОННЫЙ Окт.'!R86:S86,'[11]ПОНТОННЫЙ Нояб.'!R86:S86,'[12]ПОНТОННЫЙ Дек.'!R86:S86)</f>
        <v>0</v>
      </c>
      <c r="T100" s="306">
        <v>1.5</v>
      </c>
      <c r="U100" s="21">
        <f>SUM('[1]ПОНТОННЫЙ Янв.'!T86:U86,'[2]ПОНТОННЫЙ Февр.'!T86:U86,'[3]ПОНТОННЫЙ Март'!T86:U86,'[4]ПОНТОННЫЙ Апр.'!T86:U86,'[5]ПОНТОННЫЙ Май'!T86:U86,'[6]ПОНТОННЫЙ Июнь'!T86:U86,'[7]ПОНТОННЫЙ Июль'!T86:U86,'[8]ПОНТОННЫЙ Авг.'!T86:U86,'[9]ПОНТОННЫЙ Сент.'!T86:U86,'[10]ПОНТОННЫЙ Окт.'!T86:U86,'[11]ПОНТОННЫЙ Нояб.'!T86:U86,'[12]ПОНТОННЫЙ Дек.'!T86:U86)</f>
        <v>0</v>
      </c>
      <c r="V100" s="306">
        <v>1.5</v>
      </c>
      <c r="W100" s="21">
        <f>SUM('[1]ПОНТОННЫЙ Янв.'!V86:W86,'[2]ПОНТОННЫЙ Февр.'!V86:W86,'[3]ПОНТОННЫЙ Март'!V86:W86,'[4]ПОНТОННЫЙ Апр.'!V86:W86,'[5]ПОНТОННЫЙ Май'!V86:W86,'[6]ПОНТОННЫЙ Июнь'!V86:W86,'[7]ПОНТОННЫЙ Июль'!V86:W86,'[8]ПОНТОННЫЙ Авг.'!V86:W86,'[9]ПОНТОННЫЙ Сент.'!V86:W86,'[10]ПОНТОННЫЙ Окт.'!V86:W86,'[11]ПОНТОННЫЙ Нояб.'!V86:W86,'[12]ПОНТОННЫЙ Дек.'!V86:W86)</f>
        <v>3.044</v>
      </c>
      <c r="X100" s="306">
        <v>1.5</v>
      </c>
      <c r="Y100" s="21">
        <f>SUM('[1]ПОНТОННЫЙ Янв.'!X86:Y86,'[2]ПОНТОННЫЙ Февр.'!X86:Y86,'[3]ПОНТОННЫЙ Март'!X86:Y86,'[4]ПОНТОННЫЙ Апр.'!X86:Y86,'[5]ПОНТОННЫЙ Май'!X86:Y86,'[6]ПОНТОННЫЙ Июнь'!X86:Y86,'[7]ПОНТОННЫЙ Июль'!X86:Y86,'[8]ПОНТОННЫЙ Авг.'!X86:Y86,'[9]ПОНТОННЫЙ Сент.'!X86:Y86,'[10]ПОНТОННЫЙ Окт.'!X86:Y86,'[11]ПОНТОННЫЙ Нояб.'!X86:Y86,'[12]ПОНТОННЫЙ Дек.'!X86:Y86)</f>
        <v>0</v>
      </c>
      <c r="Z100" s="306">
        <v>1.5</v>
      </c>
      <c r="AA100" s="21">
        <f>SUM('[1]ПОНТОННЫЙ Янв.'!Z86:AA86,'[2]ПОНТОННЫЙ Февр.'!Z86:AA86,'[3]ПОНТОННЫЙ Март'!Z86:AA86,'[4]ПОНТОННЫЙ Апр.'!Z86:AA86,'[5]ПОНТОННЫЙ Май'!Z86:AA86,'[6]ПОНТОННЫЙ Июнь'!Z86:AA86,'[7]ПОНТОННЫЙ Июль'!Z86:AA86,'[8]ПОНТОННЫЙ Авг.'!Z86:AA86,'[9]ПОНТОННЫЙ Сент.'!Z86:AA86,'[10]ПОНТОННЫЙ Окт.'!Z86:AA86,'[11]ПОНТОННЫЙ Нояб.'!Z86:AA86,'[12]ПОНТОННЫЙ Дек.'!Z86:AA86)</f>
        <v>0</v>
      </c>
      <c r="AB100" s="306">
        <v>1.5</v>
      </c>
      <c r="AC100" s="21">
        <f>SUM('[1]ПОНТОННЫЙ Янв.'!AB86:AC86,'[2]ПОНТОННЫЙ Февр.'!AB86:AC86,'[3]ПОНТОННЫЙ Март'!AB86:AC86,'[4]ПОНТОННЫЙ Апр.'!AB86:AC86,'[5]ПОНТОННЫЙ Май'!AB86:AC86,'[6]ПОНТОННЫЙ Июнь'!AB86:AC86,'[7]ПОНТОННЫЙ Июль'!AB86:AC86,'[8]ПОНТОННЫЙ Авг.'!AB86:AC86,'[9]ПОНТОННЫЙ Сент.'!AB86:AC86,'[10]ПОНТОННЫЙ Окт.'!AB86:AC86,'[11]ПОНТОННЫЙ Нояб.'!AB86:AC86,'[12]ПОНТОННЫЙ Дек.'!AB86:AC86)</f>
        <v>0</v>
      </c>
      <c r="AD100" s="306">
        <v>1.5</v>
      </c>
      <c r="AE100" s="21">
        <f>SUM('[1]ПОНТОННЫЙ Янв.'!AD86:AE86,'[2]ПОНТОННЫЙ Февр.'!AD86:AE86,'[3]ПОНТОННЫЙ Март'!AD86:AE86,'[4]ПОНТОННЫЙ Апр.'!AD86:AE86,'[5]ПОНТОННЫЙ Май'!AD86:AE86,'[6]ПОНТОННЫЙ Июнь'!AD86:AE86,'[7]ПОНТОННЫЙ Июль'!AD86:AE86,'[8]ПОНТОННЫЙ Авг.'!AD86:AE86,'[9]ПОНТОННЫЙ Сент.'!AD86:AE86,'[10]ПОНТОННЫЙ Окт.'!AD86:AE86,'[11]ПОНТОННЫЙ Нояб.'!AD86:AE86,'[12]ПОНТОННЫЙ Дек.'!AD86:AE86)</f>
        <v>0</v>
      </c>
      <c r="AF100" s="306">
        <v>1.5</v>
      </c>
      <c r="AG100" s="21">
        <f>SUM('[1]ПОНТОННЫЙ Янв.'!AF86:AG86,'[2]ПОНТОННЫЙ Февр.'!AF86:AG86,'[3]ПОНТОННЫЙ Март'!AF86:AG86,'[4]ПОНТОННЫЙ Апр.'!AF86:AG86,'[5]ПОНТОННЫЙ Май'!AF86:AG86,'[6]ПОНТОННЫЙ Июнь'!AF86:AG86,'[7]ПОНТОННЫЙ Июль'!AF86:AG86,'[8]ПОНТОННЫЙ Авг.'!AF86:AG86,'[9]ПОНТОННЫЙ Сент.'!AF86:AG86,'[10]ПОНТОННЫЙ Окт.'!AF86:AG86,'[11]ПОНТОННЫЙ Нояб.'!AF86:AG86,'[12]ПОНТОННЫЙ Дек.'!AF86:AG86)</f>
        <v>0</v>
      </c>
      <c r="AH100" s="306">
        <v>1.5</v>
      </c>
      <c r="AI100" s="21">
        <f>SUM('[1]ПОНТОННЫЙ Янв.'!AH86:AI86,'[2]ПОНТОННЫЙ Февр.'!AH86:AI86,'[3]ПОНТОННЫЙ Март'!AH86:AI86,'[4]ПОНТОННЫЙ Апр.'!AH86:AI86,'[5]ПОНТОННЫЙ Май'!AH86:AI86,'[6]ПОНТОННЫЙ Июнь'!AH86:AI86,'[7]ПОНТОННЫЙ Июль'!AH86:AI86,'[8]ПОНТОННЫЙ Авг.'!AH86:AI86,'[9]ПОНТОННЫЙ Сент.'!AH86:AI86,'[10]ПОНТОННЫЙ Окт.'!AH86:AI86,'[11]ПОНТОННЫЙ Нояб.'!AH86:AI86,'[12]ПОНТОННЫЙ Дек.'!AH86:AI86)</f>
        <v>0</v>
      </c>
      <c r="AJ100" s="306">
        <v>1.5</v>
      </c>
      <c r="AK100" s="21">
        <f>SUM('[1]ПОНТОННЫЙ Янв.'!AJ86:AK86,'[2]ПОНТОННЫЙ Февр.'!AJ86:AK86,'[3]ПОНТОННЫЙ Март'!AJ86:AK86,'[4]ПОНТОННЫЙ Апр.'!AJ86:AK86,'[5]ПОНТОННЫЙ Май'!AJ86:AK86,'[6]ПОНТОННЫЙ Июнь'!AJ86:AK86,'[7]ПОНТОННЫЙ Июль'!AJ86:AK86,'[8]ПОНТОННЫЙ Авг.'!AJ86:AK86,'[9]ПОНТОННЫЙ Сент.'!AJ86:AK86,'[10]ПОНТОННЫЙ Окт.'!AJ86:AK86,'[11]ПОНТОННЫЙ Нояб.'!AJ86:AK86,'[12]ПОНТОННЫЙ Дек.'!AJ86:AK86)</f>
        <v>0</v>
      </c>
      <c r="AL100" s="306">
        <v>1.5</v>
      </c>
      <c r="AM100" s="21">
        <f>SUM('[1]ПОНТОННЫЙ Янв.'!AL86:AM86,'[2]ПОНТОННЫЙ Февр.'!AL86:AM86,'[3]ПОНТОННЫЙ Март'!AL86:AM86,'[4]ПОНТОННЫЙ Апр.'!AL86:AM86,'[5]ПОНТОННЫЙ Май'!AL86:AM86,'[6]ПОНТОННЫЙ Июнь'!AL86:AM86,'[7]ПОНТОННЫЙ Июль'!AL86:AM86,'[8]ПОНТОННЫЙ Авг.'!AL86:AM86,'[9]ПОНТОННЫЙ Сент.'!AL86:AM86,'[10]ПОНТОННЫЙ Окт.'!AL86:AM86,'[11]ПОНТОННЫЙ Нояб.'!AL86:AM86,'[12]ПОНТОННЫЙ Дек.'!AL86:AM86)</f>
        <v>0</v>
      </c>
      <c r="AN100" s="306">
        <v>1.5</v>
      </c>
      <c r="AO100" s="21">
        <f>SUM('[1]ПОНТОННЫЙ Янв.'!AN86:AO86,'[2]ПОНТОННЫЙ Февр.'!AN86:AO86,'[3]ПОНТОННЫЙ Март'!AN86:AO86,'[4]ПОНТОННЫЙ Апр.'!AN86:AO86,'[5]ПОНТОННЫЙ Май'!AN86:AO86,'[6]ПОНТОННЫЙ Июнь'!AN86:AO86,'[7]ПОНТОННЫЙ Июль'!AN86:AO86,'[8]ПОНТОННЫЙ Авг.'!AN86:AO86,'[9]ПОНТОННЫЙ Сент.'!AN86:AO86,'[10]ПОНТОННЫЙ Окт.'!AN86:AO86,'[11]ПОНТОННЫЙ Нояб.'!AN86:AO86,'[12]ПОНТОННЫЙ Дек.'!AN86:AO86)</f>
        <v>0</v>
      </c>
      <c r="AP100" s="306">
        <v>1.5</v>
      </c>
      <c r="AQ100" s="21">
        <f>SUM('[1]ПОНТОННЫЙ Янв.'!AP86:AQ86,'[2]ПОНТОННЫЙ Февр.'!AP86:AQ86,'[3]ПОНТОННЫЙ Март'!AP86:AQ86,'[4]ПОНТОННЫЙ Апр.'!AP86:AQ86,'[5]ПОНТОННЫЙ Май'!AP86:AQ86,'[6]ПОНТОННЫЙ Июнь'!AP86:AQ86,'[7]ПОНТОННЫЙ Июль'!AP86:AQ86,'[8]ПОНТОННЫЙ Авг.'!AP86:AQ86,'[9]ПОНТОННЫЙ Сент.'!AP86:AQ86,'[10]ПОНТОННЫЙ Окт.'!AP86:AQ86,'[11]ПОНТОННЫЙ Нояб.'!AP86:AQ86,'[12]ПОНТОННЫЙ Дек.'!AP86:AQ86)</f>
        <v>0</v>
      </c>
      <c r="AR100" s="306">
        <v>1.5</v>
      </c>
      <c r="AS100" s="21">
        <f>SUM('[1]ПОНТОННЫЙ Янв.'!AR86:AS86,'[2]ПОНТОННЫЙ Февр.'!AR86:AS86,'[3]ПОНТОННЫЙ Март'!AR86:AS86,'[4]ПОНТОННЫЙ Апр.'!AR86:AS86,'[5]ПОНТОННЫЙ Май'!AR86:AS86,'[6]ПОНТОННЫЙ Июнь'!AR86:AS86,'[7]ПОНТОННЫЙ Июль'!AR86:AS86,'[8]ПОНТОННЫЙ Авг.'!AR86:AS86,'[9]ПОНТОННЫЙ Сент.'!AR86:AS86,'[10]ПОНТОННЫЙ Окт.'!AR86:AS86,'[11]ПОНТОННЫЙ Нояб.'!AR86:AS86,'[12]ПОНТОННЫЙ Дек.'!AR86:AS86)</f>
        <v>0</v>
      </c>
      <c r="AT100" s="306">
        <v>1.5</v>
      </c>
      <c r="AU100" s="21">
        <f>SUM('[1]ПОНТОННЫЙ Янв.'!AT86:AU86,'[2]ПОНТОННЫЙ Февр.'!AT86:AU86,'[3]ПОНТОННЫЙ Март'!AT86:AU86,'[4]ПОНТОННЫЙ Апр.'!AT86:AU86,'[5]ПОНТОННЫЙ Май'!AT86:AU86,'[6]ПОНТОННЫЙ Июнь'!AT86:AU86,'[7]ПОНТОННЫЙ Июль'!AT86:AU86,'[8]ПОНТОННЫЙ Авг.'!AT86:AU86,'[9]ПОНТОННЫЙ Сент.'!AT86:AU86,'[10]ПОНТОННЫЙ Окт.'!AT86:AU86,'[11]ПОНТОННЫЙ Нояб.'!AT86:AU86,'[12]ПОНТОННЫЙ Дек.'!AT86:AU86)</f>
        <v>0</v>
      </c>
      <c r="AV100" s="306">
        <v>1.5</v>
      </c>
      <c r="AW100" s="21">
        <f>SUM('[1]ПОНТОННЫЙ Янв.'!AV86:AW86,'[2]ПОНТОННЫЙ Февр.'!AV86:AW86,'[3]ПОНТОННЫЙ Март'!AV86:AW86,'[4]ПОНТОННЫЙ Апр.'!AV86:AW86,'[5]ПОНТОННЫЙ Май'!AV86:AW86,'[6]ПОНТОННЫЙ Июнь'!AV86:AW86,'[7]ПОНТОННЫЙ Июль'!AV86:AW86,'[8]ПОНТОННЫЙ Авг.'!AV86:AW86,'[9]ПОНТОННЫЙ Сент.'!AV86:AW86,'[10]ПОНТОННЫЙ Окт.'!AV86:AW86,'[11]ПОНТОННЫЙ Нояб.'!AV86:AW86,'[12]ПОНТОННЫЙ Дек.'!AV86:AW86)</f>
        <v>0</v>
      </c>
      <c r="AX100" s="306">
        <v>1.5</v>
      </c>
      <c r="AY100" s="21">
        <f>SUM('[1]ПОНТОННЫЙ Янв.'!AX86:AY86,'[2]ПОНТОННЫЙ Февр.'!AX86:AY86,'[3]ПОНТОННЫЙ Март'!AX86:AY86,'[4]ПОНТОННЫЙ Апр.'!AX86:AY86,'[5]ПОНТОННЫЙ Май'!AX86:AY86,'[6]ПОНТОННЫЙ Июнь'!AX86:AY86,'[7]ПОНТОННЫЙ Июль'!AX86:AY86,'[8]ПОНТОННЫЙ Авг.'!AX86:AY86,'[9]ПОНТОННЫЙ Сент.'!AX86:AY86,'[10]ПОНТОННЫЙ Окт.'!AX86:AY86,'[11]ПОНТОННЫЙ Нояб.'!AX86:AY86,'[12]ПОНТОННЫЙ Дек.'!AX86:AY86)</f>
        <v>0</v>
      </c>
      <c r="AZ100" s="306">
        <v>1.5</v>
      </c>
      <c r="BA100" s="21">
        <f>SUM('[1]ПОНТОННЫЙ Янв.'!AZ86:BA86,'[2]ПОНТОННЫЙ Февр.'!AZ86:BA86,'[3]ПОНТОННЫЙ Март'!AZ86:BA86,'[4]ПОНТОННЫЙ Апр.'!AZ86:BA86,'[5]ПОНТОННЫЙ Май'!AZ86:BA86,'[6]ПОНТОННЫЙ Июнь'!AZ86:BA86,'[7]ПОНТОННЫЙ Июль'!AZ86:BA86,'[8]ПОНТОННЫЙ Авг.'!AZ86:BA86,'[9]ПОНТОННЫЙ Сент.'!AZ86:BA86,'[10]ПОНТОННЫЙ Окт.'!AZ86:BA86,'[11]ПОНТОННЫЙ Нояб.'!AZ86:BA86,'[12]ПОНТОННЫЙ Дек.'!AZ86:BA86)</f>
        <v>0</v>
      </c>
      <c r="BB100" s="306">
        <v>1.5</v>
      </c>
      <c r="BC100" s="21">
        <f>SUM('[1]ПОНТОННЫЙ Янв.'!BB86:BC86,'[2]ПОНТОННЫЙ Февр.'!BB86:BC86,'[3]ПОНТОННЫЙ Март'!BB86:BC86,'[4]ПОНТОННЫЙ Апр.'!BB86:BC86,'[5]ПОНТОННЫЙ Май'!BB86:BC86,'[6]ПОНТОННЫЙ Июнь'!BB86:BC86,'[7]ПОНТОННЫЙ Июль'!BB86:BC86,'[8]ПОНТОННЫЙ Авг.'!BB86:BC86,'[9]ПОНТОННЫЙ Сент.'!BB86:BC86,'[10]ПОНТОННЫЙ Окт.'!BB86:BC86,'[11]ПОНТОННЫЙ Нояб.'!BB86:BC86,'[12]ПОНТОННЫЙ Дек.'!BB86:BC86)</f>
        <v>0</v>
      </c>
      <c r="BD100" s="306">
        <v>1.5</v>
      </c>
      <c r="BE100" s="21">
        <f>SUM('[1]ПОНТОННЫЙ Янв.'!BD86:BE86,'[2]ПОНТОННЫЙ Февр.'!BD86:BE86,'[3]ПОНТОННЫЙ Март'!BD86:BE86,'[4]ПОНТОННЫЙ Апр.'!BD86:BE86,'[5]ПОНТОННЫЙ Май'!BD86:BE86,'[6]ПОНТОННЫЙ Июнь'!BD86:BE86,'[7]ПОНТОННЫЙ Июль'!BD86:BE86,'[8]ПОНТОННЫЙ Авг.'!BD86:BE86,'[9]ПОНТОННЫЙ Сент.'!BD86:BE86,'[10]ПОНТОННЫЙ Окт.'!BD86:BE86,'[11]ПОНТОННЫЙ Нояб.'!BD86:BE86,'[12]ПОНТОННЫЙ Дек.'!BD86:BE86)</f>
        <v>0</v>
      </c>
      <c r="BF100" s="306">
        <v>1.5</v>
      </c>
      <c r="BG100" s="21">
        <f>SUM('[1]ПОНТОННЫЙ Янв.'!BF86:BG86,'[2]ПОНТОННЫЙ Февр.'!BF86:BG86,'[3]ПОНТОННЫЙ Март'!BF86:BG86,'[4]ПОНТОННЫЙ Апр.'!BF86:BG86,'[5]ПОНТОННЫЙ Май'!BF86:BG86,'[6]ПОНТОННЫЙ Июнь'!BF86:BG86,'[7]ПОНТОННЫЙ Июль'!BF86:BG86,'[8]ПОНТОННЫЙ Авг.'!BF86:BG86,'[9]ПОНТОННЫЙ Сент.'!BF86:BG86,'[10]ПОНТОННЫЙ Окт.'!BF86:BG86,'[11]ПОНТОННЫЙ Нояб.'!BF86:BG86,'[12]ПОНТОННЫЙ Дек.'!BF86:BG86)</f>
        <v>0</v>
      </c>
      <c r="BH100" s="221">
        <v>1.5</v>
      </c>
      <c r="BI100" s="21">
        <f>SUM('[1]ПОНТОННЫЙ Янв.'!BH86:BI86,'[2]ПОНТОННЫЙ Февр.'!BH86:BI86,'[3]ПОНТОННЫЙ Март'!BH86:BI86,'[4]ПОНТОННЫЙ Апр.'!BH86:BI86,'[5]ПОНТОННЫЙ Май'!BH86:BI86,'[6]ПОНТОННЫЙ Июнь'!BH86:BI86,'[7]ПОНТОННЫЙ Июль'!BH86:BI86,'[8]ПОНТОННЫЙ Авг.'!BH86:BI86,'[9]ПОНТОННЫЙ Сент.'!BH86:BI86,'[10]ПОНТОННЫЙ Окт.'!BH86:BI86,'[11]ПОНТОННЫЙ Нояб.'!BH86:BI86,'[12]ПОНТОННЫЙ Дек.'!BH86:BI86)</f>
        <v>0</v>
      </c>
      <c r="BJ100" s="222">
        <v>1.5</v>
      </c>
      <c r="BK100" s="21">
        <f>SUM('[1]ПОНТОННЫЙ Янв.'!BJ86:BK86,'[2]ПОНТОННЫЙ Февр.'!BJ86:BK86,'[3]ПОНТОННЫЙ Март'!BJ86:BK86,'[4]ПОНТОННЫЙ Апр.'!BJ86:BK86,'[5]ПОНТОННЫЙ Май'!BJ86:BK86,'[6]ПОНТОННЫЙ Июнь'!BJ86:BK86,'[7]ПОНТОННЫЙ Июль'!BJ86:BK86,'[8]ПОНТОННЫЙ Авг.'!BJ86:BK86,'[9]ПОНТОННЫЙ Сент.'!BJ86:BK86,'[10]ПОНТОННЫЙ Окт.'!BJ86:BK86,'[11]ПОНТОННЫЙ Нояб.'!BJ86:BK86,'[12]ПОНТОННЫЙ Дек.'!BJ86:BK86)</f>
        <v>0</v>
      </c>
      <c r="BL100" s="227">
        <v>1.5</v>
      </c>
      <c r="BM100" s="21">
        <f>SUM('[1]ПОНТОННЫЙ Янв.'!BL86:BM86,'[2]ПОНТОННЫЙ Февр.'!BL86:BM86,'[3]ПОНТОННЫЙ Март'!BL86:BM86,'[4]ПОНТОННЫЙ Апр.'!BL86:BM86,'[5]ПОНТОННЫЙ Май'!BL86:BM86,'[6]ПОНТОННЫЙ Июнь'!BL86:BM86,'[7]ПОНТОННЫЙ Июль'!BL86:BM86,'[8]ПОНТОННЫЙ Авг.'!BL86:BM86,'[9]ПОНТОННЫЙ Сент.'!BL86:BM86,'[10]ПОНТОННЫЙ Окт.'!BL86:BM86,'[11]ПОНТОННЫЙ Нояб.'!BL86:BM86,'[12]ПОНТОННЫЙ Дек.'!BL86:BM86)</f>
        <v>12.507</v>
      </c>
      <c r="BN100" s="222">
        <v>1.5</v>
      </c>
      <c r="BO100" s="21">
        <f>SUM('[1]ПОНТОННЫЙ Янв.'!BN86:BO86,'[2]ПОНТОННЫЙ Февр.'!BN86:BO86,'[3]ПОНТОННЫЙ Март'!BN86:BO86,'[4]ПОНТОННЫЙ Апр.'!BN86:BO86,'[5]ПОНТОННЫЙ Май'!BN86:BO86,'[6]ПОНТОННЫЙ Июнь'!BN86:BO86,'[7]ПОНТОННЫЙ Июль'!BN86:BO86,'[8]ПОНТОННЫЙ Авг.'!BN86:BO86,'[9]ПОНТОННЫЙ Сент.'!BN86:BO86,'[10]ПОНТОННЫЙ Окт.'!BN86:BO86,'[11]ПОНТОННЫЙ Нояб.'!BN86:BO86,'[12]ПОНТОННЫЙ Дек.'!BN86:BO86)</f>
        <v>0</v>
      </c>
      <c r="BP100" s="222">
        <v>1.5</v>
      </c>
      <c r="BQ100" s="21">
        <f>SUM('[1]ПОНТОННЫЙ Янв.'!BP86:BQ86,'[2]ПОНТОННЫЙ Февр.'!BP86:BQ86,'[3]ПОНТОННЫЙ Март'!BP86:BQ86,'[4]ПОНТОННЫЙ Апр.'!BP86:BQ86,'[5]ПОНТОННЫЙ Май'!BP86:BQ86,'[6]ПОНТОННЫЙ Июнь'!BP86:BQ86,'[7]ПОНТОННЫЙ Июль'!BP86:BQ86,'[8]ПОНТОННЫЙ Авг.'!BP86:BQ86,'[9]ПОНТОННЫЙ Сент.'!BP86:BQ86,'[10]ПОНТОННЫЙ Окт.'!BP86:BQ86,'[11]ПОНТОННЫЙ Нояб.'!BP86:BQ86,'[12]ПОНТОННЫЙ Дек.'!BP86:BQ86)</f>
        <v>0</v>
      </c>
      <c r="BR100" s="227">
        <v>1.5</v>
      </c>
      <c r="BS100" s="21">
        <f>SUM('[1]ПОНТОННЫЙ Янв.'!BR86:BS86,'[2]ПОНТОННЫЙ Февр.'!BR86:BS86,'[3]ПОНТОННЫЙ Март'!BR86:BS86,'[4]ПОНТОННЫЙ Апр.'!BR86:BS86,'[5]ПОНТОННЫЙ Май'!BR86:BS86,'[6]ПОНТОННЫЙ Июнь'!BR86:BS86,'[7]ПОНТОННЫЙ Июль'!BR86:BS86,'[8]ПОНТОННЫЙ Авг.'!BR86:BS86,'[9]ПОНТОННЫЙ Сент.'!BR86:BS86,'[10]ПОНТОННЫЙ Окт.'!BR86:BS86,'[11]ПОНТОННЫЙ Нояб.'!BR86:BS86,'[12]ПОНТОННЫЙ Дек.'!BR86:BS86)</f>
        <v>14.349</v>
      </c>
      <c r="BT100" s="313">
        <v>1.5</v>
      </c>
      <c r="BU100" s="21">
        <f>SUM('[1]ПОНТОННЫЙ Янв.'!BT86:BU86,'[2]ПОНТОННЫЙ Февр.'!BT86:BU86,'[3]ПОНТОННЫЙ Март'!BT86:BU86,'[4]ПОНТОННЫЙ Апр.'!BT86:BU86,'[5]ПОНТОННЫЙ Май'!BT86:BU86,'[6]ПОНТОННЫЙ Июнь'!BT86:BU86,'[7]ПОНТОННЫЙ Июль'!BT86:BU86,'[8]ПОНТОННЫЙ Авг.'!BT86:BU86,'[9]ПОНТОННЫЙ Сент.'!BT86:BU86,'[10]ПОНТОННЫЙ Окт.'!BT86:BU86,'[11]ПОНТОННЫЙ Нояб.'!BT86:BU86,'[12]ПОНТОННЫЙ Дек.'!BT86:BU86)</f>
        <v>0</v>
      </c>
      <c r="BV100" s="313">
        <v>1.5</v>
      </c>
      <c r="BW100" s="21">
        <f>SUM('[1]ПОНТОННЫЙ Янв.'!BV86:BW86,'[2]ПОНТОННЫЙ Февр.'!BV86:BW86,'[3]ПОНТОННЫЙ Март'!BV86:BW86,'[4]ПОНТОННЫЙ Апр.'!BV86:BW86,'[5]ПОНТОННЫЙ Май'!BV86:BW86,'[6]ПОНТОННЫЙ Июнь'!BV86:BW86,'[7]ПОНТОННЫЙ Июль'!BV86:BW86,'[8]ПОНТОННЫЙ Авг.'!BV86:BW86,'[9]ПОНТОННЫЙ Сент.'!BV86:BW86,'[10]ПОНТОННЫЙ Окт.'!BV86:BW86,'[11]ПОНТОННЫЙ Нояб.'!BV86:BW86,'[12]ПОНТОННЫЙ Дек.'!BV86:BW86)</f>
        <v>2.3319999999999999</v>
      </c>
      <c r="BX100" s="224">
        <v>1.5</v>
      </c>
      <c r="BY100" s="21">
        <f>SUM('[1]ПОНТОННЫЙ Янв.'!BX86:BY86,'[2]ПОНТОННЫЙ Февр.'!BX86:BY86,'[3]ПОНТОННЫЙ Март'!BX86:BY86,'[4]ПОНТОННЫЙ Апр.'!BX86:BY86,'[5]ПОНТОННЫЙ Май'!BX86:BY86,'[6]ПОНТОННЫЙ Июнь'!BX86:BY86,'[7]ПОНТОННЫЙ Июль'!BX86:BY86,'[8]ПОНТОННЫЙ Авг.'!BX86:BY86,'[9]ПОНТОННЫЙ Сент.'!BX86:BY86,'[10]ПОНТОННЫЙ Окт.'!BX86:BY86,'[11]ПОНТОННЫЙ Нояб.'!BX86:BY86,'[12]ПОНТОННЫЙ Дек.'!BX86:BY86)</f>
        <v>0</v>
      </c>
      <c r="BZ100" s="306">
        <v>1.5</v>
      </c>
      <c r="CA100" s="21">
        <f>SUM('[1]ПОНТОННЫЙ Янв.'!BZ86:CA86,'[2]ПОНТОННЫЙ Февр.'!BZ86:CA86,'[3]ПОНТОННЫЙ Март'!BZ86:CA86,'[4]ПОНТОННЫЙ Апр.'!BZ86:CA86,'[5]ПОНТОННЫЙ Май'!BZ86:CA86,'[6]ПОНТОННЫЙ Июнь'!BZ86:CA86,'[7]ПОНТОННЫЙ Июль'!BZ86:CA86,'[8]ПОНТОННЫЙ Авг.'!BZ86:CA86,'[9]ПОНТОННЫЙ Сент.'!BZ86:CA86,'[10]ПОНТОННЫЙ Окт.'!BZ86:CA86,'[11]ПОНТОННЫЙ Нояб.'!BZ86:CA86,'[12]ПОНТОННЫЙ Дек.'!BZ86:CA86)</f>
        <v>0</v>
      </c>
      <c r="CB100" s="32"/>
      <c r="CC100" s="21">
        <f>SUM('[1]ПОНТОННЫЙ Янв.'!CB86:CC86,'[2]ПОНТОННЫЙ Февр.'!CB86:CC86,'[3]ПОНТОННЫЙ Март'!CB86:CC86,'[4]ПОНТОННЫЙ Апр.'!CB86:CC86,'[5]ПОНТОННЫЙ Май'!CB86:CC86,'[6]ПОНТОННЫЙ Июнь'!CB86:CC86,'[7]ПОНТОННЫЙ Июль'!CB86:CC86,'[8]ПОНТОННЫЙ Авг.'!CB86:CC86,'[9]ПОНТОННЫЙ Сент.'!CB86:CC86,'[10]ПОНТОННЫЙ Окт.'!CB86:CC86,'[11]ПОНТОННЫЙ Нояб.'!CB86:CC86,'[12]ПОНТОННЫЙ Дек.'!CB86:CC86)</f>
        <v>0</v>
      </c>
      <c r="CD100" s="306">
        <v>1.5</v>
      </c>
      <c r="CE100" s="21">
        <f>SUM('[1]ПОНТОННЫЙ Янв.'!CD86:CE86,'[2]ПОНТОННЫЙ Февр.'!CD86:CE86,'[3]ПОНТОННЫЙ Март'!CD86:CE86,'[4]ПОНТОННЫЙ Апр.'!CD86:CE86,'[5]ПОНТОННЫЙ Май'!CD86:CE86,'[6]ПОНТОННЫЙ Июнь'!CD86:CE86,'[7]ПОНТОННЫЙ Июль'!CD86:CE86,'[8]ПОНТОННЫЙ Авг.'!CD86:CE86,'[9]ПОНТОННЫЙ Сент.'!CD86:CE86,'[10]ПОНТОННЫЙ Окт.'!CD86:CE86,'[11]ПОНТОННЫЙ Нояб.'!CD86:CE86,'[12]ПОНТОННЫЙ Дек.'!CD86:CE86)</f>
        <v>0</v>
      </c>
      <c r="CF100" s="306">
        <v>1.5</v>
      </c>
      <c r="CG100" s="21">
        <f>SUM('[1]ПОНТОННЫЙ Янв.'!CF86:CG86,'[2]ПОНТОННЫЙ Февр.'!CF86:CG86,'[3]ПОНТОННЫЙ Март'!CF86:CG86,'[4]ПОНТОННЫЙ Апр.'!CF86:CG86,'[5]ПОНТОННЫЙ Май'!CF86:CG86,'[6]ПОНТОННЫЙ Июнь'!CF86:CG86,'[7]ПОНТОННЫЙ Июль'!CF86:CG86,'[8]ПОНТОННЫЙ Авг.'!CF86:CG86,'[9]ПОНТОННЫЙ Сент.'!CF86:CG86,'[10]ПОНТОННЫЙ Окт.'!CF86:CG86,'[11]ПОНТОННЫЙ Нояб.'!CF86:CG86,'[12]ПОНТОННЫЙ Дек.'!CF86:CG86)</f>
        <v>0</v>
      </c>
      <c r="CH100" s="313">
        <v>1.5</v>
      </c>
      <c r="CI100" s="21">
        <f>SUM('[1]ПОНТОННЫЙ Янв.'!CH86:CI86,'[2]ПОНТОННЫЙ Февр.'!CH86:CI86,'[3]ПОНТОННЫЙ Март'!CH86:CI86,'[4]ПОНТОННЫЙ Апр.'!CH86:CI86,'[5]ПОНТОННЫЙ Май'!CH86:CI86,'[6]ПОНТОННЫЙ Июнь'!CH86:CI86,'[7]ПОНТОННЫЙ Июль'!CH86:CI86,'[8]ПОНТОННЫЙ Авг.'!CH86:CI86,'[9]ПОНТОННЫЙ Сент.'!CH86:CI86,'[10]ПОНТОННЫЙ Окт.'!CH86:CI86,'[11]ПОНТОННЫЙ Нояб.'!CH86:CI86,'[12]ПОНТОННЫЙ Дек.'!CH86:CI86)</f>
        <v>8.98</v>
      </c>
      <c r="CJ100" s="306">
        <v>1.5</v>
      </c>
      <c r="CK100" s="21">
        <f>SUM('[1]ПОНТОННЫЙ Янв.'!CJ86:CK86,'[2]ПОНТОННЫЙ Февр.'!CJ86:CK86,'[3]ПОНТОННЫЙ Март'!CJ86:CK86,'[4]ПОНТОННЫЙ Апр.'!CJ86:CK86,'[5]ПОНТОННЫЙ Май'!CJ86:CK86,'[6]ПОНТОННЫЙ Июнь'!CJ86:CK86,'[7]ПОНТОННЫЙ Июль'!CJ86:CK86,'[8]ПОНТОННЫЙ Авг.'!CJ86:CK86,'[9]ПОНТОННЫЙ Сент.'!CJ86:CK86,'[10]ПОНТОННЫЙ Окт.'!CJ86:CK86,'[11]ПОНТОННЫЙ Нояб.'!CJ86:CK86,'[12]ПОНТОННЫЙ Дек.'!CJ86:CK86)</f>
        <v>9.3260000000000005</v>
      </c>
      <c r="CL100" s="306">
        <v>1.5</v>
      </c>
      <c r="CM100" s="21">
        <f>SUM('[1]ПОНТОННЫЙ Янв.'!CL86:CM86,'[2]ПОНТОННЫЙ Февр.'!CL86:CM86,'[3]ПОНТОННЫЙ Март'!CL86:CM86,'[4]ПОНТОННЫЙ Апр.'!CL86:CM86,'[5]ПОНТОННЫЙ Май'!CL86:CM86,'[6]ПОНТОННЫЙ Июнь'!CL86:CM86,'[7]ПОНТОННЫЙ Июль'!CL86:CM86,'[8]ПОНТОННЫЙ Авг.'!CL86:CM86,'[9]ПОНТОННЫЙ Сент.'!CL86:CM86,'[10]ПОНТОННЫЙ Окт.'!CL86:CM86,'[11]ПОНТОННЫЙ Нояб.'!CL86:CM86,'[12]ПОНТОННЫЙ Дек.'!CL86:CM86)</f>
        <v>5.202</v>
      </c>
      <c r="CN100" s="306">
        <v>1.5</v>
      </c>
      <c r="CO100" s="21">
        <f>SUM('[1]ПОНТОННЫЙ Янв.'!CN86:CO86,'[2]ПОНТОННЫЙ Февр.'!CN86:CO86,'[3]ПОНТОННЫЙ Март'!CN86:CO86,'[4]ПОНТОННЫЙ Апр.'!CN86:CO86,'[5]ПОНТОННЫЙ Май'!CN86:CO86,'[6]ПОНТОННЫЙ Июнь'!CN86:CO86,'[7]ПОНТОННЫЙ Июль'!CN86:CO86,'[8]ПОНТОННЫЙ Авг.'!CN86:CO86,'[9]ПОНТОННЫЙ Сент.'!CN86:CO86,'[10]ПОНТОННЫЙ Окт.'!CN86:CO86,'[11]ПОНТОННЫЙ Нояб.'!CN86:CO86,'[12]ПОНТОННЫЙ Дек.'!CN86:CO86)</f>
        <v>0</v>
      </c>
      <c r="CP100" s="64"/>
      <c r="CQ100" s="64"/>
      <c r="CR100" s="64"/>
    </row>
    <row r="101" spans="1:96" ht="16.2" thickBot="1" x14ac:dyDescent="0.35">
      <c r="A101" s="74" t="s">
        <v>208</v>
      </c>
      <c r="B101" s="75" t="s">
        <v>32</v>
      </c>
      <c r="C101" s="7" t="s">
        <v>5</v>
      </c>
      <c r="D101" s="32"/>
      <c r="E101" s="21">
        <f>SUM('[1]ПОНТОННЫЙ Янв.'!D87:E87,'[2]ПОНТОННЫЙ Февр.'!D87:E87,'[3]ПОНТОННЫЙ Март'!D87:E87,'[4]ПОНТОННЫЙ Апр.'!D87:E87,'[5]ПОНТОННЫЙ Май'!D87:E87,'[6]ПОНТОННЫЙ Июнь'!D87:E87,'[7]ПОНТОННЫЙ Июль'!D87:E87,'[8]ПОНТОННЫЙ Авг.'!D87:E87,'[9]ПОНТОННЫЙ Сент.'!D87:E87,'[10]ПОНТОННЫЙ Окт.'!D87:E87,'[11]ПОНТОННЫЙ Нояб.'!D87:E87,'[12]ПОНТОННЫЙ Дек.'!D87:E87)</f>
        <v>0</v>
      </c>
      <c r="F101" s="32"/>
      <c r="G101" s="21">
        <f>SUM('[1]ПОНТОННЫЙ Янв.'!F87:G87,'[2]ПОНТОННЫЙ Февр.'!F87:G87,'[3]ПОНТОННЫЙ Март'!F87:G87,'[4]ПОНТОННЫЙ Апр.'!F87:G87,'[5]ПОНТОННЫЙ Май'!F87:G87,'[6]ПОНТОННЫЙ Июнь'!F87:G87,'[7]ПОНТОННЫЙ Июль'!F87:G87,'[8]ПОНТОННЫЙ Авг.'!F87:G87,'[9]ПОНТОННЫЙ Сент.'!F87:G87,'[10]ПОНТОННЫЙ Окт.'!F87:G87,'[11]ПОНТОННЫЙ Нояб.'!F87:G87,'[12]ПОНТОННЫЙ Дек.'!F87:G87)</f>
        <v>0</v>
      </c>
      <c r="H101" s="32"/>
      <c r="I101" s="21">
        <f>SUM('[1]ПОНТОННЫЙ Янв.'!H87:I87,'[2]ПОНТОННЫЙ Февр.'!H87:I87,'[3]ПОНТОННЫЙ Март'!H87:I87,'[4]ПОНТОННЫЙ Апр.'!H87:I87,'[5]ПОНТОННЫЙ Май'!H87:I87,'[6]ПОНТОННЫЙ Июнь'!H87:I87,'[7]ПОНТОННЫЙ Июль'!H87:I87,'[8]ПОНТОННЫЙ Авг.'!H87:I87,'[9]ПОНТОННЫЙ Сент.'!H87:I87,'[10]ПОНТОННЫЙ Окт.'!H87:I87,'[11]ПОНТОННЫЙ Нояб.'!H87:I87,'[12]ПОНТОННЫЙ Дек.'!H87:I87)</f>
        <v>0</v>
      </c>
      <c r="J101" s="32"/>
      <c r="K101" s="21">
        <f>SUM('[1]ПОНТОННЫЙ Янв.'!J87:K87,'[2]ПОНТОННЫЙ Февр.'!J87:K87,'[3]ПОНТОННЫЙ Март'!J87:K87,'[4]ПОНТОННЫЙ Апр.'!J87:K87,'[5]ПОНТОННЫЙ Май'!J87:K87,'[6]ПОНТОННЫЙ Июнь'!J87:K87,'[7]ПОНТОННЫЙ Июль'!J87:K87,'[8]ПОНТОННЫЙ Авг.'!J87:K87,'[9]ПОНТОННЫЙ Сент.'!J87:K87,'[10]ПОНТОННЫЙ Окт.'!J87:K87,'[11]ПОНТОННЫЙ Нояб.'!J87:K87,'[12]ПОНТОННЫЙ Дек.'!J87:K87)</f>
        <v>0</v>
      </c>
      <c r="L101" s="32"/>
      <c r="M101" s="21">
        <f>SUM('[1]ПОНТОННЫЙ Янв.'!L87:M87,'[2]ПОНТОННЫЙ Февр.'!L87:M87,'[3]ПОНТОННЫЙ Март'!L87:M87,'[4]ПОНТОННЫЙ Апр.'!L87:M87,'[5]ПОНТОННЫЙ Май'!L87:M87,'[6]ПОНТОННЫЙ Июнь'!L87:M87,'[7]ПОНТОННЫЙ Июль'!L87:M87,'[8]ПОНТОННЫЙ Авг.'!L87:M87,'[9]ПОНТОННЫЙ Сент.'!L87:M87,'[10]ПОНТОННЫЙ Окт.'!L87:M87,'[11]ПОНТОННЫЙ Нояб.'!L87:M87,'[12]ПОНТОННЫЙ Дек.'!L87:M87)</f>
        <v>0</v>
      </c>
      <c r="N101" s="32"/>
      <c r="O101" s="21">
        <f>SUM('[1]ПОНТОННЫЙ Янв.'!N87:O87,'[2]ПОНТОННЫЙ Февр.'!N87:O87,'[3]ПОНТОННЫЙ Март'!N87:O87,'[4]ПОНТОННЫЙ Апр.'!N87:O87,'[5]ПОНТОННЫЙ Май'!N87:O87,'[6]ПОНТОННЫЙ Июнь'!N87:O87,'[7]ПОНТОННЫЙ Июль'!N87:O87,'[8]ПОНТОННЫЙ Авг.'!N87:O87,'[9]ПОНТОННЫЙ Сент.'!N87:O87,'[10]ПОНТОННЫЙ Окт.'!N87:O87,'[11]ПОНТОННЫЙ Нояб.'!N87:O87,'[12]ПОНТОННЫЙ Дек.'!N87:O87)</f>
        <v>0</v>
      </c>
      <c r="P101" s="32"/>
      <c r="Q101" s="21">
        <f>SUM('[1]ПОНТОННЫЙ Янв.'!P87:Q87,'[2]ПОНТОННЫЙ Февр.'!P87:Q87,'[3]ПОНТОННЫЙ Март'!P87:Q87,'[4]ПОНТОННЫЙ Апр.'!P87:Q87,'[5]ПОНТОННЫЙ Май'!P87:Q87,'[6]ПОНТОННЫЙ Июнь'!P87:Q87,'[7]ПОНТОННЫЙ Июль'!P87:Q87,'[8]ПОНТОННЫЙ Авг.'!P87:Q87,'[9]ПОНТОННЫЙ Сент.'!P87:Q87,'[10]ПОНТОННЫЙ Окт.'!P87:Q87,'[11]ПОНТОННЫЙ Нояб.'!P87:Q87,'[12]ПОНТОННЫЙ Дек.'!P87:Q87)</f>
        <v>0</v>
      </c>
      <c r="R101" s="32"/>
      <c r="S101" s="21">
        <f>SUM('[1]ПОНТОННЫЙ Янв.'!R87:S87,'[2]ПОНТОННЫЙ Февр.'!R87:S87,'[3]ПОНТОННЫЙ Март'!R87:S87,'[4]ПОНТОННЫЙ Апр.'!R87:S87,'[5]ПОНТОННЫЙ Май'!R87:S87,'[6]ПОНТОННЫЙ Июнь'!R87:S87,'[7]ПОНТОННЫЙ Июль'!R87:S87,'[8]ПОНТОННЫЙ Авг.'!R87:S87,'[9]ПОНТОННЫЙ Сент.'!R87:S87,'[10]ПОНТОННЫЙ Окт.'!R87:S87,'[11]ПОНТОННЫЙ Нояб.'!R87:S87,'[12]ПОНТОННЫЙ Дек.'!R87:S87)</f>
        <v>0</v>
      </c>
      <c r="T101" s="32"/>
      <c r="U101" s="21">
        <f>SUM('[1]ПОНТОННЫЙ Янв.'!T87:U87,'[2]ПОНТОННЫЙ Февр.'!T87:U87,'[3]ПОНТОННЫЙ Март'!T87:U87,'[4]ПОНТОННЫЙ Апр.'!T87:U87,'[5]ПОНТОННЫЙ Май'!T87:U87,'[6]ПОНТОННЫЙ Июнь'!T87:U87,'[7]ПОНТОННЫЙ Июль'!T87:U87,'[8]ПОНТОННЫЙ Авг.'!T87:U87,'[9]ПОНТОННЫЙ Сент.'!T87:U87,'[10]ПОНТОННЫЙ Окт.'!T87:U87,'[11]ПОНТОННЫЙ Нояб.'!T87:U87,'[12]ПОНТОННЫЙ Дек.'!T87:U87)</f>
        <v>0</v>
      </c>
      <c r="V101" s="32"/>
      <c r="W101" s="21">
        <f>SUM('[1]ПОНТОННЫЙ Янв.'!V87:W87,'[2]ПОНТОННЫЙ Февр.'!V87:W87,'[3]ПОНТОННЫЙ Март'!V87:W87,'[4]ПОНТОННЫЙ Апр.'!V87:W87,'[5]ПОНТОННЫЙ Май'!V87:W87,'[6]ПОНТОННЫЙ Июнь'!V87:W87,'[7]ПОНТОННЫЙ Июль'!V87:W87,'[8]ПОНТОННЫЙ Авг.'!V87:W87,'[9]ПОНТОННЫЙ Сент.'!V87:W87,'[10]ПОНТОННЫЙ Окт.'!V87:W87,'[11]ПОНТОННЫЙ Нояб.'!V87:W87,'[12]ПОНТОННЫЙ Дек.'!V87:W87)</f>
        <v>0</v>
      </c>
      <c r="X101" s="32"/>
      <c r="Y101" s="21">
        <f>SUM('[1]ПОНТОННЫЙ Янв.'!X87:Y87,'[2]ПОНТОННЫЙ Февр.'!X87:Y87,'[3]ПОНТОННЫЙ Март'!X87:Y87,'[4]ПОНТОННЫЙ Апр.'!X87:Y87,'[5]ПОНТОННЫЙ Май'!X87:Y87,'[6]ПОНТОННЫЙ Июнь'!X87:Y87,'[7]ПОНТОННЫЙ Июль'!X87:Y87,'[8]ПОНТОННЫЙ Авг.'!X87:Y87,'[9]ПОНТОННЫЙ Сент.'!X87:Y87,'[10]ПОНТОННЫЙ Окт.'!X87:Y87,'[11]ПОНТОННЫЙ Нояб.'!X87:Y87,'[12]ПОНТОННЫЙ Дек.'!X87:Y87)</f>
        <v>0</v>
      </c>
      <c r="Z101" s="32"/>
      <c r="AA101" s="21">
        <f>SUM('[1]ПОНТОННЫЙ Янв.'!Z87:AA87,'[2]ПОНТОННЫЙ Февр.'!Z87:AA87,'[3]ПОНТОННЫЙ Март'!Z87:AA87,'[4]ПОНТОННЫЙ Апр.'!Z87:AA87,'[5]ПОНТОННЫЙ Май'!Z87:AA87,'[6]ПОНТОННЫЙ Июнь'!Z87:AA87,'[7]ПОНТОННЫЙ Июль'!Z87:AA87,'[8]ПОНТОННЫЙ Авг.'!Z87:AA87,'[9]ПОНТОННЫЙ Сент.'!Z87:AA87,'[10]ПОНТОННЫЙ Окт.'!Z87:AA87,'[11]ПОНТОННЫЙ Нояб.'!Z87:AA87,'[12]ПОНТОННЫЙ Дек.'!Z87:AA87)</f>
        <v>0</v>
      </c>
      <c r="AB101" s="32"/>
      <c r="AC101" s="21">
        <f>SUM('[1]ПОНТОННЫЙ Янв.'!AB87:AC87,'[2]ПОНТОННЫЙ Февр.'!AB87:AC87,'[3]ПОНТОННЫЙ Март'!AB87:AC87,'[4]ПОНТОННЫЙ Апр.'!AB87:AC87,'[5]ПОНТОННЫЙ Май'!AB87:AC87,'[6]ПОНТОННЫЙ Июнь'!AB87:AC87,'[7]ПОНТОННЫЙ Июль'!AB87:AC87,'[8]ПОНТОННЫЙ Авг.'!AB87:AC87,'[9]ПОНТОННЫЙ Сент.'!AB87:AC87,'[10]ПОНТОННЫЙ Окт.'!AB87:AC87,'[11]ПОНТОННЫЙ Нояб.'!AB87:AC87,'[12]ПОНТОННЫЙ Дек.'!AB87:AC87)</f>
        <v>0</v>
      </c>
      <c r="AD101" s="32"/>
      <c r="AE101" s="21">
        <f>SUM('[1]ПОНТОННЫЙ Янв.'!AD87:AE87,'[2]ПОНТОННЫЙ Февр.'!AD87:AE87,'[3]ПОНТОННЫЙ Март'!AD87:AE87,'[4]ПОНТОННЫЙ Апр.'!AD87:AE87,'[5]ПОНТОННЫЙ Май'!AD87:AE87,'[6]ПОНТОННЫЙ Июнь'!AD87:AE87,'[7]ПОНТОННЫЙ Июль'!AD87:AE87,'[8]ПОНТОННЫЙ Авг.'!AD87:AE87,'[9]ПОНТОННЫЙ Сент.'!AD87:AE87,'[10]ПОНТОННЫЙ Окт.'!AD87:AE87,'[11]ПОНТОННЫЙ Нояб.'!AD87:AE87,'[12]ПОНТОННЫЙ Дек.'!AD87:AE87)</f>
        <v>0</v>
      </c>
      <c r="AF101" s="32"/>
      <c r="AG101" s="21">
        <f>SUM('[1]ПОНТОННЫЙ Янв.'!AF87:AG87,'[2]ПОНТОННЫЙ Февр.'!AF87:AG87,'[3]ПОНТОННЫЙ Март'!AF87:AG87,'[4]ПОНТОННЫЙ Апр.'!AF87:AG87,'[5]ПОНТОННЫЙ Май'!AF87:AG87,'[6]ПОНТОННЫЙ Июнь'!AF87:AG87,'[7]ПОНТОННЫЙ Июль'!AF87:AG87,'[8]ПОНТОННЫЙ Авг.'!AF87:AG87,'[9]ПОНТОННЫЙ Сент.'!AF87:AG87,'[10]ПОНТОННЫЙ Окт.'!AF87:AG87,'[11]ПОНТОННЫЙ Нояб.'!AF87:AG87,'[12]ПОНТОННЫЙ Дек.'!AF87:AG87)</f>
        <v>0</v>
      </c>
      <c r="AH101" s="32"/>
      <c r="AI101" s="21">
        <f>SUM('[1]ПОНТОННЫЙ Янв.'!AH87:AI87,'[2]ПОНТОННЫЙ Февр.'!AH87:AI87,'[3]ПОНТОННЫЙ Март'!AH87:AI87,'[4]ПОНТОННЫЙ Апр.'!AH87:AI87,'[5]ПОНТОННЫЙ Май'!AH87:AI87,'[6]ПОНТОННЫЙ Июнь'!AH87:AI87,'[7]ПОНТОННЫЙ Июль'!AH87:AI87,'[8]ПОНТОННЫЙ Авг.'!AH87:AI87,'[9]ПОНТОННЫЙ Сент.'!AH87:AI87,'[10]ПОНТОННЫЙ Окт.'!AH87:AI87,'[11]ПОНТОННЫЙ Нояб.'!AH87:AI87,'[12]ПОНТОННЫЙ Дек.'!AH87:AI87)</f>
        <v>0</v>
      </c>
      <c r="AJ101" s="32"/>
      <c r="AK101" s="21">
        <f>SUM('[1]ПОНТОННЫЙ Янв.'!AJ87:AK87,'[2]ПОНТОННЫЙ Февр.'!AJ87:AK87,'[3]ПОНТОННЫЙ Март'!AJ87:AK87,'[4]ПОНТОННЫЙ Апр.'!AJ87:AK87,'[5]ПОНТОННЫЙ Май'!AJ87:AK87,'[6]ПОНТОННЫЙ Июнь'!AJ87:AK87,'[7]ПОНТОННЫЙ Июль'!AJ87:AK87,'[8]ПОНТОННЫЙ Авг.'!AJ87:AK87,'[9]ПОНТОННЫЙ Сент.'!AJ87:AK87,'[10]ПОНТОННЫЙ Окт.'!AJ87:AK87,'[11]ПОНТОННЫЙ Нояб.'!AJ87:AK87,'[12]ПОНТОННЫЙ Дек.'!AJ87:AK87)</f>
        <v>0</v>
      </c>
      <c r="AL101" s="32"/>
      <c r="AM101" s="21">
        <f>SUM('[1]ПОНТОННЫЙ Янв.'!AL87:AM87,'[2]ПОНТОННЫЙ Февр.'!AL87:AM87,'[3]ПОНТОННЫЙ Март'!AL87:AM87,'[4]ПОНТОННЫЙ Апр.'!AL87:AM87,'[5]ПОНТОННЫЙ Май'!AL87:AM87,'[6]ПОНТОННЫЙ Июнь'!AL87:AM87,'[7]ПОНТОННЫЙ Июль'!AL87:AM87,'[8]ПОНТОННЫЙ Авг.'!AL87:AM87,'[9]ПОНТОННЫЙ Сент.'!AL87:AM87,'[10]ПОНТОННЫЙ Окт.'!AL87:AM87,'[11]ПОНТОННЫЙ Нояб.'!AL87:AM87,'[12]ПОНТОННЫЙ Дек.'!AL87:AM87)</f>
        <v>0</v>
      </c>
      <c r="AN101" s="32"/>
      <c r="AO101" s="21">
        <f>SUM('[1]ПОНТОННЫЙ Янв.'!AN87:AO87,'[2]ПОНТОННЫЙ Февр.'!AN87:AO87,'[3]ПОНТОННЫЙ Март'!AN87:AO87,'[4]ПОНТОННЫЙ Апр.'!AN87:AO87,'[5]ПОНТОННЫЙ Май'!AN87:AO87,'[6]ПОНТОННЫЙ Июнь'!AN87:AO87,'[7]ПОНТОННЫЙ Июль'!AN87:AO87,'[8]ПОНТОННЫЙ Авг.'!AN87:AO87,'[9]ПОНТОННЫЙ Сент.'!AN87:AO87,'[10]ПОНТОННЫЙ Окт.'!AN87:AO87,'[11]ПОНТОННЫЙ Нояб.'!AN87:AO87,'[12]ПОНТОННЫЙ Дек.'!AN87:AO87)</f>
        <v>0</v>
      </c>
      <c r="AP101" s="32"/>
      <c r="AQ101" s="21">
        <f>SUM('[1]ПОНТОННЫЙ Янв.'!AP87:AQ87,'[2]ПОНТОННЫЙ Февр.'!AP87:AQ87,'[3]ПОНТОННЫЙ Март'!AP87:AQ87,'[4]ПОНТОННЫЙ Апр.'!AP87:AQ87,'[5]ПОНТОННЫЙ Май'!AP87:AQ87,'[6]ПОНТОННЫЙ Июнь'!AP87:AQ87,'[7]ПОНТОННЫЙ Июль'!AP87:AQ87,'[8]ПОНТОННЫЙ Авг.'!AP87:AQ87,'[9]ПОНТОННЫЙ Сент.'!AP87:AQ87,'[10]ПОНТОННЫЙ Окт.'!AP87:AQ87,'[11]ПОНТОННЫЙ Нояб.'!AP87:AQ87,'[12]ПОНТОННЫЙ Дек.'!AP87:AQ87)</f>
        <v>0</v>
      </c>
      <c r="AR101" s="32"/>
      <c r="AS101" s="21">
        <f>SUM('[1]ПОНТОННЫЙ Янв.'!AR87:AS87,'[2]ПОНТОННЫЙ Февр.'!AR87:AS87,'[3]ПОНТОННЫЙ Март'!AR87:AS87,'[4]ПОНТОННЫЙ Апр.'!AR87:AS87,'[5]ПОНТОННЫЙ Май'!AR87:AS87,'[6]ПОНТОННЫЙ Июнь'!AR87:AS87,'[7]ПОНТОННЫЙ Июль'!AR87:AS87,'[8]ПОНТОННЫЙ Авг.'!AR87:AS87,'[9]ПОНТОННЫЙ Сент.'!AR87:AS87,'[10]ПОНТОННЫЙ Окт.'!AR87:AS87,'[11]ПОНТОННЫЙ Нояб.'!AR87:AS87,'[12]ПОНТОННЫЙ Дек.'!AR87:AS87)</f>
        <v>0</v>
      </c>
      <c r="AT101" s="32"/>
      <c r="AU101" s="21">
        <f>SUM('[1]ПОНТОННЫЙ Янв.'!AT87:AU87,'[2]ПОНТОННЫЙ Февр.'!AT87:AU87,'[3]ПОНТОННЫЙ Март'!AT87:AU87,'[4]ПОНТОННЫЙ Апр.'!AT87:AU87,'[5]ПОНТОННЫЙ Май'!AT87:AU87,'[6]ПОНТОННЫЙ Июнь'!AT87:AU87,'[7]ПОНТОННЫЙ Июль'!AT87:AU87,'[8]ПОНТОННЫЙ Авг.'!AT87:AU87,'[9]ПОНТОННЫЙ Сент.'!AT87:AU87,'[10]ПОНТОННЫЙ Окт.'!AT87:AU87,'[11]ПОНТОННЫЙ Нояб.'!AT87:AU87,'[12]ПОНТОННЫЙ Дек.'!AT87:AU87)</f>
        <v>0</v>
      </c>
      <c r="AV101" s="32"/>
      <c r="AW101" s="21">
        <f>SUM('[1]ПОНТОННЫЙ Янв.'!AV87:AW87,'[2]ПОНТОННЫЙ Февр.'!AV87:AW87,'[3]ПОНТОННЫЙ Март'!AV87:AW87,'[4]ПОНТОННЫЙ Апр.'!AV87:AW87,'[5]ПОНТОННЫЙ Май'!AV87:AW87,'[6]ПОНТОННЫЙ Июнь'!AV87:AW87,'[7]ПОНТОННЫЙ Июль'!AV87:AW87,'[8]ПОНТОННЫЙ Авг.'!AV87:AW87,'[9]ПОНТОННЫЙ Сент.'!AV87:AW87,'[10]ПОНТОННЫЙ Окт.'!AV87:AW87,'[11]ПОНТОННЫЙ Нояб.'!AV87:AW87,'[12]ПОНТОННЫЙ Дек.'!AV87:AW87)</f>
        <v>0</v>
      </c>
      <c r="AX101" s="32"/>
      <c r="AY101" s="21">
        <f>SUM('[1]ПОНТОННЫЙ Янв.'!AX87:AY87,'[2]ПОНТОННЫЙ Февр.'!AX87:AY87,'[3]ПОНТОННЫЙ Март'!AX87:AY87,'[4]ПОНТОННЫЙ Апр.'!AX87:AY87,'[5]ПОНТОННЫЙ Май'!AX87:AY87,'[6]ПОНТОННЫЙ Июнь'!AX87:AY87,'[7]ПОНТОННЫЙ Июль'!AX87:AY87,'[8]ПОНТОННЫЙ Авг.'!AX87:AY87,'[9]ПОНТОННЫЙ Сент.'!AX87:AY87,'[10]ПОНТОННЫЙ Окт.'!AX87:AY87,'[11]ПОНТОННЫЙ Нояб.'!AX87:AY87,'[12]ПОНТОННЫЙ Дек.'!AX87:AY87)</f>
        <v>0</v>
      </c>
      <c r="AZ101" s="32"/>
      <c r="BA101" s="21">
        <f>SUM('[1]ПОНТОННЫЙ Янв.'!AZ87:BA87,'[2]ПОНТОННЫЙ Февр.'!AZ87:BA87,'[3]ПОНТОННЫЙ Март'!AZ87:BA87,'[4]ПОНТОННЫЙ Апр.'!AZ87:BA87,'[5]ПОНТОННЫЙ Май'!AZ87:BA87,'[6]ПОНТОННЫЙ Июнь'!AZ87:BA87,'[7]ПОНТОННЫЙ Июль'!AZ87:BA87,'[8]ПОНТОННЫЙ Авг.'!AZ87:BA87,'[9]ПОНТОННЫЙ Сент.'!AZ87:BA87,'[10]ПОНТОННЫЙ Окт.'!AZ87:BA87,'[11]ПОНТОННЫЙ Нояб.'!AZ87:BA87,'[12]ПОНТОННЫЙ Дек.'!AZ87:BA87)</f>
        <v>0</v>
      </c>
      <c r="BB101" s="32"/>
      <c r="BC101" s="21">
        <f>SUM('[1]ПОНТОННЫЙ Янв.'!BB87:BC87,'[2]ПОНТОННЫЙ Февр.'!BB87:BC87,'[3]ПОНТОННЫЙ Март'!BB87:BC87,'[4]ПОНТОННЫЙ Апр.'!BB87:BC87,'[5]ПОНТОННЫЙ Май'!BB87:BC87,'[6]ПОНТОННЫЙ Июнь'!BB87:BC87,'[7]ПОНТОННЫЙ Июль'!BB87:BC87,'[8]ПОНТОННЫЙ Авг.'!BB87:BC87,'[9]ПОНТОННЫЙ Сент.'!BB87:BC87,'[10]ПОНТОННЫЙ Окт.'!BB87:BC87,'[11]ПОНТОННЫЙ Нояб.'!BB87:BC87,'[12]ПОНТОННЫЙ Дек.'!BB87:BC87)</f>
        <v>0</v>
      </c>
      <c r="BD101" s="32"/>
      <c r="BE101" s="21">
        <f>SUM('[1]ПОНТОННЫЙ Янв.'!BD87:BE87,'[2]ПОНТОННЫЙ Февр.'!BD87:BE87,'[3]ПОНТОННЫЙ Март'!BD87:BE87,'[4]ПОНТОННЫЙ Апр.'!BD87:BE87,'[5]ПОНТОННЫЙ Май'!BD87:BE87,'[6]ПОНТОННЫЙ Июнь'!BD87:BE87,'[7]ПОНТОННЫЙ Июль'!BD87:BE87,'[8]ПОНТОННЫЙ Авг.'!BD87:BE87,'[9]ПОНТОННЫЙ Сент.'!BD87:BE87,'[10]ПОНТОННЫЙ Окт.'!BD87:BE87,'[11]ПОНТОННЫЙ Нояб.'!BD87:BE87,'[12]ПОНТОННЫЙ Дек.'!BD87:BE87)</f>
        <v>0</v>
      </c>
      <c r="BF101" s="32"/>
      <c r="BG101" s="21">
        <f>SUM('[1]ПОНТОННЫЙ Янв.'!BF87:BG87,'[2]ПОНТОННЫЙ Февр.'!BF87:BG87,'[3]ПОНТОННЫЙ Март'!BF87:BG87,'[4]ПОНТОННЫЙ Апр.'!BF87:BG87,'[5]ПОНТОННЫЙ Май'!BF87:BG87,'[6]ПОНТОННЫЙ Июнь'!BF87:BG87,'[7]ПОНТОННЫЙ Июль'!BF87:BG87,'[8]ПОНТОННЫЙ Авг.'!BF87:BG87,'[9]ПОНТОННЫЙ Сент.'!BF87:BG87,'[10]ПОНТОННЫЙ Окт.'!BF87:BG87,'[11]ПОНТОННЫЙ Нояб.'!BF87:BG87,'[12]ПОНТОННЫЙ Дек.'!BF87:BG87)</f>
        <v>0</v>
      </c>
      <c r="BH101" s="32"/>
      <c r="BI101" s="21">
        <f>SUM('[1]ПОНТОННЫЙ Янв.'!BH87:BI87,'[2]ПОНТОННЫЙ Февр.'!BH87:BI87,'[3]ПОНТОННЫЙ Март'!BH87:BI87,'[4]ПОНТОННЫЙ Апр.'!BH87:BI87,'[5]ПОНТОННЫЙ Май'!BH87:BI87,'[6]ПОНТОННЫЙ Июнь'!BH87:BI87,'[7]ПОНТОННЫЙ Июль'!BH87:BI87,'[8]ПОНТОННЫЙ Авг.'!BH87:BI87,'[9]ПОНТОННЫЙ Сент.'!BH87:BI87,'[10]ПОНТОННЫЙ Окт.'!BH87:BI87,'[11]ПОНТОННЫЙ Нояб.'!BH87:BI87,'[12]ПОНТОННЫЙ Дек.'!BH87:BI87)</f>
        <v>0</v>
      </c>
      <c r="BJ101" s="32"/>
      <c r="BK101" s="21">
        <f>SUM('[1]ПОНТОННЫЙ Янв.'!BJ87:BK87,'[2]ПОНТОННЫЙ Февр.'!BJ87:BK87,'[3]ПОНТОННЫЙ Март'!BJ87:BK87,'[4]ПОНТОННЫЙ Апр.'!BJ87:BK87,'[5]ПОНТОННЫЙ Май'!BJ87:BK87,'[6]ПОНТОННЫЙ Июнь'!BJ87:BK87,'[7]ПОНТОННЫЙ Июль'!BJ87:BK87,'[8]ПОНТОННЫЙ Авг.'!BJ87:BK87,'[9]ПОНТОННЫЙ Сент.'!BJ87:BK87,'[10]ПОНТОННЫЙ Окт.'!BJ87:BK87,'[11]ПОНТОННЫЙ Нояб.'!BJ87:BK87,'[12]ПОНТОННЫЙ Дек.'!BJ87:BK87)</f>
        <v>0</v>
      </c>
      <c r="BL101" s="32"/>
      <c r="BM101" s="21">
        <f>SUM('[1]ПОНТОННЫЙ Янв.'!BL87:BM87,'[2]ПОНТОННЫЙ Февр.'!BL87:BM87,'[3]ПОНТОННЫЙ Март'!BL87:BM87,'[4]ПОНТОННЫЙ Апр.'!BL87:BM87,'[5]ПОНТОННЫЙ Май'!BL87:BM87,'[6]ПОНТОННЫЙ Июнь'!BL87:BM87,'[7]ПОНТОННЫЙ Июль'!BL87:BM87,'[8]ПОНТОННЫЙ Авг.'!BL87:BM87,'[9]ПОНТОННЫЙ Сент.'!BL87:BM87,'[10]ПОНТОННЫЙ Окт.'!BL87:BM87,'[11]ПОНТОННЫЙ Нояб.'!BL87:BM87,'[12]ПОНТОННЫЙ Дек.'!BL87:BM87)</f>
        <v>0</v>
      </c>
      <c r="BN101" s="32"/>
      <c r="BO101" s="21">
        <f>SUM('[1]ПОНТОННЫЙ Янв.'!BN87:BO87,'[2]ПОНТОННЫЙ Февр.'!BN87:BO87,'[3]ПОНТОННЫЙ Март'!BN87:BO87,'[4]ПОНТОННЫЙ Апр.'!BN87:BO87,'[5]ПОНТОННЫЙ Май'!BN87:BO87,'[6]ПОНТОННЫЙ Июнь'!BN87:BO87,'[7]ПОНТОННЫЙ Июль'!BN87:BO87,'[8]ПОНТОННЫЙ Авг.'!BN87:BO87,'[9]ПОНТОННЫЙ Сент.'!BN87:BO87,'[10]ПОНТОННЫЙ Окт.'!BN87:BO87,'[11]ПОНТОННЫЙ Нояб.'!BN87:BO87,'[12]ПОНТОННЫЙ Дек.'!BN87:BO87)</f>
        <v>0</v>
      </c>
      <c r="BP101" s="32"/>
      <c r="BQ101" s="21">
        <f>SUM('[1]ПОНТОННЫЙ Янв.'!BP87:BQ87,'[2]ПОНТОННЫЙ Февр.'!BP87:BQ87,'[3]ПОНТОННЫЙ Март'!BP87:BQ87,'[4]ПОНТОННЫЙ Апр.'!BP87:BQ87,'[5]ПОНТОННЫЙ Май'!BP87:BQ87,'[6]ПОНТОННЫЙ Июнь'!BP87:BQ87,'[7]ПОНТОННЫЙ Июль'!BP87:BQ87,'[8]ПОНТОННЫЙ Авг.'!BP87:BQ87,'[9]ПОНТОННЫЙ Сент.'!BP87:BQ87,'[10]ПОНТОННЫЙ Окт.'!BP87:BQ87,'[11]ПОНТОННЫЙ Нояб.'!BP87:BQ87,'[12]ПОНТОННЫЙ Дек.'!BP87:BQ87)</f>
        <v>0</v>
      </c>
      <c r="BR101" s="32"/>
      <c r="BS101" s="21">
        <f>SUM('[1]ПОНТОННЫЙ Янв.'!BR87:BS87,'[2]ПОНТОННЫЙ Февр.'!BR87:BS87,'[3]ПОНТОННЫЙ Март'!BR87:BS87,'[4]ПОНТОННЫЙ Апр.'!BR87:BS87,'[5]ПОНТОННЫЙ Май'!BR87:BS87,'[6]ПОНТОННЫЙ Июнь'!BR87:BS87,'[7]ПОНТОННЫЙ Июль'!BR87:BS87,'[8]ПОНТОННЫЙ Авг.'!BR87:BS87,'[9]ПОНТОННЫЙ Сент.'!BR87:BS87,'[10]ПОНТОННЫЙ Окт.'!BR87:BS87,'[11]ПОНТОННЫЙ Нояб.'!BR87:BS87,'[12]ПОНТОННЫЙ Дек.'!BR87:BS87)</f>
        <v>0</v>
      </c>
      <c r="BT101" s="32"/>
      <c r="BU101" s="21">
        <f>SUM('[1]ПОНТОННЫЙ Янв.'!BT87:BU87,'[2]ПОНТОННЫЙ Февр.'!BT87:BU87,'[3]ПОНТОННЫЙ Март'!BT87:BU87,'[4]ПОНТОННЫЙ Апр.'!BT87:BU87,'[5]ПОНТОННЫЙ Май'!BT87:BU87,'[6]ПОНТОННЫЙ Июнь'!BT87:BU87,'[7]ПОНТОННЫЙ Июль'!BT87:BU87,'[8]ПОНТОННЫЙ Авг.'!BT87:BU87,'[9]ПОНТОННЫЙ Сент.'!BT87:BU87,'[10]ПОНТОННЫЙ Окт.'!BT87:BU87,'[11]ПОНТОННЫЙ Нояб.'!BT87:BU87,'[12]ПОНТОННЫЙ Дек.'!BT87:BU87)</f>
        <v>0</v>
      </c>
      <c r="BV101" s="32"/>
      <c r="BW101" s="21">
        <f>SUM('[1]ПОНТОННЫЙ Янв.'!BV87:BW87,'[2]ПОНТОННЫЙ Февр.'!BV87:BW87,'[3]ПОНТОННЫЙ Март'!BV87:BW87,'[4]ПОНТОННЫЙ Апр.'!BV87:BW87,'[5]ПОНТОННЫЙ Май'!BV87:BW87,'[6]ПОНТОННЫЙ Июнь'!BV87:BW87,'[7]ПОНТОННЫЙ Июль'!BV87:BW87,'[8]ПОНТОННЫЙ Авг.'!BV87:BW87,'[9]ПОНТОННЫЙ Сент.'!BV87:BW87,'[10]ПОНТОННЫЙ Окт.'!BV87:BW87,'[11]ПОНТОННЫЙ Нояб.'!BV87:BW87,'[12]ПОНТОННЫЙ Дек.'!BV87:BW87)</f>
        <v>0</v>
      </c>
      <c r="BX101" s="32"/>
      <c r="BY101" s="21">
        <f>SUM('[1]ПОНТОННЫЙ Янв.'!BX87:BY87,'[2]ПОНТОННЫЙ Февр.'!BX87:BY87,'[3]ПОНТОННЫЙ Март'!BX87:BY87,'[4]ПОНТОННЫЙ Апр.'!BX87:BY87,'[5]ПОНТОННЫЙ Май'!BX87:BY87,'[6]ПОНТОННЫЙ Июнь'!BX87:BY87,'[7]ПОНТОННЫЙ Июль'!BX87:BY87,'[8]ПОНТОННЫЙ Авг.'!BX87:BY87,'[9]ПОНТОННЫЙ Сент.'!BX87:BY87,'[10]ПОНТОННЫЙ Окт.'!BX87:BY87,'[11]ПОНТОННЫЙ Нояб.'!BX87:BY87,'[12]ПОНТОННЫЙ Дек.'!BX87:BY87)</f>
        <v>0</v>
      </c>
      <c r="BZ101" s="32"/>
      <c r="CA101" s="21">
        <f>SUM('[1]ПОНТОННЫЙ Янв.'!BZ87:CA87,'[2]ПОНТОННЫЙ Февр.'!BZ87:CA87,'[3]ПОНТОННЫЙ Март'!BZ87:CA87,'[4]ПОНТОННЫЙ Апр.'!BZ87:CA87,'[5]ПОНТОННЫЙ Май'!BZ87:CA87,'[6]ПОНТОННЫЙ Июнь'!BZ87:CA87,'[7]ПОНТОННЫЙ Июль'!BZ87:CA87,'[8]ПОНТОННЫЙ Авг.'!BZ87:CA87,'[9]ПОНТОННЫЙ Сент.'!BZ87:CA87,'[10]ПОНТОННЫЙ Окт.'!BZ87:CA87,'[11]ПОНТОННЫЙ Нояб.'!BZ87:CA87,'[12]ПОНТОННЫЙ Дек.'!BZ87:CA87)</f>
        <v>0</v>
      </c>
      <c r="CB101" s="32"/>
      <c r="CC101" s="21">
        <f>SUM('[1]ПОНТОННЫЙ Янв.'!CB87:CC87,'[2]ПОНТОННЫЙ Февр.'!CB87:CC87,'[3]ПОНТОННЫЙ Март'!CB87:CC87,'[4]ПОНТОННЫЙ Апр.'!CB87:CC87,'[5]ПОНТОННЫЙ Май'!CB87:CC87,'[6]ПОНТОННЫЙ Июнь'!CB87:CC87,'[7]ПОНТОННЫЙ Июль'!CB87:CC87,'[8]ПОНТОННЫЙ Авг.'!CB87:CC87,'[9]ПОНТОННЫЙ Сент.'!CB87:CC87,'[10]ПОНТОННЫЙ Окт.'!CB87:CC87,'[11]ПОНТОННЫЙ Нояб.'!CB87:CC87,'[12]ПОНТОННЫЙ Дек.'!CB87:CC87)</f>
        <v>0</v>
      </c>
      <c r="CD101" s="32"/>
      <c r="CE101" s="21">
        <f>SUM('[1]ПОНТОННЫЙ Янв.'!CD87:CE87,'[2]ПОНТОННЫЙ Февр.'!CD87:CE87,'[3]ПОНТОННЫЙ Март'!CD87:CE87,'[4]ПОНТОННЫЙ Апр.'!CD87:CE87,'[5]ПОНТОННЫЙ Май'!CD87:CE87,'[6]ПОНТОННЫЙ Июнь'!CD87:CE87,'[7]ПОНТОННЫЙ Июль'!CD87:CE87,'[8]ПОНТОННЫЙ Авг.'!CD87:CE87,'[9]ПОНТОННЫЙ Сент.'!CD87:CE87,'[10]ПОНТОННЫЙ Окт.'!CD87:CE87,'[11]ПОНТОННЫЙ Нояб.'!CD87:CE87,'[12]ПОНТОННЫЙ Дек.'!CD87:CE87)</f>
        <v>0</v>
      </c>
      <c r="CF101" s="32"/>
      <c r="CG101" s="21">
        <f>SUM('[1]ПОНТОННЫЙ Янв.'!CF87:CG87,'[2]ПОНТОННЫЙ Февр.'!CF87:CG87,'[3]ПОНТОННЫЙ Март'!CF87:CG87,'[4]ПОНТОННЫЙ Апр.'!CF87:CG87,'[5]ПОНТОННЫЙ Май'!CF87:CG87,'[6]ПОНТОННЫЙ Июнь'!CF87:CG87,'[7]ПОНТОННЫЙ Июль'!CF87:CG87,'[8]ПОНТОННЫЙ Авг.'!CF87:CG87,'[9]ПОНТОННЫЙ Сент.'!CF87:CG87,'[10]ПОНТОННЫЙ Окт.'!CF87:CG87,'[11]ПОНТОННЫЙ Нояб.'!CF87:CG87,'[12]ПОНТОННЫЙ Дек.'!CF87:CG87)</f>
        <v>0</v>
      </c>
      <c r="CH101" s="32"/>
      <c r="CI101" s="21">
        <f>SUM('[1]ПОНТОННЫЙ Янв.'!CH87:CI87,'[2]ПОНТОННЫЙ Февр.'!CH87:CI87,'[3]ПОНТОННЫЙ Март'!CH87:CI87,'[4]ПОНТОННЫЙ Апр.'!CH87:CI87,'[5]ПОНТОННЫЙ Май'!CH87:CI87,'[6]ПОНТОННЫЙ Июнь'!CH87:CI87,'[7]ПОНТОННЫЙ Июль'!CH87:CI87,'[8]ПОНТОННЫЙ Авг.'!CH87:CI87,'[9]ПОНТОННЫЙ Сент.'!CH87:CI87,'[10]ПОНТОННЫЙ Окт.'!CH87:CI87,'[11]ПОНТОННЫЙ Нояб.'!CH87:CI87,'[12]ПОНТОННЫЙ Дек.'!CH87:CI87)</f>
        <v>0</v>
      </c>
      <c r="CJ101" s="32"/>
      <c r="CK101" s="21">
        <f>SUM('[1]ПОНТОННЫЙ Янв.'!CJ87:CK87,'[2]ПОНТОННЫЙ Февр.'!CJ87:CK87,'[3]ПОНТОННЫЙ Март'!CJ87:CK87,'[4]ПОНТОННЫЙ Апр.'!CJ87:CK87,'[5]ПОНТОННЫЙ Май'!CJ87:CK87,'[6]ПОНТОННЫЙ Июнь'!CJ87:CK87,'[7]ПОНТОННЫЙ Июль'!CJ87:CK87,'[8]ПОНТОННЫЙ Авг.'!CJ87:CK87,'[9]ПОНТОННЫЙ Сент.'!CJ87:CK87,'[10]ПОНТОННЫЙ Окт.'!CJ87:CK87,'[11]ПОНТОННЫЙ Нояб.'!CJ87:CK87,'[12]ПОНТОННЫЙ Дек.'!CJ87:CK87)</f>
        <v>0</v>
      </c>
      <c r="CL101" s="32"/>
      <c r="CM101" s="21">
        <f>SUM('[1]ПОНТОННЫЙ Янв.'!CL87:CM87,'[2]ПОНТОННЫЙ Февр.'!CL87:CM87,'[3]ПОНТОННЫЙ Март'!CL87:CM87,'[4]ПОНТОННЫЙ Апр.'!CL87:CM87,'[5]ПОНТОННЫЙ Май'!CL87:CM87,'[6]ПОНТОННЫЙ Июнь'!CL87:CM87,'[7]ПОНТОННЫЙ Июль'!CL87:CM87,'[8]ПОНТОННЫЙ Авг.'!CL87:CM87,'[9]ПОНТОННЫЙ Сент.'!CL87:CM87,'[10]ПОНТОННЫЙ Окт.'!CL87:CM87,'[11]ПОНТОННЫЙ Нояб.'!CL87:CM87,'[12]ПОНТОННЫЙ Дек.'!CL87:CM87)</f>
        <v>0</v>
      </c>
      <c r="CN101" s="32"/>
      <c r="CO101" s="21">
        <f>SUM('[1]ПОНТОННЫЙ Янв.'!CN87:CO87,'[2]ПОНТОННЫЙ Февр.'!CN87:CO87,'[3]ПОНТОННЫЙ Март'!CN87:CO87,'[4]ПОНТОННЫЙ Апр.'!CN87:CO87,'[5]ПОНТОННЫЙ Май'!CN87:CO87,'[6]ПОНТОННЫЙ Июнь'!CN87:CO87,'[7]ПОНТОННЫЙ Июль'!CN87:CO87,'[8]ПОНТОННЫЙ Авг.'!CN87:CO87,'[9]ПОНТОННЫЙ Сент.'!CN87:CO87,'[10]ПОНТОННЫЙ Окт.'!CN87:CO87,'[11]ПОНТОННЫЙ Нояб.'!CN87:CO87,'[12]ПОНТОННЫЙ Дек.'!CN87:CO87)</f>
        <v>0</v>
      </c>
      <c r="CP101" s="64"/>
      <c r="CQ101" s="64"/>
      <c r="CR101" s="64"/>
    </row>
    <row r="102" spans="1:96" ht="16.2" thickBot="1" x14ac:dyDescent="0.35">
      <c r="A102" s="76" t="s">
        <v>235</v>
      </c>
      <c r="B102" s="77" t="s">
        <v>33</v>
      </c>
      <c r="C102" s="11" t="s">
        <v>5</v>
      </c>
      <c r="D102" s="32">
        <v>26.3</v>
      </c>
      <c r="E102" s="21">
        <f>SUM('[1]ПОНТОННЫЙ Янв.'!D88:E88,'[2]ПОНТОННЫЙ Февр.'!D88:E88,'[3]ПОНТОННЫЙ Март'!D88:E88,'[4]ПОНТОННЫЙ Апр.'!D88:E88,'[5]ПОНТОННЫЙ Май'!D88:E88,'[6]ПОНТОННЫЙ Июнь'!D88:E88,'[7]ПОНТОННЫЙ Июль'!D88:E88,'[8]ПОНТОННЫЙ Авг.'!D88:E88,'[9]ПОНТОННЫЙ Сент.'!D88:E88,'[10]ПОНТОННЫЙ Окт.'!D88:E88,'[11]ПОНТОННЫЙ Нояб.'!D88:E88,'[12]ПОНТОННЫЙ Дек.'!D88:E88)</f>
        <v>0</v>
      </c>
      <c r="F102" s="32">
        <v>35.700000000000003</v>
      </c>
      <c r="G102" s="21">
        <f>SUM('[1]ПОНТОННЫЙ Янв.'!F88:G88,'[2]ПОНТОННЫЙ Февр.'!F88:G88,'[3]ПОНТОННЫЙ Март'!F88:G88,'[4]ПОНТОННЫЙ Апр.'!F88:G88,'[5]ПОНТОННЫЙ Май'!F88:G88,'[6]ПОНТОННЫЙ Июнь'!F88:G88,'[7]ПОНТОННЫЙ Июль'!F88:G88,'[8]ПОНТОННЫЙ Авг.'!F88:G88,'[9]ПОНТОННЫЙ Сент.'!F88:G88,'[10]ПОНТОННЫЙ Окт.'!F88:G88,'[11]ПОНТОННЫЙ Нояб.'!F88:G88,'[12]ПОНТОННЫЙ Дек.'!F88:G88)</f>
        <v>0.48699999999999999</v>
      </c>
      <c r="H102" s="32">
        <v>22.6</v>
      </c>
      <c r="I102" s="21">
        <f>SUM('[1]ПОНТОННЫЙ Янв.'!H88:I88,'[2]ПОНТОННЫЙ Февр.'!H88:I88,'[3]ПОНТОННЫЙ Март'!H88:I88,'[4]ПОНТОННЫЙ Апр.'!H88:I88,'[5]ПОНТОННЫЙ Май'!H88:I88,'[6]ПОНТОННЫЙ Июнь'!H88:I88,'[7]ПОНТОННЫЙ Июль'!H88:I88,'[8]ПОНТОННЫЙ Авг.'!H88:I88,'[9]ПОНТОННЫЙ Сент.'!H88:I88,'[10]ПОНТОННЫЙ Окт.'!H88:I88,'[11]ПОНТОННЫЙ Нояб.'!H88:I88,'[12]ПОНТОННЫЙ Дек.'!H88:I88)</f>
        <v>2.1819999999999999</v>
      </c>
      <c r="J102" s="32">
        <v>18.3</v>
      </c>
      <c r="K102" s="21">
        <f>SUM('[1]ПОНТОННЫЙ Янв.'!J88:K88,'[2]ПОНТОННЫЙ Февр.'!J88:K88,'[3]ПОНТОННЫЙ Март'!J88:K88,'[4]ПОНТОННЫЙ Апр.'!J88:K88,'[5]ПОНТОННЫЙ Май'!J88:K88,'[6]ПОНТОННЫЙ Июнь'!J88:K88,'[7]ПОНТОННЫЙ Июль'!J88:K88,'[8]ПОНТОННЫЙ Авг.'!J88:K88,'[9]ПОНТОННЫЙ Сент.'!J88:K88,'[10]ПОНТОННЫЙ Окт.'!J88:K88,'[11]ПОНТОННЫЙ Нояб.'!J88:K88,'[12]ПОНТОННЫЙ Дек.'!J88:K88)</f>
        <v>0</v>
      </c>
      <c r="L102" s="32">
        <v>23.5</v>
      </c>
      <c r="M102" s="21">
        <f>SUM('[1]ПОНТОННЫЙ Янв.'!L88:M88,'[2]ПОНТОННЫЙ Февр.'!L88:M88,'[3]ПОНТОННЫЙ Март'!L88:M88,'[4]ПОНТОННЫЙ Апр.'!L88:M88,'[5]ПОНТОННЫЙ Май'!L88:M88,'[6]ПОНТОННЫЙ Июнь'!L88:M88,'[7]ПОНТОННЫЙ Июль'!L88:M88,'[8]ПОНТОННЫЙ Авг.'!L88:M88,'[9]ПОНТОННЫЙ Сент.'!L88:M88,'[10]ПОНТОННЫЙ Окт.'!L88:M88,'[11]ПОНТОННЫЙ Нояб.'!L88:M88,'[12]ПОНТОННЫЙ Дек.'!L88:M88)</f>
        <v>0</v>
      </c>
      <c r="N102" s="32">
        <v>28.2</v>
      </c>
      <c r="O102" s="21">
        <f>SUM('[1]ПОНТОННЫЙ Янв.'!N88:O88,'[2]ПОНТОННЫЙ Февр.'!N88:O88,'[3]ПОНТОННЫЙ Март'!N88:O88,'[4]ПОНТОННЫЙ Апр.'!N88:O88,'[5]ПОНТОННЫЙ Май'!N88:O88,'[6]ПОНТОННЫЙ Июнь'!N88:O88,'[7]ПОНТОННЫЙ Июль'!N88:O88,'[8]ПОНТОННЫЙ Авг.'!N88:O88,'[9]ПОНТОННЫЙ Сент.'!N88:O88,'[10]ПОНТОННЫЙ Окт.'!N88:O88,'[11]ПОНТОННЫЙ Нояб.'!N88:O88,'[12]ПОНТОННЫЙ Дек.'!N88:O88)</f>
        <v>0</v>
      </c>
      <c r="P102" s="32">
        <v>18.399999999999999</v>
      </c>
      <c r="Q102" s="21">
        <f>SUM('[1]ПОНТОННЫЙ Янв.'!P88:Q88,'[2]ПОНТОННЫЙ Февр.'!P88:Q88,'[3]ПОНТОННЫЙ Март'!P88:Q88,'[4]ПОНТОННЫЙ Апр.'!P88:Q88,'[5]ПОНТОННЫЙ Май'!P88:Q88,'[6]ПОНТОННЫЙ Июнь'!P88:Q88,'[7]ПОНТОННЫЙ Июль'!P88:Q88,'[8]ПОНТОННЫЙ Авг.'!P88:Q88,'[9]ПОНТОННЫЙ Сент.'!P88:Q88,'[10]ПОНТОННЫЙ Окт.'!P88:Q88,'[11]ПОНТОННЫЙ Нояб.'!P88:Q88,'[12]ПОНТОННЫЙ Дек.'!P88:Q88)</f>
        <v>0</v>
      </c>
      <c r="R102" s="32">
        <v>32.5</v>
      </c>
      <c r="S102" s="21">
        <f>SUM('[1]ПОНТОННЫЙ Янв.'!R88:S88,'[2]ПОНТОННЫЙ Февр.'!R88:S88,'[3]ПОНТОННЫЙ Март'!R88:S88,'[4]ПОНТОННЫЙ Апр.'!R88:S88,'[5]ПОНТОННЫЙ Май'!R88:S88,'[6]ПОНТОННЫЙ Июнь'!R88:S88,'[7]ПОНТОННЫЙ Июль'!R88:S88,'[8]ПОНТОННЫЙ Авг.'!R88:S88,'[9]ПОНТОННЫЙ Сент.'!R88:S88,'[10]ПОНТОННЫЙ Окт.'!R88:S88,'[11]ПОНТОННЫЙ Нояб.'!R88:S88,'[12]ПОНТОННЫЙ Дек.'!R88:S88)</f>
        <v>0</v>
      </c>
      <c r="T102" s="32">
        <v>45.6</v>
      </c>
      <c r="U102" s="21">
        <f>SUM('[1]ПОНТОННЫЙ Янв.'!T88:U88,'[2]ПОНТОННЫЙ Февр.'!T88:U88,'[3]ПОНТОННЫЙ Март'!T88:U88,'[4]ПОНТОННЫЙ Апр.'!T88:U88,'[5]ПОНТОННЫЙ Май'!T88:U88,'[6]ПОНТОННЫЙ Июнь'!T88:U88,'[7]ПОНТОННЫЙ Июль'!T88:U88,'[8]ПОНТОННЫЙ Авг.'!T88:U88,'[9]ПОНТОННЫЙ Сент.'!T88:U88,'[10]ПОНТОННЫЙ Окт.'!T88:U88,'[11]ПОНТОННЫЙ Нояб.'!T88:U88,'[12]ПОНТОННЫЙ Дек.'!T88:U88)</f>
        <v>1.3370000000000002</v>
      </c>
      <c r="V102" s="32">
        <v>45.3</v>
      </c>
      <c r="W102" s="21">
        <f>SUM('[1]ПОНТОННЫЙ Янв.'!V88:W88,'[2]ПОНТОННЫЙ Февр.'!V88:W88,'[3]ПОНТОННЫЙ Март'!V88:W88,'[4]ПОНТОННЫЙ Апр.'!V88:W88,'[5]ПОНТОННЫЙ Май'!V88:W88,'[6]ПОНТОННЫЙ Июнь'!V88:W88,'[7]ПОНТОННЫЙ Июль'!V88:W88,'[8]ПОНТОННЫЙ Авг.'!V88:W88,'[9]ПОНТОННЫЙ Сент.'!V88:W88,'[10]ПОНТОННЫЙ Окт.'!V88:W88,'[11]ПОНТОННЫЙ Нояб.'!V88:W88,'[12]ПОНТОННЫЙ Дек.'!V88:W88)</f>
        <v>0.23899999999999999</v>
      </c>
      <c r="X102" s="32">
        <v>13.1</v>
      </c>
      <c r="Y102" s="21">
        <f>SUM('[1]ПОНТОННЫЙ Янв.'!X88:Y88,'[2]ПОНТОННЫЙ Февр.'!X88:Y88,'[3]ПОНТОННЫЙ Март'!X88:Y88,'[4]ПОНТОННЫЙ Апр.'!X88:Y88,'[5]ПОНТОННЫЙ Май'!X88:Y88,'[6]ПОНТОННЫЙ Июнь'!X88:Y88,'[7]ПОНТОННЫЙ Июль'!X88:Y88,'[8]ПОНТОННЫЙ Авг.'!X88:Y88,'[9]ПОНТОННЫЙ Сент.'!X88:Y88,'[10]ПОНТОННЫЙ Окт.'!X88:Y88,'[11]ПОНТОННЫЙ Нояб.'!X88:Y88,'[12]ПОНТОННЫЙ Дек.'!X88:Y88)</f>
        <v>0</v>
      </c>
      <c r="Z102" s="32">
        <v>45.2</v>
      </c>
      <c r="AA102" s="21">
        <f>SUM('[1]ПОНТОННЫЙ Янв.'!Z88:AA88,'[2]ПОНТОННЫЙ Февр.'!Z88:AA88,'[3]ПОНТОННЫЙ Март'!Z88:AA88,'[4]ПОНТОННЫЙ Апр.'!Z88:AA88,'[5]ПОНТОННЫЙ Май'!Z88:AA88,'[6]ПОНТОННЫЙ Июнь'!Z88:AA88,'[7]ПОНТОННЫЙ Июль'!Z88:AA88,'[8]ПОНТОННЫЙ Авг.'!Z88:AA88,'[9]ПОНТОННЫЙ Сент.'!Z88:AA88,'[10]ПОНТОННЫЙ Окт.'!Z88:AA88,'[11]ПОНТОННЫЙ Нояб.'!Z88:AA88,'[12]ПОНТОННЫЙ Дек.'!Z88:AA88)</f>
        <v>0.60499999999999998</v>
      </c>
      <c r="AB102" s="32">
        <v>15.4</v>
      </c>
      <c r="AC102" s="21">
        <f>SUM('[1]ПОНТОННЫЙ Янв.'!AB88:AC88,'[2]ПОНТОННЫЙ Февр.'!AB88:AC88,'[3]ПОНТОННЫЙ Март'!AB88:AC88,'[4]ПОНТОННЫЙ Апр.'!AB88:AC88,'[5]ПОНТОННЫЙ Май'!AB88:AC88,'[6]ПОНТОННЫЙ Июнь'!AB88:AC88,'[7]ПОНТОННЫЙ Июль'!AB88:AC88,'[8]ПОНТОННЫЙ Авг.'!AB88:AC88,'[9]ПОНТОННЫЙ Сент.'!AB88:AC88,'[10]ПОНТОННЫЙ Окт.'!AB88:AC88,'[11]ПОНТОННЫЙ Нояб.'!AB88:AC88,'[12]ПОНТОННЫЙ Дек.'!AB88:AC88)</f>
        <v>0</v>
      </c>
      <c r="AD102" s="32">
        <v>14.6</v>
      </c>
      <c r="AE102" s="21">
        <f>SUM('[1]ПОНТОННЫЙ Янв.'!AD88:AE88,'[2]ПОНТОННЫЙ Февр.'!AD88:AE88,'[3]ПОНТОННЫЙ Март'!AD88:AE88,'[4]ПОНТОННЫЙ Апр.'!AD88:AE88,'[5]ПОНТОННЫЙ Май'!AD88:AE88,'[6]ПОНТОННЫЙ Июнь'!AD88:AE88,'[7]ПОНТОННЫЙ Июль'!AD88:AE88,'[8]ПОНТОННЫЙ Авг.'!AD88:AE88,'[9]ПОНТОННЫЙ Сент.'!AD88:AE88,'[10]ПОНТОННЫЙ Окт.'!AD88:AE88,'[11]ПОНТОННЫЙ Нояб.'!AD88:AE88,'[12]ПОНТОННЫЙ Дек.'!AD88:AE88)</f>
        <v>0</v>
      </c>
      <c r="AF102" s="32">
        <v>17.2</v>
      </c>
      <c r="AG102" s="21">
        <f>SUM('[1]ПОНТОННЫЙ Янв.'!AF88:AG88,'[2]ПОНТОННЫЙ Февр.'!AF88:AG88,'[3]ПОНТОННЫЙ Март'!AF88:AG88,'[4]ПОНТОННЫЙ Апр.'!AF88:AG88,'[5]ПОНТОННЫЙ Май'!AF88:AG88,'[6]ПОНТОННЫЙ Июнь'!AF88:AG88,'[7]ПОНТОННЫЙ Июль'!AF88:AG88,'[8]ПОНТОННЫЙ Авг.'!AF88:AG88,'[9]ПОНТОННЫЙ Сент.'!AF88:AG88,'[10]ПОНТОННЫЙ Окт.'!AF88:AG88,'[11]ПОНТОННЫЙ Нояб.'!AF88:AG88,'[12]ПОНТОННЫЙ Дек.'!AF88:AG88)</f>
        <v>2.1819999999999999</v>
      </c>
      <c r="AH102" s="32">
        <v>17.5</v>
      </c>
      <c r="AI102" s="21">
        <f>SUM('[1]ПОНТОННЫЙ Янв.'!AH88:AI88,'[2]ПОНТОННЫЙ Февр.'!AH88:AI88,'[3]ПОНТОННЫЙ Март'!AH88:AI88,'[4]ПОНТОННЫЙ Апр.'!AH88:AI88,'[5]ПОНТОННЫЙ Май'!AH88:AI88,'[6]ПОНТОННЫЙ Июнь'!AH88:AI88,'[7]ПОНТОННЫЙ Июль'!AH88:AI88,'[8]ПОНТОННЫЙ Авг.'!AH88:AI88,'[9]ПОНТОННЫЙ Сент.'!AH88:AI88,'[10]ПОНТОННЫЙ Окт.'!AH88:AI88,'[11]ПОНТОННЫЙ Нояб.'!AH88:AI88,'[12]ПОНТОННЫЙ Дек.'!AH88:AI88)</f>
        <v>0</v>
      </c>
      <c r="AJ102" s="32">
        <v>17.600000000000001</v>
      </c>
      <c r="AK102" s="21">
        <f>SUM('[1]ПОНТОННЫЙ Янв.'!AJ88:AK88,'[2]ПОНТОННЫЙ Февр.'!AJ88:AK88,'[3]ПОНТОННЫЙ Март'!AJ88:AK88,'[4]ПОНТОННЫЙ Апр.'!AJ88:AK88,'[5]ПОНТОННЫЙ Май'!AJ88:AK88,'[6]ПОНТОННЫЙ Июнь'!AJ88:AK88,'[7]ПОНТОННЫЙ Июль'!AJ88:AK88,'[8]ПОНТОННЫЙ Авг.'!AJ88:AK88,'[9]ПОНТОННЫЙ Сент.'!AJ88:AK88,'[10]ПОНТОННЫЙ Окт.'!AJ88:AK88,'[11]ПОНТОННЫЙ Нояб.'!AJ88:AK88,'[12]ПОНТОННЫЙ Дек.'!AJ88:AK88)</f>
        <v>0</v>
      </c>
      <c r="AL102" s="32">
        <v>15.3</v>
      </c>
      <c r="AM102" s="21">
        <f>SUM('[1]ПОНТОННЫЙ Янв.'!AL88:AM88,'[2]ПОНТОННЫЙ Февр.'!AL88:AM88,'[3]ПОНТОННЫЙ Март'!AL88:AM88,'[4]ПОНТОННЫЙ Апр.'!AL88:AM88,'[5]ПОНТОННЫЙ Май'!AL88:AM88,'[6]ПОНТОННЫЙ Июнь'!AL88:AM88,'[7]ПОНТОННЫЙ Июль'!AL88:AM88,'[8]ПОНТОННЫЙ Авг.'!AL88:AM88,'[9]ПОНТОННЫЙ Сент.'!AL88:AM88,'[10]ПОНТОННЫЙ Окт.'!AL88:AM88,'[11]ПОНТОННЫЙ Нояб.'!AL88:AM88,'[12]ПОНТОННЫЙ Дек.'!AL88:AM88)</f>
        <v>0</v>
      </c>
      <c r="AN102" s="32">
        <v>30.4</v>
      </c>
      <c r="AO102" s="21">
        <f>SUM('[1]ПОНТОННЫЙ Янв.'!AN88:AO88,'[2]ПОНТОННЫЙ Февр.'!AN88:AO88,'[3]ПОНТОННЫЙ Март'!AN88:AO88,'[4]ПОНТОННЫЙ Апр.'!AN88:AO88,'[5]ПОНТОННЫЙ Май'!AN88:AO88,'[6]ПОНТОННЫЙ Июнь'!AN88:AO88,'[7]ПОНТОННЫЙ Июль'!AN88:AO88,'[8]ПОНТОННЫЙ Авг.'!AN88:AO88,'[9]ПОНТОННЫЙ Сент.'!AN88:AO88,'[10]ПОНТОННЫЙ Окт.'!AN88:AO88,'[11]ПОНТОННЫЙ Нояб.'!AN88:AO88,'[12]ПОНТОННЫЙ Дек.'!AN88:AO88)</f>
        <v>2.9079999999999999</v>
      </c>
      <c r="AP102" s="32">
        <v>15.1</v>
      </c>
      <c r="AQ102" s="21">
        <f>SUM('[1]ПОНТОННЫЙ Янв.'!AP88:AQ88,'[2]ПОНТОННЫЙ Февр.'!AP88:AQ88,'[3]ПОНТОННЫЙ Март'!AP88:AQ88,'[4]ПОНТОННЫЙ Апр.'!AP88:AQ88,'[5]ПОНТОННЫЙ Май'!AP88:AQ88,'[6]ПОНТОННЫЙ Июнь'!AP88:AQ88,'[7]ПОНТОННЫЙ Июль'!AP88:AQ88,'[8]ПОНТОННЫЙ Авг.'!AP88:AQ88,'[9]ПОНТОННЫЙ Сент.'!AP88:AQ88,'[10]ПОНТОННЫЙ Окт.'!AP88:AQ88,'[11]ПОНТОННЫЙ Нояб.'!AP88:AQ88,'[12]ПОНТОННЫЙ Дек.'!AP88:AQ88)</f>
        <v>0</v>
      </c>
      <c r="AR102" s="32">
        <v>15.5</v>
      </c>
      <c r="AS102" s="21">
        <f>SUM('[1]ПОНТОННЫЙ Янв.'!AR88:AS88,'[2]ПОНТОННЫЙ Февр.'!AR88:AS88,'[3]ПОНТОННЫЙ Март'!AR88:AS88,'[4]ПОНТОННЫЙ Апр.'!AR88:AS88,'[5]ПОНТОННЫЙ Май'!AR88:AS88,'[6]ПОНТОННЫЙ Июнь'!AR88:AS88,'[7]ПОНТОННЫЙ Июль'!AR88:AS88,'[8]ПОНТОННЫЙ Авг.'!AR88:AS88,'[9]ПОНТОННЫЙ Сент.'!AR88:AS88,'[10]ПОНТОННЫЙ Окт.'!AR88:AS88,'[11]ПОНТОННЫЙ Нояб.'!AR88:AS88,'[12]ПОНТОННЫЙ Дек.'!AR88:AS88)</f>
        <v>0</v>
      </c>
      <c r="AT102" s="32">
        <v>18.3</v>
      </c>
      <c r="AU102" s="21">
        <f>SUM('[1]ПОНТОННЫЙ Янв.'!AT88:AU88,'[2]ПОНТОННЫЙ Февр.'!AT88:AU88,'[3]ПОНТОННЫЙ Март'!AT88:AU88,'[4]ПОНТОННЫЙ Апр.'!AT88:AU88,'[5]ПОНТОННЫЙ Май'!AT88:AU88,'[6]ПОНТОННЫЙ Июнь'!AT88:AU88,'[7]ПОНТОННЫЙ Июль'!AT88:AU88,'[8]ПОНТОННЫЙ Авг.'!AT88:AU88,'[9]ПОНТОННЫЙ Сент.'!AT88:AU88,'[10]ПОНТОННЫЙ Окт.'!AT88:AU88,'[11]ПОНТОННЫЙ Нояб.'!AT88:AU88,'[12]ПОНТОННЫЙ Дек.'!AT88:AU88)</f>
        <v>0</v>
      </c>
      <c r="AV102" s="32">
        <v>46.4</v>
      </c>
      <c r="AW102" s="21">
        <f>SUM('[1]ПОНТОННЫЙ Янв.'!AV88:AW88,'[2]ПОНТОННЫЙ Февр.'!AV88:AW88,'[3]ПОНТОННЫЙ Март'!AV88:AW88,'[4]ПОНТОННЫЙ Апр.'!AV88:AW88,'[5]ПОНТОННЫЙ Май'!AV88:AW88,'[6]ПОНТОННЫЙ Июнь'!AV88:AW88,'[7]ПОНТОННЫЙ Июль'!AV88:AW88,'[8]ПОНТОННЫЙ Авг.'!AV88:AW88,'[9]ПОНТОННЫЙ Сент.'!AV88:AW88,'[10]ПОНТОННЫЙ Окт.'!AV88:AW88,'[11]ПОНТОННЫЙ Нояб.'!AV88:AW88,'[12]ПОНТОННЫЙ Дек.'!AV88:AW88)</f>
        <v>4.4060000000000006</v>
      </c>
      <c r="AX102" s="32">
        <v>28.1</v>
      </c>
      <c r="AY102" s="21">
        <f>SUM('[1]ПОНТОННЫЙ Янв.'!AX88:AY88,'[2]ПОНТОННЫЙ Февр.'!AX88:AY88,'[3]ПОНТОННЫЙ Март'!AX88:AY88,'[4]ПОНТОННЫЙ Апр.'!AX88:AY88,'[5]ПОНТОННЫЙ Май'!AX88:AY88,'[6]ПОНТОННЫЙ Июнь'!AX88:AY88,'[7]ПОНТОННЫЙ Июль'!AX88:AY88,'[8]ПОНТОННЫЙ Авг.'!AX88:AY88,'[9]ПОНТОННЫЙ Сент.'!AX88:AY88,'[10]ПОНТОННЫЙ Окт.'!AX88:AY88,'[11]ПОНТОННЫЙ Нояб.'!AX88:AY88,'[12]ПОНТОННЫЙ Дек.'!AX88:AY88)</f>
        <v>0</v>
      </c>
      <c r="AZ102" s="32">
        <v>13.3</v>
      </c>
      <c r="BA102" s="21">
        <f>SUM('[1]ПОНТОННЫЙ Янв.'!AZ88:BA88,'[2]ПОНТОННЫЙ Февр.'!AZ88:BA88,'[3]ПОНТОННЫЙ Март'!AZ88:BA88,'[4]ПОНТОННЫЙ Апр.'!AZ88:BA88,'[5]ПОНТОННЫЙ Май'!AZ88:BA88,'[6]ПОНТОННЫЙ Июнь'!AZ88:BA88,'[7]ПОНТОННЫЙ Июль'!AZ88:BA88,'[8]ПОНТОННЫЙ Авг.'!AZ88:BA88,'[9]ПОНТОННЫЙ Сент.'!AZ88:BA88,'[10]ПОНТОННЫЙ Окт.'!AZ88:BA88,'[11]ПОНТОННЫЙ Нояб.'!AZ88:BA88,'[12]ПОНТОННЫЙ Дек.'!AZ88:BA88)</f>
        <v>0.61199999999999999</v>
      </c>
      <c r="BB102" s="32">
        <v>14.2</v>
      </c>
      <c r="BC102" s="21">
        <f>SUM('[1]ПОНТОННЫЙ Янв.'!BB88:BC88,'[2]ПОНТОННЫЙ Февр.'!BB88:BC88,'[3]ПОНТОННЫЙ Март'!BB88:BC88,'[4]ПОНТОННЫЙ Апр.'!BB88:BC88,'[5]ПОНТОННЫЙ Май'!BB88:BC88,'[6]ПОНТОННЫЙ Июнь'!BB88:BC88,'[7]ПОНТОННЫЙ Июль'!BB88:BC88,'[8]ПОНТОННЫЙ Авг.'!BB88:BC88,'[9]ПОНТОННЫЙ Сент.'!BB88:BC88,'[10]ПОНТОННЫЙ Окт.'!BB88:BC88,'[11]ПОНТОННЫЙ Нояб.'!BB88:BC88,'[12]ПОНТОННЫЙ Дек.'!BB88:BC88)</f>
        <v>1.6389999999999998</v>
      </c>
      <c r="BD102" s="32">
        <v>15.2</v>
      </c>
      <c r="BE102" s="21">
        <f>SUM('[1]ПОНТОННЫЙ Янв.'!BD88:BE88,'[2]ПОНТОННЫЙ Февр.'!BD88:BE88,'[3]ПОНТОННЫЙ Март'!BD88:BE88,'[4]ПОНТОННЫЙ Апр.'!BD88:BE88,'[5]ПОНТОННЫЙ Май'!BD88:BE88,'[6]ПОНТОННЫЙ Июнь'!BD88:BE88,'[7]ПОНТОННЫЙ Июль'!BD88:BE88,'[8]ПОНТОННЫЙ Авг.'!BD88:BE88,'[9]ПОНТОННЫЙ Сент.'!BD88:BE88,'[10]ПОНТОННЫЙ Окт.'!BD88:BE88,'[11]ПОНТОННЫЙ Нояб.'!BD88:BE88,'[12]ПОНТОННЫЙ Дек.'!BD88:BE88)</f>
        <v>0.24099999999999999</v>
      </c>
      <c r="BF102" s="32">
        <v>18.7</v>
      </c>
      <c r="BG102" s="21">
        <f>SUM('[1]ПОНТОННЫЙ Янв.'!BF88:BG88,'[2]ПОНТОННЫЙ Февр.'!BF88:BG88,'[3]ПОНТОННЫЙ Март'!BF88:BG88,'[4]ПОНТОННЫЙ Апр.'!BF88:BG88,'[5]ПОНТОННЫЙ Май'!BF88:BG88,'[6]ПОНТОННЫЙ Июнь'!BF88:BG88,'[7]ПОНТОННЫЙ Июль'!BF88:BG88,'[8]ПОНТОННЫЙ Авг.'!BF88:BG88,'[9]ПОНТОННЫЙ Сент.'!BF88:BG88,'[10]ПОНТОННЫЙ Окт.'!BF88:BG88,'[11]ПОНТОННЫЙ Нояб.'!BF88:BG88,'[12]ПОНТОННЫЙ Дек.'!BF88:BG88)</f>
        <v>1.7639999999999998</v>
      </c>
      <c r="BH102" s="32">
        <v>22.8</v>
      </c>
      <c r="BI102" s="21">
        <f>SUM('[1]ПОНТОННЫЙ Янв.'!BH88:BI88,'[2]ПОНТОННЫЙ Февр.'!BH88:BI88,'[3]ПОНТОННЫЙ Март'!BH88:BI88,'[4]ПОНТОННЫЙ Апр.'!BH88:BI88,'[5]ПОНТОННЫЙ Май'!BH88:BI88,'[6]ПОНТОННЫЙ Июнь'!BH88:BI88,'[7]ПОНТОННЫЙ Июль'!BH88:BI88,'[8]ПОНТОННЫЙ Авг.'!BH88:BI88,'[9]ПОНТОННЫЙ Сент.'!BH88:BI88,'[10]ПОНТОННЫЙ Окт.'!BH88:BI88,'[11]ПОНТОННЫЙ Нояб.'!BH88:BI88,'[12]ПОНТОННЫЙ Дек.'!BH88:BI88)</f>
        <v>0</v>
      </c>
      <c r="BJ102" s="32">
        <v>45.6</v>
      </c>
      <c r="BK102" s="21">
        <f>SUM('[1]ПОНТОННЫЙ Янв.'!BJ88:BK88,'[2]ПОНТОННЫЙ Февр.'!BJ88:BK88,'[3]ПОНТОННЫЙ Март'!BJ88:BK88,'[4]ПОНТОННЫЙ Апр.'!BJ88:BK88,'[5]ПОНТОННЫЙ Май'!BJ88:BK88,'[6]ПОНТОННЫЙ Июнь'!BJ88:BK88,'[7]ПОНТОННЫЙ Июль'!BJ88:BK88,'[8]ПОНТОННЫЙ Авг.'!BJ88:BK88,'[9]ПОНТОННЫЙ Сент.'!BJ88:BK88,'[10]ПОНТОННЫЙ Окт.'!BJ88:BK88,'[11]ПОНТОННЫЙ Нояб.'!BJ88:BK88,'[12]ПОНТОННЫЙ Дек.'!BJ88:BK88)</f>
        <v>0</v>
      </c>
      <c r="BL102" s="32">
        <v>57.8</v>
      </c>
      <c r="BM102" s="21">
        <f>SUM('[1]ПОНТОННЫЙ Янв.'!BL88:BM88,'[2]ПОНТОННЫЙ Февр.'!BL88:BM88,'[3]ПОНТОННЫЙ Март'!BL88:BM88,'[4]ПОНТОННЫЙ Апр.'!BL88:BM88,'[5]ПОНТОННЫЙ Май'!BL88:BM88,'[6]ПОНТОННЫЙ Июнь'!BL88:BM88,'[7]ПОНТОННЫЙ Июль'!BL88:BM88,'[8]ПОНТОННЫЙ Авг.'!BL88:BM88,'[9]ПОНТОННЫЙ Сент.'!BL88:BM88,'[10]ПОНТОННЫЙ Окт.'!BL88:BM88,'[11]ПОНТОННЫЙ Нояб.'!BL88:BM88,'[12]ПОНТОННЫЙ Дек.'!BL88:BM88)</f>
        <v>0</v>
      </c>
      <c r="BN102" s="32">
        <v>67.5</v>
      </c>
      <c r="BO102" s="21">
        <f>SUM('[1]ПОНТОННЫЙ Янв.'!BN88:BO88,'[2]ПОНТОННЫЙ Февр.'!BN88:BO88,'[3]ПОНТОННЫЙ Март'!BN88:BO88,'[4]ПОНТОННЫЙ Апр.'!BN88:BO88,'[5]ПОНТОННЫЙ Май'!BN88:BO88,'[6]ПОНТОННЫЙ Июнь'!BN88:BO88,'[7]ПОНТОННЫЙ Июль'!BN88:BO88,'[8]ПОНТОННЫЙ Авг.'!BN88:BO88,'[9]ПОНТОННЫЙ Сент.'!BN88:BO88,'[10]ПОНТОННЫЙ Окт.'!BN88:BO88,'[11]ПОНТОННЫЙ Нояб.'!BN88:BO88,'[12]ПОНТОННЫЙ Дек.'!BN88:BO88)</f>
        <v>3.274</v>
      </c>
      <c r="BP102" s="32">
        <v>67.5</v>
      </c>
      <c r="BQ102" s="21">
        <f>SUM('[1]ПОНТОННЫЙ Янв.'!BP88:BQ88,'[2]ПОНТОННЫЙ Февр.'!BP88:BQ88,'[3]ПОНТОННЫЙ Март'!BP88:BQ88,'[4]ПОНТОННЫЙ Апр.'!BP88:BQ88,'[5]ПОНТОННЫЙ Май'!BP88:BQ88,'[6]ПОНТОННЫЙ Июнь'!BP88:BQ88,'[7]ПОНТОННЫЙ Июль'!BP88:BQ88,'[8]ПОНТОННЫЙ Авг.'!BP88:BQ88,'[9]ПОНТОННЫЙ Сент.'!BP88:BQ88,'[10]ПОНТОННЫЙ Окт.'!BP88:BQ88,'[11]ПОНТОННЫЙ Нояб.'!BP88:BQ88,'[12]ПОНТОННЫЙ Дек.'!BP88:BQ88)</f>
        <v>0</v>
      </c>
      <c r="BR102" s="32">
        <v>40.799999999999997</v>
      </c>
      <c r="BS102" s="21">
        <f>SUM('[1]ПОНТОННЫЙ Янв.'!BR88:BS88,'[2]ПОНТОННЫЙ Февр.'!BR88:BS88,'[3]ПОНТОННЫЙ Март'!BR88:BS88,'[4]ПОНТОННЫЙ Апр.'!BR88:BS88,'[5]ПОНТОННЫЙ Май'!BR88:BS88,'[6]ПОНТОННЫЙ Июнь'!BR88:BS88,'[7]ПОНТОННЫЙ Июль'!BR88:BS88,'[8]ПОНТОННЫЙ Авг.'!BR88:BS88,'[9]ПОНТОННЫЙ Сент.'!BR88:BS88,'[10]ПОНТОННЫЙ Окт.'!BR88:BS88,'[11]ПОНТОННЫЙ Нояб.'!BR88:BS88,'[12]ПОНТОННЫЙ Дек.'!BR88:BS88)</f>
        <v>75.061999999999998</v>
      </c>
      <c r="BT102" s="32">
        <v>18.899999999999999</v>
      </c>
      <c r="BU102" s="21">
        <f>SUM('[1]ПОНТОННЫЙ Янв.'!BT88:BU88,'[2]ПОНТОННЫЙ Февр.'!BT88:BU88,'[3]ПОНТОННЫЙ Март'!BT88:BU88,'[4]ПОНТОННЫЙ Апр.'!BT88:BU88,'[5]ПОНТОННЫЙ Май'!BT88:BU88,'[6]ПОНТОННЫЙ Июнь'!BT88:BU88,'[7]ПОНТОННЫЙ Июль'!BT88:BU88,'[8]ПОНТОННЫЙ Авг.'!BT88:BU88,'[9]ПОНТОННЫЙ Сент.'!BT88:BU88,'[10]ПОНТОННЫЙ Окт.'!BT88:BU88,'[11]ПОНТОННЫЙ Нояб.'!BT88:BU88,'[12]ПОНТОННЫЙ Дек.'!BT88:BU88)</f>
        <v>0</v>
      </c>
      <c r="BV102" s="32">
        <v>18.899999999999999</v>
      </c>
      <c r="BW102" s="21">
        <f>SUM('[1]ПОНТОННЫЙ Янв.'!BV88:BW88,'[2]ПОНТОННЫЙ Февр.'!BV88:BW88,'[3]ПОНТОННЫЙ Март'!BV88:BW88,'[4]ПОНТОННЫЙ Апр.'!BV88:BW88,'[5]ПОНТОННЫЙ Май'!BV88:BW88,'[6]ПОНТОННЫЙ Июнь'!BV88:BW88,'[7]ПОНТОННЫЙ Июль'!BV88:BW88,'[8]ПОНТОННЫЙ Авг.'!BV88:BW88,'[9]ПОНТОННЫЙ Сент.'!BV88:BW88,'[10]ПОНТОННЫЙ Окт.'!BV88:BW88,'[11]ПОНТОННЫЙ Нояб.'!BV88:BW88,'[12]ПОНТОННЫЙ Дек.'!BV88:BW88)</f>
        <v>0</v>
      </c>
      <c r="BX102" s="32">
        <v>105.6</v>
      </c>
      <c r="BY102" s="21">
        <f>SUM('[1]ПОНТОННЫЙ Янв.'!BX88:BY88,'[2]ПОНТОННЫЙ Февр.'!BX88:BY88,'[3]ПОНТОННЫЙ Март'!BX88:BY88,'[4]ПОНТОННЫЙ Апр.'!BX88:BY88,'[5]ПОНТОННЫЙ Май'!BX88:BY88,'[6]ПОНТОННЫЙ Июнь'!BX88:BY88,'[7]ПОНТОННЫЙ Июль'!BX88:BY88,'[8]ПОНТОННЫЙ Авг.'!BX88:BY88,'[9]ПОНТОННЫЙ Сент.'!BX88:BY88,'[10]ПОНТОННЫЙ Окт.'!BX88:BY88,'[11]ПОНТОННЫЙ Нояб.'!BX88:BY88,'[12]ПОНТОННЫЙ Дек.'!BX88:BY88)</f>
        <v>0.95499999999999996</v>
      </c>
      <c r="BZ102" s="32">
        <v>120.9</v>
      </c>
      <c r="CA102" s="21">
        <f>SUM('[1]ПОНТОННЫЙ Янв.'!BZ88:CA88,'[2]ПОНТОННЫЙ Февр.'!BZ88:CA88,'[3]ПОНТОННЫЙ Март'!BZ88:CA88,'[4]ПОНТОННЫЙ Апр.'!BZ88:CA88,'[5]ПОНТОННЫЙ Май'!BZ88:CA88,'[6]ПОНТОННЫЙ Июнь'!BZ88:CA88,'[7]ПОНТОННЫЙ Июль'!BZ88:CA88,'[8]ПОНТОННЫЙ Авг.'!BZ88:CA88,'[9]ПОНТОННЫЙ Сент.'!BZ88:CA88,'[10]ПОНТОННЫЙ Окт.'!BZ88:CA88,'[11]ПОНТОННЫЙ Нояб.'!BZ88:CA88,'[12]ПОНТОННЫЙ Дек.'!BZ88:CA88)</f>
        <v>12.628</v>
      </c>
      <c r="CB102" s="32">
        <v>57.8</v>
      </c>
      <c r="CC102" s="21">
        <f>SUM('[1]ПОНТОННЫЙ Янв.'!CB88:CC88,'[2]ПОНТОННЫЙ Февр.'!CB88:CC88,'[3]ПОНТОННЫЙ Март'!CB88:CC88,'[4]ПОНТОННЫЙ Апр.'!CB88:CC88,'[5]ПОНТОННЫЙ Май'!CB88:CC88,'[6]ПОНТОННЫЙ Июнь'!CB88:CC88,'[7]ПОНТОННЫЙ Июль'!CB88:CC88,'[8]ПОНТОННЫЙ Авг.'!CB88:CC88,'[9]ПОНТОННЫЙ Сент.'!CB88:CC88,'[10]ПОНТОННЫЙ Окт.'!CB88:CC88,'[11]ПОНТОННЫЙ Нояб.'!CB88:CC88,'[12]ПОНТОННЫЙ Дек.'!CB88:CC88)</f>
        <v>0</v>
      </c>
      <c r="CD102" s="32">
        <v>57.7</v>
      </c>
      <c r="CE102" s="21">
        <f>SUM('[1]ПОНТОННЫЙ Янв.'!CD88:CE88,'[2]ПОНТОННЫЙ Февр.'!CD88:CE88,'[3]ПОНТОННЫЙ Март'!CD88:CE88,'[4]ПОНТОННЫЙ Апр.'!CD88:CE88,'[5]ПОНТОННЫЙ Май'!CD88:CE88,'[6]ПОНТОННЫЙ Июнь'!CD88:CE88,'[7]ПОНТОННЫЙ Июль'!CD88:CE88,'[8]ПОНТОННЫЙ Авг.'!CD88:CE88,'[9]ПОНТОННЫЙ Сент.'!CD88:CE88,'[10]ПОНТОННЫЙ Окт.'!CD88:CE88,'[11]ПОНТОННЫЙ Нояб.'!CD88:CE88,'[12]ПОНТОННЫЙ Дек.'!CD88:CE88)</f>
        <v>0</v>
      </c>
      <c r="CF102" s="32">
        <v>57.7</v>
      </c>
      <c r="CG102" s="21">
        <f>SUM('[1]ПОНТОННЫЙ Янв.'!CF88:CG88,'[2]ПОНТОННЫЙ Февр.'!CF88:CG88,'[3]ПОНТОННЫЙ Март'!CF88:CG88,'[4]ПОНТОННЫЙ Апр.'!CF88:CG88,'[5]ПОНТОННЫЙ Май'!CF88:CG88,'[6]ПОНТОННЫЙ Июнь'!CF88:CG88,'[7]ПОНТОННЫЙ Июль'!CF88:CG88,'[8]ПОНТОННЫЙ Авг.'!CF88:CG88,'[9]ПОНТОННЫЙ Сент.'!CF88:CG88,'[10]ПОНТОННЫЙ Окт.'!CF88:CG88,'[11]ПОНТОННЫЙ Нояб.'!CF88:CG88,'[12]ПОНТОННЫЙ Дек.'!CF88:CG88)</f>
        <v>0</v>
      </c>
      <c r="CH102" s="32">
        <v>60.1</v>
      </c>
      <c r="CI102" s="21">
        <f>SUM('[1]ПОНТОННЫЙ Янв.'!CH88:CI88,'[2]ПОНТОННЫЙ Февр.'!CH88:CI88,'[3]ПОНТОННЫЙ Март'!CH88:CI88,'[4]ПОНТОННЫЙ Апр.'!CH88:CI88,'[5]ПОНТОННЫЙ Май'!CH88:CI88,'[6]ПОНТОННЫЙ Июнь'!CH88:CI88,'[7]ПОНТОННЫЙ Июль'!CH88:CI88,'[8]ПОНТОННЫЙ Авг.'!CH88:CI88,'[9]ПОНТОННЫЙ Сент.'!CH88:CI88,'[10]ПОНТОННЫЙ Окт.'!CH88:CI88,'[11]ПОНТОННЫЙ Нояб.'!CH88:CI88,'[12]ПОНТОННЫЙ Дек.'!CH88:CI88)</f>
        <v>15.779</v>
      </c>
      <c r="CJ102" s="32">
        <v>45.5</v>
      </c>
      <c r="CK102" s="21">
        <f>SUM('[1]ПОНТОННЫЙ Янв.'!CJ88:CK88,'[2]ПОНТОННЫЙ Февр.'!CJ88:CK88,'[3]ПОНТОННЫЙ Март'!CJ88:CK88,'[4]ПОНТОННЫЙ Апр.'!CJ88:CK88,'[5]ПОНТОННЫЙ Май'!CJ88:CK88,'[6]ПОНТОННЫЙ Июнь'!CJ88:CK88,'[7]ПОНТОННЫЙ Июль'!CJ88:CK88,'[8]ПОНТОННЫЙ Авг.'!CJ88:CK88,'[9]ПОНТОННЫЙ Сент.'!CJ88:CK88,'[10]ПОНТОННЫЙ Окт.'!CJ88:CK88,'[11]ПОНТОННЫЙ Нояб.'!CJ88:CK88,'[12]ПОНТОННЫЙ Дек.'!CJ88:CK88)</f>
        <v>0</v>
      </c>
      <c r="CL102" s="32">
        <v>27.8</v>
      </c>
      <c r="CM102" s="21">
        <f>SUM('[1]ПОНТОННЫЙ Янв.'!CL88:CM88,'[2]ПОНТОННЫЙ Февр.'!CL88:CM88,'[3]ПОНТОННЫЙ Март'!CL88:CM88,'[4]ПОНТОННЫЙ Апр.'!CL88:CM88,'[5]ПОНТОННЫЙ Май'!CL88:CM88,'[6]ПОНТОННЫЙ Июнь'!CL88:CM88,'[7]ПОНТОННЫЙ Июль'!CL88:CM88,'[8]ПОНТОННЫЙ Авг.'!CL88:CM88,'[9]ПОНТОННЫЙ Сент.'!CL88:CM88,'[10]ПОНТОННЫЙ Окт.'!CL88:CM88,'[11]ПОНТОННЫЙ Нояб.'!CL88:CM88,'[12]ПОНТОННЫЙ Дек.'!CL88:CM88)</f>
        <v>0</v>
      </c>
      <c r="CN102" s="32">
        <v>30.8</v>
      </c>
      <c r="CO102" s="21">
        <f>SUM('[1]ПОНТОННЫЙ Янв.'!CN88:CO88,'[2]ПОНТОННЫЙ Февр.'!CN88:CO88,'[3]ПОНТОННЫЙ Март'!CN88:CO88,'[4]ПОНТОННЫЙ Апр.'!CN88:CO88,'[5]ПОНТОННЫЙ Май'!CN88:CO88,'[6]ПОНТОННЫЙ Июнь'!CN88:CO88,'[7]ПОНТОННЫЙ Июль'!CN88:CO88,'[8]ПОНТОННЫЙ Авг.'!CN88:CO88,'[9]ПОНТОННЫЙ Сент.'!CN88:CO88,'[10]ПОНТОННЫЙ Окт.'!CN88:CO88,'[11]ПОНТОННЫЙ Нояб.'!CN88:CO88,'[12]ПОНТОННЫЙ Дек.'!CN88:CO88)</f>
        <v>0</v>
      </c>
      <c r="CP102" s="64"/>
      <c r="CQ102" s="64"/>
      <c r="CR102" s="64"/>
    </row>
    <row r="103" spans="1:96" ht="16.2" thickBot="1" x14ac:dyDescent="0.35">
      <c r="A103" s="3" t="s">
        <v>52</v>
      </c>
      <c r="B103" s="2" t="s">
        <v>34</v>
      </c>
      <c r="C103" s="12" t="s">
        <v>5</v>
      </c>
      <c r="D103" s="22">
        <f t="shared" ref="D103:E103" si="18">D94+D81+D21</f>
        <v>81.8</v>
      </c>
      <c r="E103" s="22">
        <f t="shared" si="18"/>
        <v>105.48400000000001</v>
      </c>
      <c r="F103" s="22">
        <f t="shared" ref="F103:I103" si="19">F94+F81+F21</f>
        <v>117.2</v>
      </c>
      <c r="G103" s="22">
        <f t="shared" si="19"/>
        <v>349.77700000000004</v>
      </c>
      <c r="H103" s="22">
        <f t="shared" si="19"/>
        <v>169.1</v>
      </c>
      <c r="I103" s="22">
        <f t="shared" si="19"/>
        <v>186.56800000000001</v>
      </c>
      <c r="J103" s="22">
        <f t="shared" ref="J103:BU103" si="20">J94+J81+J21</f>
        <v>39.049999999999997</v>
      </c>
      <c r="K103" s="22">
        <f t="shared" si="20"/>
        <v>36.626999999999995</v>
      </c>
      <c r="L103" s="22">
        <f t="shared" si="20"/>
        <v>25</v>
      </c>
      <c r="M103" s="22">
        <f t="shared" si="20"/>
        <v>17.035</v>
      </c>
      <c r="N103" s="22">
        <f t="shared" si="20"/>
        <v>29.7</v>
      </c>
      <c r="O103" s="22">
        <f t="shared" si="20"/>
        <v>15.048</v>
      </c>
      <c r="P103" s="22">
        <f t="shared" si="20"/>
        <v>59.66</v>
      </c>
      <c r="Q103" s="22">
        <f t="shared" si="20"/>
        <v>20.050999999999998</v>
      </c>
      <c r="R103" s="22">
        <f t="shared" si="20"/>
        <v>218.48000000000002</v>
      </c>
      <c r="S103" s="22">
        <f t="shared" si="20"/>
        <v>197.83900000000003</v>
      </c>
      <c r="T103" s="22">
        <f t="shared" si="20"/>
        <v>119.56</v>
      </c>
      <c r="U103" s="22">
        <f t="shared" si="20"/>
        <v>58.786999999999999</v>
      </c>
      <c r="V103" s="22">
        <f t="shared" si="20"/>
        <v>164.89999999999998</v>
      </c>
      <c r="W103" s="22">
        <f t="shared" si="20"/>
        <v>65.024000000000001</v>
      </c>
      <c r="X103" s="22">
        <f t="shared" si="20"/>
        <v>14.6</v>
      </c>
      <c r="Y103" s="22">
        <f t="shared" si="20"/>
        <v>41.661999999999992</v>
      </c>
      <c r="Z103" s="22">
        <f t="shared" si="20"/>
        <v>287.75</v>
      </c>
      <c r="AA103" s="22">
        <f t="shared" si="20"/>
        <v>122.85599999999999</v>
      </c>
      <c r="AB103" s="22">
        <f t="shared" si="20"/>
        <v>47.15</v>
      </c>
      <c r="AC103" s="22">
        <f t="shared" si="20"/>
        <v>145.09200000000001</v>
      </c>
      <c r="AD103" s="22">
        <f t="shared" si="20"/>
        <v>16.100000000000001</v>
      </c>
      <c r="AE103" s="22">
        <f t="shared" si="20"/>
        <v>24.316000000000003</v>
      </c>
      <c r="AF103" s="22">
        <f t="shared" si="20"/>
        <v>277.7</v>
      </c>
      <c r="AG103" s="22">
        <f t="shared" si="20"/>
        <v>367.91700000000003</v>
      </c>
      <c r="AH103" s="22">
        <f t="shared" si="20"/>
        <v>241</v>
      </c>
      <c r="AI103" s="22">
        <f t="shared" si="20"/>
        <v>297.19799999999998</v>
      </c>
      <c r="AJ103" s="22">
        <f t="shared" si="20"/>
        <v>241.1</v>
      </c>
      <c r="AK103" s="22">
        <f t="shared" si="20"/>
        <v>326.67099999999994</v>
      </c>
      <c r="AL103" s="22">
        <f t="shared" si="20"/>
        <v>211.8</v>
      </c>
      <c r="AM103" s="22">
        <f t="shared" si="20"/>
        <v>320.47699999999998</v>
      </c>
      <c r="AN103" s="22">
        <f t="shared" si="20"/>
        <v>481.04</v>
      </c>
      <c r="AO103" s="22">
        <f t="shared" si="20"/>
        <v>419.35799999999995</v>
      </c>
      <c r="AP103" s="22">
        <f t="shared" si="20"/>
        <v>31.6</v>
      </c>
      <c r="AQ103" s="22">
        <f t="shared" si="20"/>
        <v>1.264</v>
      </c>
      <c r="AR103" s="22">
        <f t="shared" si="20"/>
        <v>48</v>
      </c>
      <c r="AS103" s="22">
        <f t="shared" si="20"/>
        <v>81.376000000000005</v>
      </c>
      <c r="AT103" s="22">
        <f t="shared" si="20"/>
        <v>19.8</v>
      </c>
      <c r="AU103" s="22">
        <f t="shared" si="20"/>
        <v>22.247</v>
      </c>
      <c r="AV103" s="22">
        <f t="shared" si="20"/>
        <v>83.789999999999992</v>
      </c>
      <c r="AW103" s="22">
        <f t="shared" si="20"/>
        <v>137.57600000000002</v>
      </c>
      <c r="AX103" s="22">
        <f t="shared" si="20"/>
        <v>58.255000000000003</v>
      </c>
      <c r="AY103" s="22">
        <f t="shared" si="20"/>
        <v>23.293000000000003</v>
      </c>
      <c r="AZ103" s="22">
        <f t="shared" si="20"/>
        <v>35.1</v>
      </c>
      <c r="BA103" s="22">
        <f t="shared" si="20"/>
        <v>82.968999999999994</v>
      </c>
      <c r="BB103" s="22">
        <f t="shared" si="20"/>
        <v>105.4</v>
      </c>
      <c r="BC103" s="22">
        <f t="shared" si="20"/>
        <v>202.17900000000003</v>
      </c>
      <c r="BD103" s="22">
        <f t="shared" si="20"/>
        <v>138.22999999999999</v>
      </c>
      <c r="BE103" s="22">
        <f t="shared" si="20"/>
        <v>145.834</v>
      </c>
      <c r="BF103" s="22">
        <f t="shared" si="20"/>
        <v>239.7</v>
      </c>
      <c r="BG103" s="22">
        <f t="shared" si="20"/>
        <v>222.04199999999997</v>
      </c>
      <c r="BH103" s="22">
        <f t="shared" si="20"/>
        <v>31.5</v>
      </c>
      <c r="BI103" s="22">
        <f t="shared" si="20"/>
        <v>10.08</v>
      </c>
      <c r="BJ103" s="22">
        <f t="shared" si="20"/>
        <v>256.53999999999996</v>
      </c>
      <c r="BK103" s="22">
        <f t="shared" si="20"/>
        <v>41.627000000000002</v>
      </c>
      <c r="BL103" s="22">
        <f t="shared" si="20"/>
        <v>307.02</v>
      </c>
      <c r="BM103" s="22">
        <f t="shared" si="20"/>
        <v>444.952</v>
      </c>
      <c r="BN103" s="22">
        <f t="shared" si="20"/>
        <v>116.96000000000001</v>
      </c>
      <c r="BO103" s="22">
        <f t="shared" si="20"/>
        <v>151.898</v>
      </c>
      <c r="BP103" s="22">
        <f t="shared" si="20"/>
        <v>310.06</v>
      </c>
      <c r="BQ103" s="22">
        <f t="shared" si="20"/>
        <v>302.49700000000001</v>
      </c>
      <c r="BR103" s="22">
        <f t="shared" si="20"/>
        <v>144.54000000000002</v>
      </c>
      <c r="BS103" s="22">
        <f t="shared" si="20"/>
        <v>295.64999999999998</v>
      </c>
      <c r="BT103" s="22">
        <f t="shared" si="20"/>
        <v>224.4</v>
      </c>
      <c r="BU103" s="22">
        <f t="shared" si="20"/>
        <v>495.06599999999997</v>
      </c>
      <c r="BV103" s="22">
        <f t="shared" ref="BV103:CO103" si="21">BV94+BV81+BV21</f>
        <v>224.4</v>
      </c>
      <c r="BW103" s="22">
        <f t="shared" si="21"/>
        <v>376.42199999999997</v>
      </c>
      <c r="BX103" s="22">
        <f t="shared" si="21"/>
        <v>674.15</v>
      </c>
      <c r="BY103" s="22">
        <f t="shared" si="21"/>
        <v>780.99199999999996</v>
      </c>
      <c r="BZ103" s="22">
        <f t="shared" si="21"/>
        <v>387.62700000000001</v>
      </c>
      <c r="CA103" s="22">
        <f t="shared" si="21"/>
        <v>951.34899999999993</v>
      </c>
      <c r="CB103" s="22">
        <f t="shared" si="21"/>
        <v>504.96000000000004</v>
      </c>
      <c r="CC103" s="22">
        <f t="shared" si="21"/>
        <v>375.024</v>
      </c>
      <c r="CD103" s="22">
        <f t="shared" si="21"/>
        <v>541.79</v>
      </c>
      <c r="CE103" s="22">
        <f t="shared" si="21"/>
        <v>345.31399999999996</v>
      </c>
      <c r="CF103" s="22">
        <f t="shared" si="21"/>
        <v>935.31</v>
      </c>
      <c r="CG103" s="22">
        <f t="shared" si="21"/>
        <v>361.255</v>
      </c>
      <c r="CH103" s="22">
        <f t="shared" si="21"/>
        <v>622.6</v>
      </c>
      <c r="CI103" s="22">
        <f t="shared" si="21"/>
        <v>577.99199999999996</v>
      </c>
      <c r="CJ103" s="22">
        <f t="shared" si="21"/>
        <v>332.04</v>
      </c>
      <c r="CK103" s="22">
        <f t="shared" si="21"/>
        <v>259.39899999999994</v>
      </c>
      <c r="CL103" s="22">
        <f t="shared" si="21"/>
        <v>213.3</v>
      </c>
      <c r="CM103" s="22">
        <f t="shared" si="21"/>
        <v>239.42399999999998</v>
      </c>
      <c r="CN103" s="22">
        <f t="shared" si="21"/>
        <v>268.8</v>
      </c>
      <c r="CO103" s="22">
        <f t="shared" si="21"/>
        <v>228.67699999999999</v>
      </c>
      <c r="CP103" s="64"/>
      <c r="CQ103" s="64"/>
      <c r="CR103" s="64"/>
    </row>
    <row r="104" spans="1:96" ht="16.2" thickBot="1" x14ac:dyDescent="0.35">
      <c r="A104" s="15" t="s">
        <v>53</v>
      </c>
      <c r="B104" s="16" t="s">
        <v>50</v>
      </c>
      <c r="C104" s="17" t="s">
        <v>48</v>
      </c>
      <c r="D104" s="213"/>
      <c r="E104" s="211">
        <f>SUM('[1]ПОНТОННЫЙ Янв.'!D90:E90,'[2]ПОНТОННЫЙ Февр.'!D90:E90,'[3]ПОНТОННЫЙ Март'!D90:E90,'[4]ПОНТОННЫЙ Апр.'!D90:E90,'[5]ПОНТОННЫЙ Май'!D90:E90,'[6]ПОНТОННЫЙ Июнь'!D90:E90,'[7]ПОНТОННЫЙ Июль'!D90:E90,'[8]ПОНТОННЫЙ Авг.'!D90:E90,'[9]ПОНТОННЫЙ Сент.'!D90:E90,'[10]ПОНТОННЫЙ Окт.'!D90:E90,'[11]ПОНТОННЫЙ Нояб.'!D90:E90,'[12]ПОНТОННЫЙ Дек.'!D90:E90)</f>
        <v>55.468000000000004</v>
      </c>
      <c r="F104" s="213"/>
      <c r="G104" s="211">
        <f>SUM('[1]ПОНТОННЫЙ Янв.'!F90:G90,'[2]ПОНТОННЫЙ Февр.'!F90:G90,'[3]ПОНТОННЫЙ Март'!F90:G90,'[4]ПОНТОННЫЙ Апр.'!F90:G90,'[5]ПОНТОННЫЙ Май'!F90:G90,'[6]ПОНТОННЫЙ Июнь'!F90:G90,'[7]ПОНТОННЫЙ Июль'!F90:G90,'[8]ПОНТОННЫЙ Авг.'!F90:G90,'[9]ПОНТОННЫЙ Сент.'!F90:G90,'[10]ПОНТОННЫЙ Окт.'!F90:G90,'[11]ПОНТОННЫЙ Нояб.'!F90:G90,'[12]ПОНТОННЫЙ Дек.'!F90:G90)</f>
        <v>55.8</v>
      </c>
      <c r="H104" s="213"/>
      <c r="I104" s="211">
        <f>SUM('[1]ПОНТОННЫЙ Янв.'!H90:I90,'[2]ПОНТОННЫЙ Февр.'!H90:I90,'[3]ПОНТОННЫЙ Март'!H90:I90,'[4]ПОНТОННЫЙ Апр.'!H90:I90,'[5]ПОНТОННЫЙ Май'!H90:I90,'[6]ПОНТОННЫЙ Июнь'!H90:I90,'[7]ПОНТОННЫЙ Июль'!H90:I90,'[8]ПОНТОННЫЙ Авг.'!H90:I90,'[9]ПОНТОННЫЙ Сент.'!H90:I90,'[10]ПОНТОННЫЙ Окт.'!H90:I90,'[11]ПОНТОННЫЙ Нояб.'!H90:I90,'[12]ПОНТОННЫЙ Дек.'!H90:I90)</f>
        <v>57.431999999999988</v>
      </c>
      <c r="J104" s="213"/>
      <c r="K104" s="211">
        <f>SUM('[1]ПОНТОННЫЙ Янв.'!J90:K90,'[2]ПОНТОННЫЙ Февр.'!J90:K90,'[3]ПОНТОННЫЙ Март'!J90:K90,'[4]ПОНТОННЫЙ Апр.'!J90:K90,'[5]ПОНТОННЫЙ Май'!J90:K90,'[6]ПОНТОННЫЙ Июнь'!J90:K90,'[7]ПОНТОННЫЙ Июль'!J90:K90,'[8]ПОНТОННЫЙ Авг.'!J90:K90,'[9]ПОНТОННЫЙ Сент.'!J90:K90,'[10]ПОНТОННЫЙ Окт.'!J90:K90,'[11]ПОНТОННЫЙ Нояб.'!J90:K90,'[12]ПОНТОННЫЙ Дек.'!J90:K90)</f>
        <v>32.393000000000001</v>
      </c>
      <c r="L104" s="213"/>
      <c r="M104" s="211">
        <f>SUM('[1]ПОНТОННЫЙ Янв.'!L90:M90,'[2]ПОНТОННЫЙ Февр.'!L90:M90,'[3]ПОНТОННЫЙ Март'!L90:M90,'[4]ПОНТОННЫЙ Апр.'!L90:M90,'[5]ПОНТОННЫЙ Май'!L90:M90,'[6]ПОНТОННЫЙ Июнь'!L90:M90,'[7]ПОНТОННЫЙ Июль'!L90:M90,'[8]ПОНТОННЫЙ Авг.'!L90:M90,'[9]ПОНТОННЫЙ Сент.'!L90:M90,'[10]ПОНТОННЫЙ Окт.'!L90:M90,'[11]ПОНТОННЫЙ Нояб.'!L90:M90,'[12]ПОНТОННЫЙ Дек.'!L90:M90)</f>
        <v>30.143000000000001</v>
      </c>
      <c r="N104" s="213"/>
      <c r="O104" s="211">
        <f>SUM('[1]ПОНТОННЫЙ Янв.'!N90:O90,'[2]ПОНТОННЫЙ Февр.'!N90:O90,'[3]ПОНТОННЫЙ Март'!N90:O90,'[4]ПОНТОННЫЙ Апр.'!N90:O90,'[5]ПОНТОННЫЙ Май'!N90:O90,'[6]ПОНТОННЫЙ Июнь'!N90:O90,'[7]ПОНТОННЫЙ Июль'!N90:O90,'[8]ПОНТОННЫЙ Авг.'!N90:O90,'[9]ПОНТОННЫЙ Сент.'!N90:O90,'[10]ПОНТОННЫЙ Окт.'!N90:O90,'[11]ПОНТОННЫЙ Нояб.'!N90:O90,'[12]ПОНТОННЫЙ Дек.'!N90:O90)</f>
        <v>45.632000000000005</v>
      </c>
      <c r="P104" s="213"/>
      <c r="Q104" s="211">
        <f>SUM('[1]ПОНТОННЫЙ Янв.'!P90:Q90,'[2]ПОНТОННЫЙ Февр.'!P90:Q90,'[3]ПОНТОННЫЙ Март'!P90:Q90,'[4]ПОНТОННЫЙ Апр.'!P90:Q90,'[5]ПОНТОННЫЙ Май'!P90:Q90,'[6]ПОНТОННЫЙ Июнь'!P90:Q90,'[7]ПОНТОННЫЙ Июль'!P90:Q90,'[8]ПОНТОННЫЙ Авг.'!P90:Q90,'[9]ПОНТОННЫЙ Сент.'!P90:Q90,'[10]ПОНТОННЫЙ Окт.'!P90:Q90,'[11]ПОНТОННЫЙ Нояб.'!P90:Q90,'[12]ПОНТОННЫЙ Дек.'!P90:Q90)</f>
        <v>38.489999999999995</v>
      </c>
      <c r="R104" s="213"/>
      <c r="S104" s="211">
        <f>SUM('[1]ПОНТОННЫЙ Янв.'!R90:S90,'[2]ПОНТОННЫЙ Февр.'!R90:S90,'[3]ПОНТОННЫЙ Март'!R90:S90,'[4]ПОНТОННЫЙ Апр.'!R90:S90,'[5]ПОНТОННЫЙ Май'!R90:S90,'[6]ПОНТОННЫЙ Июнь'!R90:S90,'[7]ПОНТОННЫЙ Июль'!R90:S90,'[8]ПОНТОННЫЙ Авг.'!R90:S90,'[9]ПОНТОННЫЙ Сент.'!R90:S90,'[10]ПОНТОННЫЙ Окт.'!R90:S90,'[11]ПОНТОННЫЙ Нояб.'!R90:S90,'[12]ПОНТОННЫЙ Дек.'!R90:S90)</f>
        <v>129.39999999999998</v>
      </c>
      <c r="T104" s="213"/>
      <c r="U104" s="211">
        <f>SUM('[1]ПОНТОННЫЙ Янв.'!T90:U90,'[2]ПОНТОННЫЙ Февр.'!T90:U90,'[3]ПОНТОННЫЙ Март'!T90:U90,'[4]ПОНТОННЫЙ Апр.'!T90:U90,'[5]ПОНТОННЫЙ Май'!T90:U90,'[6]ПОНТОННЫЙ Июнь'!T90:U90,'[7]ПОНТОННЫЙ Июль'!T90:U90,'[8]ПОНТОННЫЙ Авг.'!T90:U90,'[9]ПОНТОННЫЙ Сент.'!T90:U90,'[10]ПОНТОННЫЙ Окт.'!T90:U90,'[11]ПОНТОННЫЙ Нояб.'!T90:U90,'[12]ПОНТОННЫЙ Дек.'!T90:U90)</f>
        <v>81.224999999999994</v>
      </c>
      <c r="V104" s="213"/>
      <c r="W104" s="211">
        <f>SUM('[1]ПОНТОННЫЙ Янв.'!V90:W90,'[2]ПОНТОННЫЙ Февр.'!V90:W90,'[3]ПОНТОННЫЙ Март'!V90:W90,'[4]ПОНТОННЫЙ Апр.'!V90:W90,'[5]ПОНТОННЫЙ Май'!V90:W90,'[6]ПОНТОННЫЙ Июнь'!V90:W90,'[7]ПОНТОННЫЙ Июль'!V90:W90,'[8]ПОНТОННЫЙ Авг.'!V90:W90,'[9]ПОНТОННЫЙ Сент.'!V90:W90,'[10]ПОНТОННЫЙ Окт.'!V90:W90,'[11]ПОНТОННЫЙ Нояб.'!V90:W90,'[12]ПОНТОННЫЙ Дек.'!V90:W90)</f>
        <v>170.01500000000001</v>
      </c>
      <c r="X104" s="213"/>
      <c r="Y104" s="211">
        <f>SUM('[1]ПОНТОННЫЙ Янв.'!X90:Y90,'[2]ПОНТОННЫЙ Февр.'!X90:Y90,'[3]ПОНТОННЫЙ Март'!X90:Y90,'[4]ПОНТОННЫЙ Апр.'!X90:Y90,'[5]ПОНТОННЫЙ Май'!X90:Y90,'[6]ПОНТОННЫЙ Июнь'!X90:Y90,'[7]ПОНТОННЫЙ Июль'!X90:Y90,'[8]ПОНТОННЫЙ Авг.'!X90:Y90,'[9]ПОНТОННЫЙ Сент.'!X90:Y90,'[10]ПОНТОННЫЙ Окт.'!X90:Y90,'[11]ПОНТОННЫЙ Нояб.'!X90:Y90,'[12]ПОНТОННЫЙ Дек.'!X90:Y90)</f>
        <v>72.542999999999992</v>
      </c>
      <c r="Z104" s="213"/>
      <c r="AA104" s="211">
        <f>SUM('[1]ПОНТОННЫЙ Янв.'!Z90:AA90,'[2]ПОНТОННЫЙ Февр.'!Z90:AA90,'[3]ПОНТОННЫЙ Март'!Z90:AA90,'[4]ПОНТОННЫЙ Апр.'!Z90:AA90,'[5]ПОНТОННЫЙ Май'!Z90:AA90,'[6]ПОНТОННЫЙ Июнь'!Z90:AA90,'[7]ПОНТОННЫЙ Июль'!Z90:AA90,'[8]ПОНТОННЫЙ Авг.'!Z90:AA90,'[9]ПОНТОННЫЙ Сент.'!Z90:AA90,'[10]ПОНТОННЫЙ Окт.'!Z90:AA90,'[11]ПОНТОННЫЙ Нояб.'!Z90:AA90,'[12]ПОНТОННЫЙ Дек.'!Z90:AA90)</f>
        <v>78.932999999999993</v>
      </c>
      <c r="AB104" s="213"/>
      <c r="AC104" s="211">
        <f>SUM('[1]ПОНТОННЫЙ Янв.'!AB90:AC90,'[2]ПОНТОННЫЙ Февр.'!AB90:AC90,'[3]ПОНТОННЫЙ Март'!AB90:AC90,'[4]ПОНТОННЫЙ Апр.'!AB90:AC90,'[5]ПОНТОННЫЙ Май'!AB90:AC90,'[6]ПОНТОННЫЙ Июнь'!AB90:AC90,'[7]ПОНТОННЫЙ Июль'!AB90:AC90,'[8]ПОНТОННЫЙ Авг.'!AB90:AC90,'[9]ПОНТОННЫЙ Сент.'!AB90:AC90,'[10]ПОНТОННЫЙ Окт.'!AB90:AC90,'[11]ПОНТОННЫЙ Нояб.'!AB90:AC90,'[12]ПОНТОННЫЙ Дек.'!AB90:AC90)</f>
        <v>77.795999999999992</v>
      </c>
      <c r="AD104" s="213"/>
      <c r="AE104" s="211">
        <f>SUM('[1]ПОНТОННЫЙ Янв.'!AD90:AE90,'[2]ПОНТОННЫЙ Февр.'!AD90:AE90,'[3]ПОНТОННЫЙ Март'!AD90:AE90,'[4]ПОНТОННЫЙ Апр.'!AD90:AE90,'[5]ПОНТОННЫЙ Май'!AD90:AE90,'[6]ПОНТОННЫЙ Июнь'!AD90:AE90,'[7]ПОНТОННЫЙ Июль'!AD90:AE90,'[8]ПОНТОННЫЙ Авг.'!AD90:AE90,'[9]ПОНТОННЫЙ Сент.'!AD90:AE90,'[10]ПОНТОННЫЙ Окт.'!AD90:AE90,'[11]ПОНТОННЫЙ Нояб.'!AD90:AE90,'[12]ПОНТОННЫЙ Дек.'!AD90:AE90)</f>
        <v>59.033000000000001</v>
      </c>
      <c r="AF104" s="213"/>
      <c r="AG104" s="211">
        <f>SUM('[1]ПОНТОННЫЙ Янв.'!AF90:AG90,'[2]ПОНТОННЫЙ Февр.'!AF90:AG90,'[3]ПОНТОННЫЙ Март'!AF90:AG90,'[4]ПОНТОННЫЙ Апр.'!AF90:AG90,'[5]ПОНТОННЫЙ Май'!AF90:AG90,'[6]ПОНТОННЫЙ Июнь'!AF90:AG90,'[7]ПОНТОННЫЙ Июль'!AF90:AG90,'[8]ПОНТОННЫЙ Авг.'!AF90:AG90,'[9]ПОНТОННЫЙ Сент.'!AF90:AG90,'[10]ПОНТОННЫЙ Окт.'!AF90:AG90,'[11]ПОНТОННЫЙ Нояб.'!AF90:AG90,'[12]ПОНТОННЫЙ Дек.'!AF90:AG90)</f>
        <v>74.806000000000012</v>
      </c>
      <c r="AH104" s="213"/>
      <c r="AI104" s="211">
        <f>SUM('[1]ПОНТОННЫЙ Янв.'!AH90:AI90,'[2]ПОНТОННЫЙ Февр.'!AH90:AI90,'[3]ПОНТОННЫЙ Март'!AH90:AI90,'[4]ПОНТОННЫЙ Апр.'!AH90:AI90,'[5]ПОНТОННЫЙ Май'!AH90:AI90,'[6]ПОНТОННЫЙ Июнь'!AH90:AI90,'[7]ПОНТОННЫЙ Июль'!AH90:AI90,'[8]ПОНТОННЫЙ Авг.'!AH90:AI90,'[9]ПОНТОННЫЙ Сент.'!AH90:AI90,'[10]ПОНТОННЫЙ Окт.'!AH90:AI90,'[11]ПОНТОННЫЙ Нояб.'!AH90:AI90,'[12]ПОНТОННЫЙ Дек.'!AH90:AI90)</f>
        <v>53.715000000000003</v>
      </c>
      <c r="AJ104" s="213"/>
      <c r="AK104" s="211">
        <f>SUM('[1]ПОНТОННЫЙ Янв.'!AJ90:AK90,'[2]ПОНТОННЫЙ Февр.'!AJ90:AK90,'[3]ПОНТОННЫЙ Март'!AJ90:AK90,'[4]ПОНТОННЫЙ Апр.'!AJ90:AK90,'[5]ПОНТОННЫЙ Май'!AJ90:AK90,'[6]ПОНТОННЫЙ Июнь'!AJ90:AK90,'[7]ПОНТОННЫЙ Июль'!AJ90:AK90,'[8]ПОНТОННЫЙ Авг.'!AJ90:AK90,'[9]ПОНТОННЫЙ Сент.'!AJ90:AK90,'[10]ПОНТОННЫЙ Окт.'!AJ90:AK90,'[11]ПОНТОННЫЙ Нояб.'!AJ90:AK90,'[12]ПОНТОННЫЙ Дек.'!AJ90:AK90)</f>
        <v>56.363</v>
      </c>
      <c r="AL104" s="213"/>
      <c r="AM104" s="211">
        <f>SUM('[1]ПОНТОННЫЙ Янв.'!AL90:AM90,'[2]ПОНТОННЫЙ Февр.'!AL90:AM90,'[3]ПОНТОННЫЙ Март'!AL90:AM90,'[4]ПОНТОННЫЙ Апр.'!AL90:AM90,'[5]ПОНТОННЫЙ Май'!AL90:AM90,'[6]ПОНТОННЫЙ Июнь'!AL90:AM90,'[7]ПОНТОННЫЙ Июль'!AL90:AM90,'[8]ПОНТОННЫЙ Авг.'!AL90:AM90,'[9]ПОНТОННЫЙ Сент.'!AL90:AM90,'[10]ПОНТОННЫЙ Окт.'!AL90:AM90,'[11]ПОНТОННЫЙ Нояб.'!AL90:AM90,'[12]ПОНТОННЫЙ Дек.'!AL90:AM90)</f>
        <v>54.271000000000001</v>
      </c>
      <c r="AN104" s="213"/>
      <c r="AO104" s="211">
        <f>SUM('[1]ПОНТОННЫЙ Янв.'!AN90:AO90,'[2]ПОНТОННЫЙ Февр.'!AN90:AO90,'[3]ПОНТОННЫЙ Март'!AN90:AO90,'[4]ПОНТОННЫЙ Апр.'!AN90:AO90,'[5]ПОНТОННЫЙ Май'!AN90:AO90,'[6]ПОНТОННЫЙ Июнь'!AN90:AO90,'[7]ПОНТОННЫЙ Июль'!AN90:AO90,'[8]ПОНТОННЫЙ Авг.'!AN90:AO90,'[9]ПОНТОННЫЙ Сент.'!AN90:AO90,'[10]ПОНТОННЫЙ Окт.'!AN90:AO90,'[11]ПОНТОННЫЙ Нояб.'!AN90:AO90,'[12]ПОНТОННЫЙ Дек.'!AN90:AO90)</f>
        <v>218.066</v>
      </c>
      <c r="AP104" s="213"/>
      <c r="AQ104" s="211">
        <f>SUM('[1]ПОНТОННЫЙ Янв.'!AP90:AQ90,'[2]ПОНТОННЫЙ Февр.'!AP90:AQ90,'[3]ПОНТОННЫЙ Март'!AP90:AQ90,'[4]ПОНТОННЫЙ Апр.'!AP90:AQ90,'[5]ПОНТОННЫЙ Май'!AP90:AQ90,'[6]ПОНТОННЫЙ Июнь'!AP90:AQ90,'[7]ПОНТОННЫЙ Июль'!AP90:AQ90,'[8]ПОНТОННЫЙ Авг.'!AP90:AQ90,'[9]ПОНТОННЫЙ Сент.'!AP90:AQ90,'[10]ПОНТОННЫЙ Окт.'!AP90:AQ90,'[11]ПОНТОННЫЙ Нояб.'!AP90:AQ90,'[12]ПОНТОННЫЙ Дек.'!AP90:AQ90)</f>
        <v>40.523000000000003</v>
      </c>
      <c r="AR104" s="213"/>
      <c r="AS104" s="211">
        <f>SUM('[1]ПОНТОННЫЙ Янв.'!AR90:AS90,'[2]ПОНТОННЫЙ Февр.'!AR90:AS90,'[3]ПОНТОННЫЙ Март'!AR90:AS90,'[4]ПОНТОННЫЙ Апр.'!AR90:AS90,'[5]ПОНТОННЫЙ Май'!AR90:AS90,'[6]ПОНТОННЫЙ Июнь'!AR90:AS90,'[7]ПОНТОННЫЙ Июль'!AR90:AS90,'[8]ПОНТОННЫЙ Авг.'!AR90:AS90,'[9]ПОНТОННЫЙ Сент.'!AR90:AS90,'[10]ПОНТОННЫЙ Окт.'!AR90:AS90,'[11]ПОНТОННЫЙ Нояб.'!AR90:AS90,'[12]ПОНТОННЫЙ Дек.'!AR90:AS90)</f>
        <v>50.440999999999995</v>
      </c>
      <c r="AT104" s="213"/>
      <c r="AU104" s="211">
        <f>SUM('[1]ПОНТОННЫЙ Янв.'!AT90:AU90,'[2]ПОНТОННЫЙ Февр.'!AT90:AU90,'[3]ПОНТОННЫЙ Март'!AT90:AU90,'[4]ПОНТОННЫЙ Апр.'!AT90:AU90,'[5]ПОНТОННЫЙ Май'!AT90:AU90,'[6]ПОНТОННЫЙ Июнь'!AT90:AU90,'[7]ПОНТОННЫЙ Июль'!AT90:AU90,'[8]ПОНТОННЫЙ Авг.'!AT90:AU90,'[9]ПОНТОННЫЙ Сент.'!AT90:AU90,'[10]ПОНТОННЫЙ Окт.'!AT90:AU90,'[11]ПОНТОННЫЙ Нояб.'!AT90:AU90,'[12]ПОНТОННЫЙ Дек.'!AT90:AU90)</f>
        <v>48.677000000000007</v>
      </c>
      <c r="AV104" s="213"/>
      <c r="AW104" s="211">
        <f>SUM('[1]ПОНТОННЫЙ Янв.'!AV90:AW90,'[2]ПОНТОННЫЙ Февр.'!AV90:AW90,'[3]ПОНТОННЫЙ Март'!AV90:AW90,'[4]ПОНТОННЫЙ Апр.'!AV90:AW90,'[5]ПОНТОННЫЙ Май'!AV90:AW90,'[6]ПОНТОННЫЙ Июнь'!AV90:AW90,'[7]ПОНТОННЫЙ Июль'!AV90:AW90,'[8]ПОНТОННЫЙ Авг.'!AV90:AW90,'[9]ПОНТОННЫЙ Сент.'!AV90:AW90,'[10]ПОНТОННЫЙ Окт.'!AV90:AW90,'[11]ПОНТОННЫЙ Нояб.'!AV90:AW90,'[12]ПОНТОННЫЙ Дек.'!AV90:AW90)</f>
        <v>153.779</v>
      </c>
      <c r="AX104" s="213"/>
      <c r="AY104" s="211">
        <f>SUM('[1]ПОНТОННЫЙ Янв.'!AX90:AY90,'[2]ПОНТОННЫЙ Февр.'!AX90:AY90,'[3]ПОНТОННЫЙ Март'!AX90:AY90,'[4]ПОНТОННЫЙ Апр.'!AX90:AY90,'[5]ПОНТОННЫЙ Май'!AX90:AY90,'[6]ПОНТОННЫЙ Июнь'!AX90:AY90,'[7]ПОНТОННЫЙ Июль'!AX90:AY90,'[8]ПОНТОННЫЙ Авг.'!AX90:AY90,'[9]ПОНТОННЫЙ Сент.'!AX90:AY90,'[10]ПОНТОННЫЙ Окт.'!AX90:AY90,'[11]ПОНТОННЫЙ Нояб.'!AX90:AY90,'[12]ПОНТОННЫЙ Дек.'!AX90:AY90)</f>
        <v>79.510999999999996</v>
      </c>
      <c r="AZ104" s="213"/>
      <c r="BA104" s="211">
        <f>SUM('[1]ПОНТОННЫЙ Янв.'!AZ90:BA90,'[2]ПОНТОННЫЙ Февр.'!AZ90:BA90,'[3]ПОНТОННЫЙ Март'!AZ90:BA90,'[4]ПОНТОННЫЙ Апр.'!AZ90:BA90,'[5]ПОНТОННЫЙ Май'!AZ90:BA90,'[6]ПОНТОННЫЙ Июнь'!AZ90:BA90,'[7]ПОНТОННЫЙ Июль'!AZ90:BA90,'[8]ПОНТОННЫЙ Авг.'!AZ90:BA90,'[9]ПОНТОННЫЙ Сент.'!AZ90:BA90,'[10]ПОНТОННЫЙ Окт.'!AZ90:BA90,'[11]ПОНТОННЫЙ Нояб.'!AZ90:BA90,'[12]ПОНТОННЫЙ Дек.'!AZ90:BA90)</f>
        <v>35.256</v>
      </c>
      <c r="BB104" s="213"/>
      <c r="BC104" s="211">
        <f>SUM('[1]ПОНТОННЫЙ Янв.'!BB90:BC90,'[2]ПОНТОННЫЙ Февр.'!BB90:BC90,'[3]ПОНТОННЫЙ Март'!BB90:BC90,'[4]ПОНТОННЫЙ Апр.'!BB90:BC90,'[5]ПОНТОННЫЙ Май'!BB90:BC90,'[6]ПОНТОННЫЙ Июнь'!BB90:BC90,'[7]ПОНТОННЫЙ Июль'!BB90:BC90,'[8]ПОНТОННЫЙ Авг.'!BB90:BC90,'[9]ПОНТОННЫЙ Сент.'!BB90:BC90,'[10]ПОНТОННЫЙ Окт.'!BB90:BC90,'[11]ПОНТОННЫЙ Нояб.'!BB90:BC90,'[12]ПОНТОННЫЙ Дек.'!BB90:BC90)</f>
        <v>52.280999999999999</v>
      </c>
      <c r="BD104" s="213"/>
      <c r="BE104" s="211">
        <f>SUM('[1]ПОНТОННЫЙ Янв.'!BD90:BE90,'[2]ПОНТОННЫЙ Февр.'!BD90:BE90,'[3]ПОНТОННЫЙ Март'!BD90:BE90,'[4]ПОНТОННЫЙ Апр.'!BD90:BE90,'[5]ПОНТОННЫЙ Май'!BD90:BE90,'[6]ПОНТОННЫЙ Июнь'!BD90:BE90,'[7]ПОНТОННЫЙ Июль'!BD90:BE90,'[8]ПОНТОННЫЙ Авг.'!BD90:BE90,'[9]ПОНТОННЫЙ Сент.'!BD90:BE90,'[10]ПОНТОННЫЙ Окт.'!BD90:BE90,'[11]ПОНТОННЫЙ Нояб.'!BD90:BE90,'[12]ПОНТОННЫЙ Дек.'!BD90:BE90)</f>
        <v>57.48</v>
      </c>
      <c r="BF104" s="213"/>
      <c r="BG104" s="211">
        <f>SUM('[1]ПОНТОННЫЙ Янв.'!BF90:BG90,'[2]ПОНТОННЫЙ Февр.'!BF90:BG90,'[3]ПОНТОННЫЙ Март'!BF90:BG90,'[4]ПОНТОННЫЙ Апр.'!BF90:BG90,'[5]ПОНТОННЫЙ Май'!BF90:BG90,'[6]ПОНТОННЫЙ Июнь'!BF90:BG90,'[7]ПОНТОННЫЙ Июль'!BF90:BG90,'[8]ПОНТОННЫЙ Авг.'!BF90:BG90,'[9]ПОНТОННЫЙ Сент.'!BF90:BG90,'[10]ПОНТОННЫЙ Окт.'!BF90:BG90,'[11]ПОНТОННЫЙ Нояб.'!BF90:BG90,'[12]ПОНТОННЫЙ Дек.'!BF90:BG90)</f>
        <v>50.297000000000004</v>
      </c>
      <c r="BH104" s="213"/>
      <c r="BI104" s="211">
        <f>SUM('[1]ПОНТОННЫЙ Янв.'!BH90:BI90,'[2]ПОНТОННЫЙ Февр.'!BH90:BI90,'[3]ПОНТОННЫЙ Март'!BH90:BI90,'[4]ПОНТОННЫЙ Апр.'!BH90:BI90,'[5]ПОНТОННЫЙ Май'!BH90:BI90,'[6]ПОНТОННЫЙ Июнь'!BH90:BI90,'[7]ПОНТОННЫЙ Июль'!BH90:BI90,'[8]ПОНТОННЫЙ Авг.'!BH90:BI90,'[9]ПОНТОННЫЙ Сент.'!BH90:BI90,'[10]ПОНТОННЫЙ Окт.'!BH90:BI90,'[11]ПОНТОННЫЙ Нояб.'!BH90:BI90,'[12]ПОНТОННЫЙ Дек.'!BH90:BI90)</f>
        <v>52.826000000000001</v>
      </c>
      <c r="BJ104" s="213"/>
      <c r="BK104" s="211">
        <f>SUM('[1]ПОНТОННЫЙ Янв.'!BJ90:BK90,'[2]ПОНТОННЫЙ Февр.'!BJ90:BK90,'[3]ПОНТОННЫЙ Март'!BJ90:BK90,'[4]ПОНТОННЫЙ Апр.'!BJ90:BK90,'[5]ПОНТОННЫЙ Май'!BJ90:BK90,'[6]ПОНТОННЫЙ Июнь'!BJ90:BK90,'[7]ПОНТОННЫЙ Июль'!BJ90:BK90,'[8]ПОНТОННЫЙ Авг.'!BJ90:BK90,'[9]ПОНТОННЫЙ Сент.'!BJ90:BK90,'[10]ПОНТОННЫЙ Окт.'!BJ90:BK90,'[11]ПОНТОННЫЙ Нояб.'!BJ90:BK90,'[12]ПОНТОННЫЙ Дек.'!BJ90:BK90)</f>
        <v>170.08800000000002</v>
      </c>
      <c r="BL104" s="213"/>
      <c r="BM104" s="211">
        <f>SUM('[1]ПОНТОННЫЙ Янв.'!BL90:BM90,'[2]ПОНТОННЫЙ Февр.'!BL90:BM90,'[3]ПОНТОННЫЙ Март'!BL90:BM90,'[4]ПОНТОННЫЙ Апр.'!BL90:BM90,'[5]ПОНТОННЫЙ Май'!BL90:BM90,'[6]ПОНТОННЫЙ Июнь'!BL90:BM90,'[7]ПОНТОННЫЙ Июль'!BL90:BM90,'[8]ПОНТОННЫЙ Авг.'!BL90:BM90,'[9]ПОНТОННЫЙ Сент.'!BL90:BM90,'[10]ПОНТОННЫЙ Окт.'!BL90:BM90,'[11]ПОНТОННЫЙ Нояб.'!BL90:BM90,'[12]ПОНТОННЫЙ Дек.'!BL90:BM90)</f>
        <v>286.57400000000001</v>
      </c>
      <c r="BN104" s="213"/>
      <c r="BO104" s="211">
        <f>SUM('[1]ПОНТОННЫЙ Янв.'!BN90:BO90,'[2]ПОНТОННЫЙ Февр.'!BN90:BO90,'[3]ПОНТОННЫЙ Март'!BN90:BO90,'[4]ПОНТОННЫЙ Апр.'!BN90:BO90,'[5]ПОНТОННЫЙ Май'!BN90:BO90,'[6]ПОНТОННЫЙ Июнь'!BN90:BO90,'[7]ПОНТОННЫЙ Июль'!BN90:BO90,'[8]ПОНТОННЫЙ Авг.'!BN90:BO90,'[9]ПОНТОННЫЙ Сент.'!BN90:BO90,'[10]ПОНТОННЫЙ Окт.'!BN90:BO90,'[11]ПОНТОННЫЙ Нояб.'!BN90:BO90,'[12]ПОНТОННЫЙ Дек.'!BN90:BO90)</f>
        <v>202.73999999999998</v>
      </c>
      <c r="BP104" s="213"/>
      <c r="BQ104" s="211">
        <f>SUM('[1]ПОНТОННЫЙ Янв.'!BP90:BQ90,'[2]ПОНТОННЫЙ Февр.'!BP90:BQ90,'[3]ПОНТОННЫЙ Март'!BP90:BQ90,'[4]ПОНТОННЫЙ Апр.'!BP90:BQ90,'[5]ПОНТОННЫЙ Май'!BP90:BQ90,'[6]ПОНТОННЫЙ Июнь'!BP90:BQ90,'[7]ПОНТОННЫЙ Июль'!BP90:BQ90,'[8]ПОНТОННЫЙ Авг.'!BP90:BQ90,'[9]ПОНТОННЫЙ Сент.'!BP90:BQ90,'[10]ПОНТОННЫЙ Окт.'!BP90:BQ90,'[11]ПОНТОННЫЙ Нояб.'!BP90:BQ90,'[12]ПОНТОННЫЙ Дек.'!BP90:BQ90)</f>
        <v>270.61599999999999</v>
      </c>
      <c r="BR104" s="213"/>
      <c r="BS104" s="211">
        <f>SUM('[1]ПОНТОННЫЙ Янв.'!BR90:BS90,'[2]ПОНТОННЫЙ Февр.'!BR90:BS90,'[3]ПОНТОННЫЙ Март'!BR90:BS90,'[4]ПОНТОННЫЙ Апр.'!BR90:BS90,'[5]ПОНТОННЫЙ Май'!BR90:BS90,'[6]ПОНТОННЫЙ Июнь'!BR90:BS90,'[7]ПОНТОННЫЙ Июль'!BR90:BS90,'[8]ПОНТОННЫЙ Авг.'!BR90:BS90,'[9]ПОНТОННЫЙ Сент.'!BR90:BS90,'[10]ПОНТОННЫЙ Окт.'!BR90:BS90,'[11]ПОНТОННЫЙ Нояб.'!BR90:BS90,'[12]ПОНТОННЫЙ Дек.'!BR90:BS90)</f>
        <v>187.048</v>
      </c>
      <c r="BT104" s="213"/>
      <c r="BU104" s="211">
        <f>SUM('[1]ПОНТОННЫЙ Янв.'!BT90:BU90,'[2]ПОНТОННЫЙ Февр.'!BT90:BU90,'[3]ПОНТОННЫЙ Март'!BT90:BU90,'[4]ПОНТОННЫЙ Апр.'!BT90:BU90,'[5]ПОНТОННЫЙ Май'!BT90:BU90,'[6]ПОНТОННЫЙ Июнь'!BT90:BU90,'[7]ПОНТОННЫЙ Июль'!BT90:BU90,'[8]ПОНТОННЫЙ Авг.'!BT90:BU90,'[9]ПОНТОННЫЙ Сент.'!BT90:BU90,'[10]ПОНТОННЫЙ Окт.'!BT90:BU90,'[11]ПОНТОННЫЙ Нояб.'!BT90:BU90,'[12]ПОНТОННЫЙ Дек.'!BT90:BU90)</f>
        <v>73.447999999999993</v>
      </c>
      <c r="BV104" s="213"/>
      <c r="BW104" s="211">
        <f>SUM('[1]ПОНТОННЫЙ Янв.'!BV90:BW90,'[2]ПОНТОННЫЙ Февр.'!BV90:BW90,'[3]ПОНТОННЫЙ Март'!BV90:BW90,'[4]ПОНТОННЫЙ Апр.'!BV90:BW90,'[5]ПОНТОННЫЙ Май'!BV90:BW90,'[6]ПОНТОННЫЙ Июнь'!BV90:BW90,'[7]ПОНТОННЫЙ Июль'!BV90:BW90,'[8]ПОНТОННЫЙ Авг.'!BV90:BW90,'[9]ПОНТОННЫЙ Сент.'!BV90:BW90,'[10]ПОНТОННЫЙ Окт.'!BV90:BW90,'[11]ПОНТОННЫЙ Нояб.'!BV90:BW90,'[12]ПОНТОННЫЙ Дек.'!BV90:BW90)</f>
        <v>173.19099999999997</v>
      </c>
      <c r="BX104" s="213"/>
      <c r="BY104" s="211">
        <f>SUM('[1]ПОНТОННЫЙ Янв.'!BX90:BY90,'[2]ПОНТОННЫЙ Февр.'!BX90:BY90,'[3]ПОНТОННЫЙ Март'!BX90:BY90,'[4]ПОНТОННЫЙ Апр.'!BX90:BY90,'[5]ПОНТОННЫЙ Май'!BX90:BY90,'[6]ПОНТОННЫЙ Июнь'!BX90:BY90,'[7]ПОНТОННЫЙ Июль'!BX90:BY90,'[8]ПОНТОННЫЙ Авг.'!BX90:BY90,'[9]ПОНТОННЫЙ Сент.'!BX90:BY90,'[10]ПОНТОННЫЙ Окт.'!BX90:BY90,'[11]ПОНТОННЫЙ Нояб.'!BX90:BY90,'[12]ПОНТОННЫЙ Дек.'!BX90:BY90)</f>
        <v>305.553</v>
      </c>
      <c r="BZ104" s="213"/>
      <c r="CA104" s="211">
        <f>SUM('[1]ПОНТОННЫЙ Янв.'!BZ90:CA90,'[2]ПОНТОННЫЙ Февр.'!BZ90:CA90,'[3]ПОНТОННЫЙ Март'!BZ90:CA90,'[4]ПОНТОННЫЙ Апр.'!BZ90:CA90,'[5]ПОНТОННЫЙ Май'!BZ90:CA90,'[6]ПОНТОННЫЙ Июнь'!BZ90:CA90,'[7]ПОНТОННЫЙ Июль'!BZ90:CA90,'[8]ПОНТОННЫЙ Авг.'!BZ90:CA90,'[9]ПОНТОННЫЙ Сент.'!BZ90:CA90,'[10]ПОНТОННЫЙ Окт.'!BZ90:CA90,'[11]ПОНТОННЫЙ Нояб.'!BZ90:CA90,'[12]ПОНТОННЫЙ Дек.'!BZ90:CA90)</f>
        <v>249.66000000000003</v>
      </c>
      <c r="CB104" s="213"/>
      <c r="CC104" s="211">
        <f>SUM('[1]ПОНТОННЫЙ Янв.'!CB90:CC90,'[2]ПОНТОННЫЙ Февр.'!CB90:CC90,'[3]ПОНТОННЫЙ Март'!CB90:CC90,'[4]ПОНТОННЫЙ Апр.'!CB90:CC90,'[5]ПОНТОННЫЙ Май'!CB90:CC90,'[6]ПОНТОННЫЙ Июнь'!CB90:CC90,'[7]ПОНТОННЫЙ Июль'!CB90:CC90,'[8]ПОНТОННЫЙ Авг.'!CB90:CC90,'[9]ПОНТОННЫЙ Сент.'!CB90:CC90,'[10]ПОНТОННЫЙ Окт.'!CB90:CC90,'[11]ПОНТОННЫЙ Нояб.'!CB90:CC90,'[12]ПОНТОННЫЙ Дек.'!CB90:CC90)</f>
        <v>332.221</v>
      </c>
      <c r="CD104" s="213"/>
      <c r="CE104" s="211">
        <f>SUM('[1]ПОНТОННЫЙ Янв.'!CD90:CE90,'[2]ПОНТОННЫЙ Февр.'!CD90:CE90,'[3]ПОНТОННЫЙ Март'!CD90:CE90,'[4]ПОНТОННЫЙ Апр.'!CD90:CE90,'[5]ПОНТОННЫЙ Май'!CD90:CE90,'[6]ПОНТОННЫЙ Июнь'!CD90:CE90,'[7]ПОНТОННЫЙ Июль'!CD90:CE90,'[8]ПОНТОННЫЙ Авг.'!CD90:CE90,'[9]ПОНТОННЫЙ Сент.'!CD90:CE90,'[10]ПОНТОННЫЙ Окт.'!CD90:CE90,'[11]ПОНТОННЫЙ Нояб.'!CD90:CE90,'[12]ПОНТОННЫЙ Дек.'!CD90:CE90)</f>
        <v>81.308999999999997</v>
      </c>
      <c r="CF104" s="213"/>
      <c r="CG104" s="211">
        <f>SUM('[1]ПОНТОННЫЙ Янв.'!CF90:CG90,'[2]ПОНТОННЫЙ Февр.'!CF90:CG90,'[3]ПОНТОННЫЙ Март'!CF90:CG90,'[4]ПОНТОННЫЙ Апр.'!CF90:CG90,'[5]ПОНТОННЫЙ Май'!CF90:CG90,'[6]ПОНТОННЫЙ Июнь'!CF90:CG90,'[7]ПОНТОННЫЙ Июль'!CF90:CG90,'[8]ПОНТОННЫЙ Авг.'!CF90:CG90,'[9]ПОНТОННЫЙ Сент.'!CF90:CG90,'[10]ПОНТОННЫЙ Окт.'!CF90:CG90,'[11]ПОНТОННЫЙ Нояб.'!CF90:CG90,'[12]ПОНТОННЫЙ Дек.'!CF90:CG90)</f>
        <v>98.27300000000001</v>
      </c>
      <c r="CH104" s="213"/>
      <c r="CI104" s="211">
        <f>SUM('[1]ПОНТОННЫЙ Янв.'!CH90:CI90,'[2]ПОНТОННЫЙ Февр.'!CH90:CI90,'[3]ПОНТОННЫЙ Март'!CH90:CI90,'[4]ПОНТОННЫЙ Апр.'!CH90:CI90,'[5]ПОНТОННЫЙ Май'!CH90:CI90,'[6]ПОНТОННЫЙ Июнь'!CH90:CI90,'[7]ПОНТОННЫЙ Июль'!CH90:CI90,'[8]ПОНТОННЫЙ Авг.'!CH90:CI90,'[9]ПОНТОННЫЙ Сент.'!CH90:CI90,'[10]ПОНТОННЫЙ Окт.'!CH90:CI90,'[11]ПОНТОННЫЙ Нояб.'!CH90:CI90,'[12]ПОНТОННЫЙ Дек.'!CH90:CI90)</f>
        <v>104.27200000000001</v>
      </c>
      <c r="CJ104" s="213"/>
      <c r="CK104" s="211">
        <f>SUM('[1]ПОНТОННЫЙ Янв.'!CJ90:CK90,'[2]ПОНТОННЫЙ Февр.'!CJ90:CK90,'[3]ПОНТОННЫЙ Март'!CJ90:CK90,'[4]ПОНТОННЫЙ Апр.'!CJ90:CK90,'[5]ПОНТОННЫЙ Май'!CJ90:CK90,'[6]ПОНТОННЫЙ Июнь'!CJ90:CK90,'[7]ПОНТОННЫЙ Июль'!CJ90:CK90,'[8]ПОНТОННЫЙ Авг.'!CJ90:CK90,'[9]ПОНТОННЫЙ Сент.'!CJ90:CK90,'[10]ПОНТОННЫЙ Окт.'!CJ90:CK90,'[11]ПОНТОННЫЙ Нояб.'!CJ90:CK90,'[12]ПОНТОННЫЙ Дек.'!CJ90:CK90)</f>
        <v>249.08799999999997</v>
      </c>
      <c r="CL104" s="213"/>
      <c r="CM104" s="211">
        <f>SUM('[1]ПОНТОННЫЙ Янв.'!CL90:CM90,'[2]ПОНТОННЫЙ Февр.'!CL90:CM90,'[3]ПОНТОННЫЙ Март'!CL90:CM90,'[4]ПОНТОННЫЙ Апр.'!CL90:CM90,'[5]ПОНТОННЫЙ Май'!CL90:CM90,'[6]ПОНТОННЫЙ Июнь'!CL90:CM90,'[7]ПОНТОННЫЙ Июль'!CL90:CM90,'[8]ПОНТОННЫЙ Авг.'!CL90:CM90,'[9]ПОНТОННЫЙ Сент.'!CL90:CM90,'[10]ПОНТОННЫЙ Окт.'!CL90:CM90,'[11]ПОНТОННЫЙ Нояб.'!CL90:CM90,'[12]ПОНТОННЫЙ Дек.'!CL90:CM90)</f>
        <v>89.856999999999999</v>
      </c>
      <c r="CN104" s="213"/>
      <c r="CO104" s="211">
        <f>SUM('[1]ПОНТОННЫЙ Янв.'!CN90:CO90,'[2]ПОНТОННЫЙ Февр.'!CN90:CO90,'[3]ПОНТОННЫЙ Март'!CN90:CO90,'[4]ПОНТОННЫЙ Апр.'!CN90:CO90,'[5]ПОНТОННЫЙ Май'!CN90:CO90,'[6]ПОНТОННЫЙ Июнь'!CN90:CO90,'[7]ПОНТОННЫЙ Июль'!CN90:CO90,'[8]ПОНТОННЫЙ Авг.'!CN90:CO90,'[9]ПОНТОННЫЙ Сент.'!CN90:CO90,'[10]ПОНТОННЫЙ Окт.'!CN90:CO90,'[11]ПОНТОННЫЙ Нояб.'!CN90:CO90,'[12]ПОНТОННЫЙ Дек.'!CN90:CO90)</f>
        <v>57.213999999999999</v>
      </c>
      <c r="CP104" s="64"/>
      <c r="CQ104" s="64"/>
      <c r="CR104" s="64"/>
    </row>
    <row r="105" spans="1:96" ht="16.2" thickBot="1" x14ac:dyDescent="0.35">
      <c r="A105" s="479"/>
      <c r="B105" s="480"/>
      <c r="C105" s="481"/>
      <c r="D105" s="467" t="s">
        <v>111</v>
      </c>
      <c r="E105" s="468"/>
      <c r="F105" s="467" t="s">
        <v>112</v>
      </c>
      <c r="G105" s="468"/>
      <c r="H105" s="467" t="s">
        <v>113</v>
      </c>
      <c r="I105" s="468"/>
      <c r="J105" s="467" t="s">
        <v>114</v>
      </c>
      <c r="K105" s="468"/>
      <c r="L105" s="467" t="s">
        <v>115</v>
      </c>
      <c r="M105" s="468"/>
      <c r="N105" s="467" t="s">
        <v>116</v>
      </c>
      <c r="O105" s="468"/>
      <c r="P105" s="467" t="s">
        <v>117</v>
      </c>
      <c r="Q105" s="468"/>
      <c r="R105" s="467" t="s">
        <v>118</v>
      </c>
      <c r="S105" s="468"/>
      <c r="T105" s="467" t="s">
        <v>187</v>
      </c>
      <c r="U105" s="468"/>
      <c r="V105" s="467" t="s">
        <v>188</v>
      </c>
      <c r="W105" s="468"/>
      <c r="X105" s="467" t="s">
        <v>119</v>
      </c>
      <c r="Y105" s="468"/>
      <c r="Z105" s="467" t="s">
        <v>120</v>
      </c>
      <c r="AA105" s="468"/>
      <c r="AB105" s="467" t="s">
        <v>121</v>
      </c>
      <c r="AC105" s="468"/>
      <c r="AD105" s="467" t="s">
        <v>122</v>
      </c>
      <c r="AE105" s="468"/>
      <c r="AF105" s="467" t="s">
        <v>123</v>
      </c>
      <c r="AG105" s="468"/>
      <c r="AH105" s="467" t="s">
        <v>124</v>
      </c>
      <c r="AI105" s="468"/>
      <c r="AJ105" s="467" t="s">
        <v>125</v>
      </c>
      <c r="AK105" s="468"/>
      <c r="AL105" s="467" t="s">
        <v>126</v>
      </c>
      <c r="AM105" s="468"/>
      <c r="AN105" s="467" t="s">
        <v>127</v>
      </c>
      <c r="AO105" s="468"/>
      <c r="AP105" s="467" t="s">
        <v>128</v>
      </c>
      <c r="AQ105" s="468"/>
      <c r="AR105" s="467" t="s">
        <v>129</v>
      </c>
      <c r="AS105" s="468"/>
      <c r="AT105" s="467" t="s">
        <v>130</v>
      </c>
      <c r="AU105" s="468"/>
      <c r="AV105" s="467" t="s">
        <v>131</v>
      </c>
      <c r="AW105" s="468"/>
      <c r="AX105" s="467" t="s">
        <v>132</v>
      </c>
      <c r="AY105" s="468"/>
      <c r="AZ105" s="467" t="s">
        <v>133</v>
      </c>
      <c r="BA105" s="468"/>
      <c r="BB105" s="467" t="s">
        <v>134</v>
      </c>
      <c r="BC105" s="468"/>
      <c r="BD105" s="467" t="s">
        <v>135</v>
      </c>
      <c r="BE105" s="468"/>
      <c r="BF105" s="467" t="s">
        <v>136</v>
      </c>
      <c r="BG105" s="468"/>
      <c r="BH105" s="467" t="s">
        <v>137</v>
      </c>
      <c r="BI105" s="468"/>
      <c r="BJ105" s="467" t="s">
        <v>189</v>
      </c>
      <c r="BK105" s="468"/>
      <c r="BL105" s="467" t="s">
        <v>138</v>
      </c>
      <c r="BM105" s="468"/>
      <c r="BN105" s="467" t="s">
        <v>139</v>
      </c>
      <c r="BO105" s="468"/>
      <c r="BP105" s="467" t="s">
        <v>140</v>
      </c>
      <c r="BQ105" s="468"/>
      <c r="BR105" s="467" t="s">
        <v>141</v>
      </c>
      <c r="BS105" s="468"/>
      <c r="BT105" s="467" t="s">
        <v>142</v>
      </c>
      <c r="BU105" s="468"/>
      <c r="BV105" s="467" t="s">
        <v>143</v>
      </c>
      <c r="BW105" s="468"/>
      <c r="BX105" s="467" t="s">
        <v>144</v>
      </c>
      <c r="BY105" s="468"/>
      <c r="BZ105" s="467" t="s">
        <v>145</v>
      </c>
      <c r="CA105" s="468"/>
      <c r="CB105" s="467" t="s">
        <v>146</v>
      </c>
      <c r="CC105" s="468"/>
      <c r="CD105" s="467" t="s">
        <v>147</v>
      </c>
      <c r="CE105" s="468"/>
      <c r="CF105" s="467" t="s">
        <v>148</v>
      </c>
      <c r="CG105" s="468"/>
      <c r="CH105" s="467" t="s">
        <v>149</v>
      </c>
      <c r="CI105" s="468"/>
      <c r="CJ105" s="467" t="s">
        <v>150</v>
      </c>
      <c r="CK105" s="468"/>
      <c r="CL105" s="467" t="s">
        <v>151</v>
      </c>
      <c r="CM105" s="468"/>
      <c r="CN105" s="467" t="s">
        <v>152</v>
      </c>
      <c r="CO105" s="468"/>
      <c r="CP105" s="64"/>
      <c r="CQ105" s="64"/>
      <c r="CR105" s="64"/>
    </row>
    <row r="106" spans="1:96" x14ac:dyDescent="0.3">
      <c r="AR106" s="368"/>
      <c r="AS106" s="368"/>
      <c r="BR106" s="233"/>
      <c r="BS106" s="233"/>
    </row>
    <row r="107" spans="1:96" x14ac:dyDescent="0.3">
      <c r="AR107" s="368"/>
      <c r="AS107" s="368"/>
    </row>
    <row r="108" spans="1:96" x14ac:dyDescent="0.3">
      <c r="A108" s="23"/>
      <c r="B108" t="s">
        <v>180</v>
      </c>
      <c r="AR108" s="368"/>
      <c r="AS108" s="368"/>
    </row>
    <row r="109" spans="1:96" x14ac:dyDescent="0.3">
      <c r="A109" s="24"/>
      <c r="B109" t="s">
        <v>179</v>
      </c>
    </row>
  </sheetData>
  <mergeCells count="222">
    <mergeCell ref="CB105:CC105"/>
    <mergeCell ref="CD105:CE105"/>
    <mergeCell ref="CF105:CG105"/>
    <mergeCell ref="CH105:CI105"/>
    <mergeCell ref="CJ105:CK105"/>
    <mergeCell ref="CL105:CM105"/>
    <mergeCell ref="CN105:CO105"/>
    <mergeCell ref="BJ105:BK105"/>
    <mergeCell ref="BL105:BM105"/>
    <mergeCell ref="BN105:BO105"/>
    <mergeCell ref="BP105:BQ105"/>
    <mergeCell ref="BR105:BS105"/>
    <mergeCell ref="BT105:BU105"/>
    <mergeCell ref="BV105:BW105"/>
    <mergeCell ref="BX105:BY105"/>
    <mergeCell ref="BZ105:CA105"/>
    <mergeCell ref="AR105:AS105"/>
    <mergeCell ref="AT105:AU105"/>
    <mergeCell ref="AV105:AW105"/>
    <mergeCell ref="AX105:AY105"/>
    <mergeCell ref="AZ105:BA105"/>
    <mergeCell ref="BB105:BC105"/>
    <mergeCell ref="BD105:BE105"/>
    <mergeCell ref="BF105:BG105"/>
    <mergeCell ref="BH105:BI105"/>
    <mergeCell ref="Z105:AA105"/>
    <mergeCell ref="AB105:AC105"/>
    <mergeCell ref="AD105:AE105"/>
    <mergeCell ref="AF105:AG105"/>
    <mergeCell ref="AH105:AI105"/>
    <mergeCell ref="AJ105:AK105"/>
    <mergeCell ref="AL105:AM105"/>
    <mergeCell ref="AN105:AO105"/>
    <mergeCell ref="AP105:AQ105"/>
    <mergeCell ref="H105:I105"/>
    <mergeCell ref="J105:K105"/>
    <mergeCell ref="L105:M105"/>
    <mergeCell ref="N105:O105"/>
    <mergeCell ref="P105:Q105"/>
    <mergeCell ref="R105:S105"/>
    <mergeCell ref="T105:U105"/>
    <mergeCell ref="V105:W105"/>
    <mergeCell ref="X105:Y105"/>
    <mergeCell ref="A95:A96"/>
    <mergeCell ref="B95:B96"/>
    <mergeCell ref="A97:A98"/>
    <mergeCell ref="B97:B98"/>
    <mergeCell ref="A99:A100"/>
    <mergeCell ref="B99:B100"/>
    <mergeCell ref="A105:C105"/>
    <mergeCell ref="D105:E105"/>
    <mergeCell ref="F105:G105"/>
    <mergeCell ref="A84:A85"/>
    <mergeCell ref="B84:B85"/>
    <mergeCell ref="A86:A87"/>
    <mergeCell ref="B86:B87"/>
    <mergeCell ref="A88:A89"/>
    <mergeCell ref="B88:B89"/>
    <mergeCell ref="A90:A91"/>
    <mergeCell ref="B90:B91"/>
    <mergeCell ref="A92:A93"/>
    <mergeCell ref="B92:B93"/>
    <mergeCell ref="C26:C27"/>
    <mergeCell ref="A34:A35"/>
    <mergeCell ref="B34:B35"/>
    <mergeCell ref="A38:A39"/>
    <mergeCell ref="B38:B39"/>
    <mergeCell ref="A40:A41"/>
    <mergeCell ref="B40:B41"/>
    <mergeCell ref="A42:A43"/>
    <mergeCell ref="B42:B43"/>
    <mergeCell ref="C42:C43"/>
    <mergeCell ref="A30:A31"/>
    <mergeCell ref="B30:B31"/>
    <mergeCell ref="A28:A29"/>
    <mergeCell ref="B28:B29"/>
    <mergeCell ref="A26:A27"/>
    <mergeCell ref="B26:B27"/>
    <mergeCell ref="A61:A62"/>
    <mergeCell ref="B61:B62"/>
    <mergeCell ref="A59:A60"/>
    <mergeCell ref="B59:B60"/>
    <mergeCell ref="A57:A58"/>
    <mergeCell ref="B57:B58"/>
    <mergeCell ref="A55:A56"/>
    <mergeCell ref="B55:B56"/>
    <mergeCell ref="A48:A49"/>
    <mergeCell ref="B48:B49"/>
    <mergeCell ref="A50:A51"/>
    <mergeCell ref="B50:B51"/>
    <mergeCell ref="A52:A54"/>
    <mergeCell ref="B52:B54"/>
    <mergeCell ref="A82:A83"/>
    <mergeCell ref="B82:B83"/>
    <mergeCell ref="A69:A70"/>
    <mergeCell ref="B69:B70"/>
    <mergeCell ref="A67:A68"/>
    <mergeCell ref="B67:B68"/>
    <mergeCell ref="A65:A66"/>
    <mergeCell ref="B65:B66"/>
    <mergeCell ref="A63:A64"/>
    <mergeCell ref="B63:B64"/>
    <mergeCell ref="A71:A72"/>
    <mergeCell ref="B71:B72"/>
    <mergeCell ref="A73:A74"/>
    <mergeCell ref="B73:B74"/>
    <mergeCell ref="A75:A76"/>
    <mergeCell ref="B75:B76"/>
    <mergeCell ref="A77:A78"/>
    <mergeCell ref="B77:B78"/>
    <mergeCell ref="A79:A80"/>
    <mergeCell ref="B79:B80"/>
    <mergeCell ref="A44:A45"/>
    <mergeCell ref="B44:B45"/>
    <mergeCell ref="A46:A47"/>
    <mergeCell ref="B46:B47"/>
    <mergeCell ref="A32:A33"/>
    <mergeCell ref="B32:B33"/>
    <mergeCell ref="A36:A37"/>
    <mergeCell ref="B36:B37"/>
    <mergeCell ref="D17:CO18"/>
    <mergeCell ref="D19:E19"/>
    <mergeCell ref="F19:G19"/>
    <mergeCell ref="H19:I19"/>
    <mergeCell ref="J19:K19"/>
    <mergeCell ref="L19:M19"/>
    <mergeCell ref="N19:O19"/>
    <mergeCell ref="P19:Q19"/>
    <mergeCell ref="R19:S19"/>
    <mergeCell ref="T19:U19"/>
    <mergeCell ref="V19:W19"/>
    <mergeCell ref="X19:Y19"/>
    <mergeCell ref="Z19:AA19"/>
    <mergeCell ref="AB19:AC19"/>
    <mergeCell ref="AD19:AE19"/>
    <mergeCell ref="AF19:AG19"/>
    <mergeCell ref="CJ19:CK19"/>
    <mergeCell ref="CL19:CM19"/>
    <mergeCell ref="CN19:CO19"/>
    <mergeCell ref="A24:A25"/>
    <mergeCell ref="B24:B25"/>
    <mergeCell ref="A22:A23"/>
    <mergeCell ref="B22:B23"/>
    <mergeCell ref="C17:C20"/>
    <mergeCell ref="B17:B20"/>
    <mergeCell ref="A17:A20"/>
    <mergeCell ref="AH19:AI19"/>
    <mergeCell ref="AJ19:AK19"/>
    <mergeCell ref="AL19:AM19"/>
    <mergeCell ref="AN19:AO19"/>
    <mergeCell ref="BZ19:CA19"/>
    <mergeCell ref="CB19:CC19"/>
    <mergeCell ref="CD19:CE19"/>
    <mergeCell ref="CF19:CG19"/>
    <mergeCell ref="CH19:CI19"/>
    <mergeCell ref="CD1:CE1"/>
    <mergeCell ref="CF1:CG1"/>
    <mergeCell ref="CH1:CI1"/>
    <mergeCell ref="CJ1:CK1"/>
    <mergeCell ref="CL1:CM1"/>
    <mergeCell ref="CN1:CO1"/>
    <mergeCell ref="BT19:BU19"/>
    <mergeCell ref="BV19:BW19"/>
    <mergeCell ref="AP19:AQ19"/>
    <mergeCell ref="AR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X19:BY19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BD1:BE1"/>
    <mergeCell ref="V1:W1"/>
    <mergeCell ref="X1:Y1"/>
    <mergeCell ref="Z1:AA1"/>
    <mergeCell ref="AB1:AC1"/>
    <mergeCell ref="AD1:AE1"/>
    <mergeCell ref="AF1:AG1"/>
    <mergeCell ref="AH1:AI1"/>
    <mergeCell ref="AJ1:AK1"/>
    <mergeCell ref="AL1:AM1"/>
    <mergeCell ref="BX1:BY1"/>
    <mergeCell ref="BZ1:CA1"/>
    <mergeCell ref="CB1:CC1"/>
    <mergeCell ref="B1:B2"/>
    <mergeCell ref="A1:A2"/>
    <mergeCell ref="C1:C2"/>
    <mergeCell ref="CQ35:CQ38"/>
    <mergeCell ref="BF1:BG1"/>
    <mergeCell ref="BH1:BI1"/>
    <mergeCell ref="BJ1:BK1"/>
    <mergeCell ref="BL1:BM1"/>
    <mergeCell ref="BN1:BO1"/>
    <mergeCell ref="BP1:BQ1"/>
    <mergeCell ref="BR1:BS1"/>
    <mergeCell ref="BT1:BU1"/>
    <mergeCell ref="BV1:BW1"/>
    <mergeCell ref="AN1:AO1"/>
    <mergeCell ref="AP1:AQ1"/>
    <mergeCell ref="AR1:AS1"/>
    <mergeCell ref="AT1:AU1"/>
    <mergeCell ref="AV1:AW1"/>
    <mergeCell ref="AX1:AY1"/>
    <mergeCell ref="AZ1:BA1"/>
    <mergeCell ref="BB1:BC1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4"/>
  <sheetViews>
    <sheetView topLeftCell="D67" zoomScale="89" zoomScaleNormal="89" workbookViewId="0">
      <selection activeCell="L12" sqref="L12"/>
    </sheetView>
  </sheetViews>
  <sheetFormatPr defaultRowHeight="14.4" x14ac:dyDescent="0.3"/>
  <cols>
    <col min="2" max="2" width="73.33203125" customWidth="1"/>
    <col min="3" max="3" width="10.88671875" customWidth="1"/>
    <col min="4" max="12" width="10.6640625" customWidth="1"/>
    <col min="13" max="13" width="11.88671875" customWidth="1"/>
    <col min="14" max="23" width="10.6640625" customWidth="1"/>
    <col min="24" max="24" width="21.33203125" customWidth="1"/>
    <col min="25" max="25" width="13.88671875" customWidth="1"/>
    <col min="26" max="26" width="18.33203125" customWidth="1"/>
    <col min="27" max="27" width="22.44140625" customWidth="1"/>
  </cols>
  <sheetData>
    <row r="1" spans="1:23" ht="15.75" customHeight="1" thickBot="1" x14ac:dyDescent="0.35">
      <c r="A1" s="438"/>
      <c r="B1" s="436" t="s">
        <v>217</v>
      </c>
      <c r="C1" s="483"/>
      <c r="D1" s="482" t="s">
        <v>153</v>
      </c>
      <c r="E1" s="482"/>
      <c r="F1" s="482" t="s">
        <v>154</v>
      </c>
      <c r="G1" s="482"/>
      <c r="H1" s="482" t="s">
        <v>155</v>
      </c>
      <c r="I1" s="482"/>
      <c r="J1" s="482" t="s">
        <v>156</v>
      </c>
      <c r="K1" s="482"/>
      <c r="L1" s="482" t="s">
        <v>157</v>
      </c>
      <c r="M1" s="482"/>
      <c r="N1" s="482" t="s">
        <v>158</v>
      </c>
      <c r="O1" s="482"/>
      <c r="P1" s="482" t="s">
        <v>159</v>
      </c>
      <c r="Q1" s="482"/>
      <c r="R1" s="482" t="s">
        <v>160</v>
      </c>
      <c r="S1" s="482"/>
      <c r="T1" s="482" t="s">
        <v>161</v>
      </c>
      <c r="U1" s="482"/>
      <c r="V1" s="482" t="s">
        <v>162</v>
      </c>
      <c r="W1" s="482"/>
    </row>
    <row r="2" spans="1:23" ht="15" thickBot="1" x14ac:dyDescent="0.35">
      <c r="A2" s="439"/>
      <c r="B2" s="437"/>
      <c r="C2" s="484"/>
      <c r="D2" s="182" t="s">
        <v>193</v>
      </c>
      <c r="E2" s="180" t="s">
        <v>192</v>
      </c>
      <c r="F2" s="179" t="s">
        <v>193</v>
      </c>
      <c r="G2" s="180" t="s">
        <v>192</v>
      </c>
      <c r="H2" s="179" t="s">
        <v>193</v>
      </c>
      <c r="I2" s="180" t="s">
        <v>192</v>
      </c>
      <c r="J2" s="179" t="s">
        <v>193</v>
      </c>
      <c r="K2" s="180" t="s">
        <v>192</v>
      </c>
      <c r="L2" s="179" t="s">
        <v>193</v>
      </c>
      <c r="M2" s="180" t="s">
        <v>192</v>
      </c>
      <c r="N2" s="179" t="s">
        <v>193</v>
      </c>
      <c r="O2" s="180" t="s">
        <v>192</v>
      </c>
      <c r="P2" s="179" t="s">
        <v>193</v>
      </c>
      <c r="Q2" s="180" t="s">
        <v>192</v>
      </c>
      <c r="R2" s="179" t="s">
        <v>193</v>
      </c>
      <c r="S2" s="180" t="s">
        <v>192</v>
      </c>
      <c r="T2" s="179" t="s">
        <v>193</v>
      </c>
      <c r="U2" s="180" t="s">
        <v>192</v>
      </c>
      <c r="V2" s="179" t="s">
        <v>193</v>
      </c>
      <c r="W2" s="181" t="s">
        <v>192</v>
      </c>
    </row>
    <row r="3" spans="1:23" ht="15.6" x14ac:dyDescent="0.3">
      <c r="A3" s="175">
        <v>1</v>
      </c>
      <c r="B3" s="176" t="s">
        <v>218</v>
      </c>
      <c r="C3" s="177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</row>
    <row r="4" spans="1:23" ht="15.6" x14ac:dyDescent="0.3">
      <c r="A4" s="66" t="s">
        <v>209</v>
      </c>
      <c r="B4" s="36" t="s">
        <v>219</v>
      </c>
      <c r="C4" s="47" t="s">
        <v>228</v>
      </c>
      <c r="D4" s="146">
        <v>1958</v>
      </c>
      <c r="E4" s="146"/>
      <c r="F4" s="146">
        <v>1961</v>
      </c>
      <c r="G4" s="146"/>
      <c r="H4" s="146">
        <v>1959</v>
      </c>
      <c r="I4" s="146"/>
      <c r="J4" s="146">
        <v>1959</v>
      </c>
      <c r="K4" s="146"/>
      <c r="L4" s="146">
        <v>1962</v>
      </c>
      <c r="M4" s="146"/>
      <c r="N4" s="146">
        <v>1964</v>
      </c>
      <c r="O4" s="146"/>
      <c r="P4" s="146">
        <v>1960</v>
      </c>
      <c r="Q4" s="146"/>
      <c r="R4" s="146">
        <v>1994</v>
      </c>
      <c r="S4" s="146"/>
      <c r="T4" s="146">
        <v>1994</v>
      </c>
      <c r="U4" s="146"/>
      <c r="V4" s="146"/>
      <c r="W4" s="146"/>
    </row>
    <row r="5" spans="1:23" ht="15.6" x14ac:dyDescent="0.3">
      <c r="A5" s="66" t="s">
        <v>210</v>
      </c>
      <c r="B5" s="36" t="s">
        <v>220</v>
      </c>
      <c r="C5" s="47" t="s">
        <v>39</v>
      </c>
      <c r="D5" s="147">
        <v>937.75</v>
      </c>
      <c r="E5" s="146"/>
      <c r="F5" s="148">
        <v>2721.7</v>
      </c>
      <c r="G5" s="146"/>
      <c r="H5" s="146">
        <v>948.22</v>
      </c>
      <c r="I5" s="146"/>
      <c r="J5" s="146">
        <v>940.99</v>
      </c>
      <c r="K5" s="146"/>
      <c r="L5" s="146">
        <v>1537.9</v>
      </c>
      <c r="M5" s="146"/>
      <c r="N5" s="146">
        <v>1253.9000000000001</v>
      </c>
      <c r="O5" s="146"/>
      <c r="P5" s="146">
        <v>1986.24</v>
      </c>
      <c r="Q5" s="146"/>
      <c r="R5" s="148">
        <v>3229.9</v>
      </c>
      <c r="S5" s="146"/>
      <c r="T5" s="146">
        <v>3281.2</v>
      </c>
      <c r="U5" s="146"/>
      <c r="V5" s="146">
        <v>3222.1</v>
      </c>
      <c r="W5" s="146"/>
    </row>
    <row r="6" spans="1:23" ht="15.6" x14ac:dyDescent="0.3">
      <c r="A6" s="66">
        <v>2</v>
      </c>
      <c r="B6" s="37" t="s">
        <v>221</v>
      </c>
      <c r="C6" s="47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</row>
    <row r="7" spans="1:23" ht="15.6" x14ac:dyDescent="0.3">
      <c r="A7" s="66" t="s">
        <v>211</v>
      </c>
      <c r="B7" s="38" t="s">
        <v>222</v>
      </c>
      <c r="C7" s="47" t="s">
        <v>5</v>
      </c>
      <c r="D7" s="149">
        <v>-64.957999999999998</v>
      </c>
      <c r="E7" s="150"/>
      <c r="F7" s="149">
        <v>78.61</v>
      </c>
      <c r="G7" s="150"/>
      <c r="H7" s="151">
        <v>-39.923000000000002</v>
      </c>
      <c r="I7" s="150"/>
      <c r="J7" s="151">
        <v>-0.65100000000000002</v>
      </c>
      <c r="K7" s="150"/>
      <c r="L7" s="151">
        <v>-91.165999999999997</v>
      </c>
      <c r="M7" s="34"/>
      <c r="N7" s="151">
        <v>-11.401999999999999</v>
      </c>
      <c r="O7" s="34"/>
      <c r="P7" s="151">
        <v>-181.97800000000001</v>
      </c>
      <c r="Q7" s="34"/>
      <c r="R7" s="151">
        <v>505.70600000000002</v>
      </c>
      <c r="S7" s="34"/>
      <c r="T7" s="151">
        <v>388.87</v>
      </c>
      <c r="U7" s="34"/>
      <c r="V7" s="151">
        <v>94.706999999999994</v>
      </c>
      <c r="W7" s="150"/>
    </row>
    <row r="8" spans="1:23" ht="15.6" x14ac:dyDescent="0.3">
      <c r="A8" s="66" t="s">
        <v>212</v>
      </c>
      <c r="B8" s="36" t="s">
        <v>223</v>
      </c>
      <c r="C8" s="47" t="s">
        <v>5</v>
      </c>
      <c r="D8" s="152">
        <f>D5*6.31*12/1000</f>
        <v>71.006429999999995</v>
      </c>
      <c r="E8" s="152"/>
      <c r="F8" s="152">
        <f>F5*6.31*12/1000</f>
        <v>206.08712399999996</v>
      </c>
      <c r="G8" s="152"/>
      <c r="H8" s="152">
        <f>H5*6.31*12/1000</f>
        <v>71.799218400000001</v>
      </c>
      <c r="I8" s="152"/>
      <c r="J8" s="152">
        <f>J5*6.31*12/1000</f>
        <v>71.251762799999995</v>
      </c>
      <c r="K8" s="152"/>
      <c r="L8" s="152">
        <f>L5*6.31*12/1000</f>
        <v>116.449788</v>
      </c>
      <c r="M8" s="152"/>
      <c r="N8" s="152">
        <f>N5*6.31*12/1000</f>
        <v>94.945308000000011</v>
      </c>
      <c r="O8" s="152"/>
      <c r="P8" s="152">
        <f>P5*6.31*12/1000</f>
        <v>150.39809279999997</v>
      </c>
      <c r="Q8" s="152"/>
      <c r="R8" s="152">
        <f>R5*6.31*12/1000</f>
        <v>244.568028</v>
      </c>
      <c r="S8" s="152"/>
      <c r="T8" s="152">
        <f>T5*6.31*12/1000</f>
        <v>248.45246399999994</v>
      </c>
      <c r="U8" s="152"/>
      <c r="V8" s="152">
        <f>V5*6.31*12/1000</f>
        <v>243.97741199999996</v>
      </c>
      <c r="W8" s="152"/>
    </row>
    <row r="9" spans="1:23" ht="15.6" x14ac:dyDescent="0.3">
      <c r="A9" s="69" t="s">
        <v>213</v>
      </c>
      <c r="B9" s="36" t="s">
        <v>224</v>
      </c>
      <c r="C9" s="47" t="s">
        <v>5</v>
      </c>
      <c r="D9" s="153">
        <f>D7+D8</f>
        <v>6.0484299999999962</v>
      </c>
      <c r="E9" s="153"/>
      <c r="F9" s="153">
        <f t="shared" ref="F9:V9" si="0">F7+F8</f>
        <v>284.69712399999997</v>
      </c>
      <c r="G9" s="153"/>
      <c r="H9" s="153">
        <f t="shared" si="0"/>
        <v>31.876218399999999</v>
      </c>
      <c r="I9" s="153"/>
      <c r="J9" s="153">
        <f t="shared" si="0"/>
        <v>70.600762799999998</v>
      </c>
      <c r="K9" s="153"/>
      <c r="L9" s="153">
        <f t="shared" si="0"/>
        <v>25.283788000000001</v>
      </c>
      <c r="M9" s="153"/>
      <c r="N9" s="153">
        <f t="shared" si="0"/>
        <v>83.54330800000001</v>
      </c>
      <c r="O9" s="153"/>
      <c r="P9" s="153">
        <f t="shared" si="0"/>
        <v>-31.579907200000036</v>
      </c>
      <c r="Q9" s="153"/>
      <c r="R9" s="153">
        <f t="shared" si="0"/>
        <v>750.27402800000004</v>
      </c>
      <c r="S9" s="153"/>
      <c r="T9" s="153">
        <f t="shared" si="0"/>
        <v>637.32246399999997</v>
      </c>
      <c r="U9" s="153"/>
      <c r="V9" s="153">
        <f t="shared" si="0"/>
        <v>338.68441199999995</v>
      </c>
      <c r="W9" s="153"/>
    </row>
    <row r="10" spans="1:23" ht="15.6" x14ac:dyDescent="0.3">
      <c r="A10" s="66" t="s">
        <v>214</v>
      </c>
      <c r="B10" s="38" t="s">
        <v>225</v>
      </c>
      <c r="C10" s="47" t="s">
        <v>5</v>
      </c>
      <c r="D10" s="153">
        <f>D8*0.9</f>
        <v>63.905786999999997</v>
      </c>
      <c r="E10" s="153"/>
      <c r="F10" s="153">
        <f t="shared" ref="F10:V10" si="1">F8*0.9</f>
        <v>185.47841159999996</v>
      </c>
      <c r="G10" s="153"/>
      <c r="H10" s="153">
        <f t="shared" si="1"/>
        <v>64.619296560000009</v>
      </c>
      <c r="I10" s="153"/>
      <c r="J10" s="153">
        <f t="shared" si="1"/>
        <v>64.126586520000004</v>
      </c>
      <c r="K10" s="153"/>
      <c r="L10" s="153">
        <f t="shared" si="1"/>
        <v>104.80480919999999</v>
      </c>
      <c r="M10" s="153"/>
      <c r="N10" s="153">
        <f t="shared" si="1"/>
        <v>85.450777200000019</v>
      </c>
      <c r="O10" s="153"/>
      <c r="P10" s="153">
        <f t="shared" si="1"/>
        <v>135.35828351999999</v>
      </c>
      <c r="Q10" s="153"/>
      <c r="R10" s="153">
        <f t="shared" si="1"/>
        <v>220.11122520000001</v>
      </c>
      <c r="S10" s="153"/>
      <c r="T10" s="153">
        <f t="shared" si="1"/>
        <v>223.60721759999996</v>
      </c>
      <c r="U10" s="153"/>
      <c r="V10" s="153">
        <f t="shared" si="1"/>
        <v>219.57967079999997</v>
      </c>
      <c r="W10" s="153"/>
    </row>
    <row r="11" spans="1:23" ht="16.2" thickBot="1" x14ac:dyDescent="0.35">
      <c r="A11" s="69" t="s">
        <v>215</v>
      </c>
      <c r="B11" s="36" t="s">
        <v>226</v>
      </c>
      <c r="C11" s="47" t="s">
        <v>5</v>
      </c>
      <c r="D11" s="153">
        <f>D10*0.15</f>
        <v>9.5858680499999984</v>
      </c>
      <c r="E11" s="153"/>
      <c r="F11" s="153">
        <f t="shared" ref="F11:V11" si="2">F10*0.15</f>
        <v>27.821761739999992</v>
      </c>
      <c r="G11" s="153"/>
      <c r="H11" s="153">
        <f t="shared" si="2"/>
        <v>9.6928944840000018</v>
      </c>
      <c r="I11" s="153"/>
      <c r="J11" s="153">
        <f t="shared" si="2"/>
        <v>9.6189879779999998</v>
      </c>
      <c r="K11" s="153"/>
      <c r="L11" s="153">
        <f t="shared" si="2"/>
        <v>15.720721379999999</v>
      </c>
      <c r="M11" s="153"/>
      <c r="N11" s="153">
        <f t="shared" si="2"/>
        <v>12.817616580000003</v>
      </c>
      <c r="O11" s="154"/>
      <c r="P11" s="153">
        <f t="shared" si="2"/>
        <v>20.303742527999997</v>
      </c>
      <c r="Q11" s="153"/>
      <c r="R11" s="153">
        <f t="shared" si="2"/>
        <v>33.016683780000001</v>
      </c>
      <c r="S11" s="153"/>
      <c r="T11" s="153">
        <f t="shared" si="2"/>
        <v>33.541082639999992</v>
      </c>
      <c r="U11" s="153"/>
      <c r="V11" s="153">
        <f t="shared" si="2"/>
        <v>32.936950619999998</v>
      </c>
      <c r="W11" s="153"/>
    </row>
    <row r="12" spans="1:23" ht="16.2" thickBot="1" x14ac:dyDescent="0.35">
      <c r="A12" s="125" t="s">
        <v>216</v>
      </c>
      <c r="B12" s="126" t="s">
        <v>227</v>
      </c>
      <c r="C12" s="127" t="s">
        <v>5</v>
      </c>
      <c r="D12" s="155">
        <f>D10+D7</f>
        <v>-1.0522130000000018</v>
      </c>
      <c r="E12" s="156"/>
      <c r="F12" s="155">
        <f t="shared" ref="F12:V12" si="3">F10+F7</f>
        <v>264.08841159999997</v>
      </c>
      <c r="G12" s="156"/>
      <c r="H12" s="155">
        <f t="shared" si="3"/>
        <v>24.696296560000008</v>
      </c>
      <c r="I12" s="156"/>
      <c r="J12" s="155">
        <f t="shared" si="3"/>
        <v>63.47558652</v>
      </c>
      <c r="K12" s="156"/>
      <c r="L12" s="155">
        <f t="shared" si="3"/>
        <v>13.638809199999997</v>
      </c>
      <c r="M12" s="156"/>
      <c r="N12" s="157">
        <f t="shared" si="3"/>
        <v>74.048777200000018</v>
      </c>
      <c r="O12" s="158"/>
      <c r="P12" s="159">
        <f t="shared" si="3"/>
        <v>-46.619716480000022</v>
      </c>
      <c r="Q12" s="156"/>
      <c r="R12" s="155">
        <f t="shared" si="3"/>
        <v>725.81722520000005</v>
      </c>
      <c r="S12" s="156"/>
      <c r="T12" s="155">
        <f t="shared" si="3"/>
        <v>612.4772175999999</v>
      </c>
      <c r="U12" s="156"/>
      <c r="V12" s="155">
        <f t="shared" si="3"/>
        <v>314.28667079999997</v>
      </c>
      <c r="W12" s="156"/>
    </row>
    <row r="13" spans="1:23" ht="16.2" thickBot="1" x14ac:dyDescent="0.35">
      <c r="A13" s="141"/>
      <c r="B13" s="142" t="s">
        <v>230</v>
      </c>
      <c r="C13" s="143" t="s">
        <v>2</v>
      </c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4"/>
    </row>
    <row r="14" spans="1:23" s="18" customFormat="1" ht="15.6" x14ac:dyDescent="0.3">
      <c r="A14" s="137"/>
      <c r="B14" s="137"/>
      <c r="C14" s="138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</row>
    <row r="15" spans="1:23" s="18" customFormat="1" ht="24.6" x14ac:dyDescent="0.3">
      <c r="A15" s="160" t="s">
        <v>163</v>
      </c>
      <c r="B15" s="160"/>
      <c r="C15" s="160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</row>
    <row r="16" spans="1:23" s="18" customFormat="1" ht="15" thickBot="1" x14ac:dyDescent="0.35">
      <c r="A16" s="165"/>
      <c r="B16" s="165"/>
      <c r="C16" s="165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</row>
    <row r="17" spans="1:27" s="18" customFormat="1" ht="15.9" customHeight="1" x14ac:dyDescent="0.3">
      <c r="A17" s="489" t="s">
        <v>0</v>
      </c>
      <c r="B17" s="485" t="s">
        <v>1</v>
      </c>
      <c r="C17" s="485" t="s">
        <v>2</v>
      </c>
      <c r="D17" s="486" t="s">
        <v>60</v>
      </c>
      <c r="E17" s="487"/>
      <c r="F17" s="487"/>
      <c r="G17" s="487"/>
      <c r="H17" s="487"/>
      <c r="I17" s="487"/>
      <c r="J17" s="487"/>
      <c r="K17" s="487"/>
      <c r="L17" s="487"/>
      <c r="M17" s="487"/>
      <c r="N17" s="487"/>
      <c r="O17" s="487"/>
      <c r="P17" s="487"/>
      <c r="Q17" s="487"/>
      <c r="R17" s="487"/>
      <c r="S17" s="487"/>
      <c r="T17" s="487"/>
      <c r="U17" s="487"/>
      <c r="V17" s="487"/>
      <c r="W17" s="488"/>
    </row>
    <row r="18" spans="1:27" s="18" customFormat="1" ht="15.9" customHeight="1" thickBot="1" x14ac:dyDescent="0.35">
      <c r="A18" s="392"/>
      <c r="B18" s="390"/>
      <c r="C18" s="390"/>
      <c r="D18" s="475"/>
      <c r="E18" s="476"/>
      <c r="F18" s="476"/>
      <c r="G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7"/>
    </row>
    <row r="19" spans="1:27" s="18" customFormat="1" ht="32.1" customHeight="1" thickBot="1" x14ac:dyDescent="0.35">
      <c r="A19" s="392"/>
      <c r="B19" s="390"/>
      <c r="C19" s="390"/>
      <c r="D19" s="482" t="s">
        <v>153</v>
      </c>
      <c r="E19" s="482"/>
      <c r="F19" s="482" t="s">
        <v>154</v>
      </c>
      <c r="G19" s="482"/>
      <c r="H19" s="482" t="s">
        <v>155</v>
      </c>
      <c r="I19" s="482"/>
      <c r="J19" s="482" t="s">
        <v>156</v>
      </c>
      <c r="K19" s="482"/>
      <c r="L19" s="482" t="s">
        <v>157</v>
      </c>
      <c r="M19" s="482"/>
      <c r="N19" s="482" t="s">
        <v>158</v>
      </c>
      <c r="O19" s="482"/>
      <c r="P19" s="482" t="s">
        <v>159</v>
      </c>
      <c r="Q19" s="482"/>
      <c r="R19" s="482" t="s">
        <v>160</v>
      </c>
      <c r="S19" s="482"/>
      <c r="T19" s="482" t="s">
        <v>161</v>
      </c>
      <c r="U19" s="482"/>
      <c r="V19" s="482" t="s">
        <v>162</v>
      </c>
      <c r="W19" s="482"/>
      <c r="Y19" s="29"/>
    </row>
    <row r="20" spans="1:27" s="18" customFormat="1" ht="32.1" customHeight="1" thickBot="1" x14ac:dyDescent="0.35">
      <c r="A20" s="393"/>
      <c r="B20" s="391"/>
      <c r="C20" s="391"/>
      <c r="D20" s="19" t="s">
        <v>164</v>
      </c>
      <c r="E20" s="20" t="s">
        <v>165</v>
      </c>
      <c r="F20" s="19" t="s">
        <v>164</v>
      </c>
      <c r="G20" s="20" t="s">
        <v>165</v>
      </c>
      <c r="H20" s="19" t="s">
        <v>164</v>
      </c>
      <c r="I20" s="20" t="s">
        <v>165</v>
      </c>
      <c r="J20" s="19" t="s">
        <v>164</v>
      </c>
      <c r="K20" s="20" t="s">
        <v>165</v>
      </c>
      <c r="L20" s="19" t="s">
        <v>164</v>
      </c>
      <c r="M20" s="20" t="s">
        <v>165</v>
      </c>
      <c r="N20" s="19" t="s">
        <v>164</v>
      </c>
      <c r="O20" s="20" t="s">
        <v>165</v>
      </c>
      <c r="P20" s="19" t="s">
        <v>164</v>
      </c>
      <c r="Q20" s="20" t="s">
        <v>165</v>
      </c>
      <c r="R20" s="19" t="s">
        <v>164</v>
      </c>
      <c r="S20" s="20" t="s">
        <v>165</v>
      </c>
      <c r="T20" s="19" t="s">
        <v>164</v>
      </c>
      <c r="U20" s="20" t="s">
        <v>165</v>
      </c>
      <c r="V20" s="19" t="s">
        <v>164</v>
      </c>
      <c r="W20" s="20" t="s">
        <v>165</v>
      </c>
      <c r="Y20" s="29"/>
    </row>
    <row r="21" spans="1:27" s="18" customFormat="1" ht="32.1" customHeight="1" thickBot="1" x14ac:dyDescent="0.35">
      <c r="A21" s="2" t="s">
        <v>3</v>
      </c>
      <c r="B21" s="2" t="s">
        <v>4</v>
      </c>
      <c r="C21" s="2" t="s">
        <v>5</v>
      </c>
      <c r="D21" s="212">
        <f>D23+D25+D29+D31+D33+D35+D37+D39+D41+D45+D47+D49+D51+D54+D56+D58+D60+D62+D64+D66+D68+D70+D72+D74+D76+D78+D80</f>
        <v>40</v>
      </c>
      <c r="E21" s="212">
        <f t="shared" ref="E21:W21" si="4">E23+E25+E29+E31+E33+E35+E37+E39+E41+E45+E47+E49+E51+E54+E56+E58+E60+E62+E64+E66+E68+E70+E72+E74+E76+E78+E80</f>
        <v>37.619999999999997</v>
      </c>
      <c r="F21" s="212">
        <f t="shared" si="4"/>
        <v>0</v>
      </c>
      <c r="G21" s="212">
        <f t="shared" si="4"/>
        <v>0</v>
      </c>
      <c r="H21" s="212">
        <f t="shared" si="4"/>
        <v>40</v>
      </c>
      <c r="I21" s="212">
        <f t="shared" si="4"/>
        <v>4.1900000000000004</v>
      </c>
      <c r="J21" s="212">
        <f t="shared" si="4"/>
        <v>40</v>
      </c>
      <c r="K21" s="212">
        <f t="shared" si="4"/>
        <v>4.109</v>
      </c>
      <c r="L21" s="212">
        <f t="shared" si="4"/>
        <v>17.399999999999999</v>
      </c>
      <c r="M21" s="212">
        <f t="shared" si="4"/>
        <v>7.5280000000000005</v>
      </c>
      <c r="N21" s="212">
        <f t="shared" si="4"/>
        <v>40</v>
      </c>
      <c r="O21" s="212">
        <f t="shared" si="4"/>
        <v>37.619999999999997</v>
      </c>
      <c r="P21" s="212">
        <f t="shared" si="4"/>
        <v>182.4</v>
      </c>
      <c r="Q21" s="212">
        <f t="shared" si="4"/>
        <v>96.960999999999999</v>
      </c>
      <c r="R21" s="212">
        <f t="shared" si="4"/>
        <v>209.8</v>
      </c>
      <c r="S21" s="212">
        <f t="shared" si="4"/>
        <v>4.3570000000000002</v>
      </c>
      <c r="T21" s="212">
        <f t="shared" si="4"/>
        <v>587</v>
      </c>
      <c r="U21" s="212">
        <f t="shared" si="4"/>
        <v>1.903</v>
      </c>
      <c r="V21" s="212">
        <f t="shared" si="4"/>
        <v>0</v>
      </c>
      <c r="W21" s="212">
        <f t="shared" si="4"/>
        <v>0</v>
      </c>
      <c r="X21" s="80"/>
      <c r="Y21" s="80"/>
      <c r="Z21" s="80">
        <f>E21+G21+I21+K21+M21+O21+Q21+S21+U21+W21</f>
        <v>194.28799999999998</v>
      </c>
    </row>
    <row r="22" spans="1:27" s="18" customFormat="1" ht="15.9" customHeight="1" x14ac:dyDescent="0.3">
      <c r="A22" s="471" t="s">
        <v>35</v>
      </c>
      <c r="B22" s="388" t="s">
        <v>37</v>
      </c>
      <c r="C22" s="6" t="s">
        <v>39</v>
      </c>
      <c r="D22" s="276"/>
      <c r="E22" s="289">
        <f>SUM('[1]САПЕРНЫЙ Янв.'!D8:E8,'[2]САПЕРНЫЙ Февр.'!D8:E8,'[3]САПЕРНЫЙ Март'!D8:E8,'[4]САПЕРНЫЙ Апр.'!D8:E8,'[5]САПЕРНЫЙ Май'!D8:E8,'[6]САПЕРНЫЙ Июнь'!D8:E8,'[7]САПЕРНЫЙ Июль'!D8:E8,'[8]САПЕРНЫЙ Авг.'!D8:E8,'[9]САПЕРНЫЙ Сент.'!D8:E8,'[10]САПЕРНЫЙ Окт.'!D8:E8,'[11]САПЕРНЫЙ Нояб.'!D8:E8,'[12]САПЕРНЫЙ Дек.'!D8:E8)</f>
        <v>0</v>
      </c>
      <c r="F22" s="276"/>
      <c r="G22" s="289">
        <f>SUM('[1]САПЕРНЫЙ Янв.'!F8:G8,'[2]САПЕРНЫЙ Февр.'!F8:G8,'[3]САПЕРНЫЙ Март'!F8:G8,'[4]САПЕРНЫЙ Апр.'!F8:G8,'[5]САПЕРНЫЙ Май'!F8:G8,'[6]САПЕРНЫЙ Июнь'!F8:G8,'[7]САПЕРНЫЙ Июль'!F8:G8,'[8]САПЕРНЫЙ Авг.'!F8:G8,'[9]САПЕРНЫЙ Сент.'!F8:G8,'[10]САПЕРНЫЙ Окт.'!F8:G8,'[11]САПЕРНЫЙ Нояб.'!F8:G8,'[12]САПЕРНЫЙ Дек.'!F8:G8)</f>
        <v>0</v>
      </c>
      <c r="H22" s="276"/>
      <c r="I22" s="289">
        <f>SUM('[1]САПЕРНЫЙ Янв.'!H8:I8,'[2]САПЕРНЫЙ Февр.'!H8:I8,'[3]САПЕРНЫЙ Март'!H8:I8,'[4]САПЕРНЫЙ Апр.'!H8:I8,'[5]САПЕРНЫЙ Май'!H8:I8,'[6]САПЕРНЫЙ Июнь'!H8:I8,'[7]САПЕРНЫЙ Июль'!H8:I8,'[8]САПЕРНЫЙ Авг.'!H8:I8,'[9]САПЕРНЫЙ Сент.'!H8:I8,'[10]САПЕРНЫЙ Окт.'!H8:I8,'[11]САПЕРНЫЙ Нояб.'!H8:I8,'[12]САПЕРНЫЙ Дек.'!H8:I8)</f>
        <v>0</v>
      </c>
      <c r="J22" s="276"/>
      <c r="K22" s="289">
        <f>SUM('[1]САПЕРНЫЙ Янв.'!J8:K8,'[2]САПЕРНЫЙ Февр.'!J8:K8,'[3]САПЕРНЫЙ Март'!J8:K8,'[4]САПЕРНЫЙ Апр.'!J8:K8,'[5]САПЕРНЫЙ Май'!J8:K8,'[6]САПЕРНЫЙ Июнь'!J8:K8,'[7]САПЕРНЫЙ Июль'!J8:K8,'[8]САПЕРНЫЙ Авг.'!J8:K8,'[9]САПЕРНЫЙ Сент.'!J8:K8,'[10]САПЕРНЫЙ Окт.'!J8:K8,'[11]САПЕРНЫЙ Нояб.'!J8:K8,'[12]САПЕРНЫЙ Дек.'!J8:K8)</f>
        <v>0</v>
      </c>
      <c r="L22" s="276"/>
      <c r="M22" s="289">
        <f>SUM('[1]САПЕРНЫЙ Янв.'!L8:M8,'[2]САПЕРНЫЙ Февр.'!L8:M8,'[3]САПЕРНЫЙ Март'!L8:M8,'[4]САПЕРНЫЙ Апр.'!L8:M8,'[5]САПЕРНЫЙ Май'!L8:M8,'[6]САПЕРНЫЙ Июнь'!L8:M8,'[7]САПЕРНЫЙ Июль'!L8:M8,'[8]САПЕРНЫЙ Авг.'!L8:M8,'[9]САПЕРНЫЙ Сент.'!L8:M8,'[10]САПЕРНЫЙ Окт.'!L8:M8,'[11]САПЕРНЫЙ Нояб.'!L8:M8,'[12]САПЕРНЫЙ Дек.'!L8:M8)</f>
        <v>0</v>
      </c>
      <c r="N22" s="276"/>
      <c r="O22" s="289">
        <f>SUM('[1]САПЕРНЫЙ Янв.'!N8:O8,'[2]САПЕРНЫЙ Февр.'!N8:O8,'[3]САПЕРНЫЙ Март'!N8:O8,'[4]САПЕРНЫЙ Апр.'!N8:O8,'[5]САПЕРНЫЙ Май'!N8:O8,'[6]САПЕРНЫЙ Июнь'!N8:O8,'[7]САПЕРНЫЙ Июль'!N8:O8,'[8]САПЕРНЫЙ Авг.'!N8:O8,'[9]САПЕРНЫЙ Сент.'!N8:O8,'[10]САПЕРНЫЙ Окт.'!N8:O8,'[11]САПЕРНЫЙ Нояб.'!N8:O8,'[12]САПЕРНЫЙ Дек.'!N8:O8)</f>
        <v>0</v>
      </c>
      <c r="P22" s="276"/>
      <c r="Q22" s="289">
        <f>SUM('[1]САПЕРНЫЙ Янв.'!P8:Q8,'[2]САПЕРНЫЙ Февр.'!P8:Q8,'[3]САПЕРНЫЙ Март'!P8:Q8,'[4]САПЕРНЫЙ Апр.'!P8:Q8,'[5]САПЕРНЫЙ Май'!P8:Q8,'[6]САПЕРНЫЙ Июнь'!P8:Q8,'[7]САПЕРНЫЙ Июль'!P8:Q8,'[8]САПЕРНЫЙ Авг.'!P8:Q8,'[9]САПЕРНЫЙ Сент.'!P8:Q8,'[10]САПЕРНЫЙ Окт.'!P8:Q8,'[11]САПЕРНЫЙ Нояб.'!P8:Q8,'[12]САПЕРНЫЙ Дек.'!P8:Q8)</f>
        <v>0</v>
      </c>
      <c r="R22" s="276"/>
      <c r="S22" s="289">
        <f>SUM('[1]САПЕРНЫЙ Янв.'!R8:S8,'[2]САПЕРНЫЙ Февр.'!R8:S8,'[3]САПЕРНЫЙ Март'!R8:S8,'[4]САПЕРНЫЙ Апр.'!R8:S8,'[5]САПЕРНЫЙ Май'!R8:S8,'[6]САПЕРНЫЙ Июнь'!R8:S8,'[7]САПЕРНЫЙ Июль'!R8:S8,'[8]САПЕРНЫЙ Авг.'!R8:S8,'[9]САПЕРНЫЙ Сент.'!R8:S8,'[10]САПЕРНЫЙ Окт.'!R8:S8,'[11]САПЕРНЫЙ Нояб.'!R8:S8,'[12]САПЕРНЫЙ Дек.'!R8:S8)</f>
        <v>0</v>
      </c>
      <c r="T22" s="276"/>
      <c r="U22" s="289">
        <f>SUM('[1]САПЕРНЫЙ Янв.'!T8:U8,'[2]САПЕРНЫЙ Февр.'!T8:U8,'[3]САПЕРНЫЙ Март'!T8:U8,'[4]САПЕРНЫЙ Апр.'!T8:U8,'[5]САПЕРНЫЙ Май'!T8:U8,'[6]САПЕРНЫЙ Июнь'!T8:U8,'[7]САПЕРНЫЙ Июль'!T8:U8,'[8]САПЕРНЫЙ Авг.'!T8:U8,'[9]САПЕРНЫЙ Сент.'!T8:U8,'[10]САПЕРНЫЙ Окт.'!T8:U8,'[11]САПЕРНЫЙ Нояб.'!T8:U8,'[12]САПЕРНЫЙ Дек.'!T8:U8)</f>
        <v>0</v>
      </c>
      <c r="V22" s="276"/>
      <c r="W22" s="289">
        <f>SUM('[1]САПЕРНЫЙ Янв.'!V8:W8,'[2]САПЕРНЫЙ Февр.'!V8:W8,'[3]САПЕРНЫЙ Март'!V8:W8,'[4]САПЕРНЫЙ Апр.'!V8:W8,'[5]САПЕРНЫЙ Май'!V8:W8,'[6]САПЕРНЫЙ Июнь'!V8:W8,'[7]САПЕРНЫЙ Июль'!V8:W8,'[8]САПЕРНЫЙ Авг.'!V8:W8,'[9]САПЕРНЫЙ Сент.'!V8:W8,'[10]САПЕРНЫЙ Окт.'!V8:W8,'[11]САПЕРНЫЙ Нояб.'!V8:W8,'[12]САПЕРНЫЙ Дек.'!V8:W8)</f>
        <v>0</v>
      </c>
      <c r="X22" s="79"/>
      <c r="Y22" s="79"/>
      <c r="Z22" s="79"/>
      <c r="AA22" s="102"/>
    </row>
    <row r="23" spans="1:27" s="18" customFormat="1" ht="15.9" customHeight="1" x14ac:dyDescent="0.3">
      <c r="A23" s="470"/>
      <c r="B23" s="389"/>
      <c r="C23" s="7" t="s">
        <v>5</v>
      </c>
      <c r="D23" s="276"/>
      <c r="E23" s="289">
        <f>SUM('[1]САПЕРНЫЙ Янв.'!D9:E9,'[2]САПЕРНЫЙ Февр.'!D9:E9,'[3]САПЕРНЫЙ Март'!D9:E9,'[4]САПЕРНЫЙ Апр.'!D9:E9,'[5]САПЕРНЫЙ Май'!D9:E9,'[6]САПЕРНЫЙ Июнь'!D9:E9,'[7]САПЕРНЫЙ Июль'!D9:E9,'[8]САПЕРНЫЙ Авг.'!D9:E9,'[9]САПЕРНЫЙ Сент.'!D9:E9,'[10]САПЕРНЫЙ Окт.'!D9:E9,'[11]САПЕРНЫЙ Нояб.'!D9:E9,'[12]САПЕРНЫЙ Дек.'!D9:E9)</f>
        <v>0</v>
      </c>
      <c r="F23" s="276"/>
      <c r="G23" s="289">
        <f>SUM('[1]САПЕРНЫЙ Янв.'!F9:G9,'[2]САПЕРНЫЙ Февр.'!F9:G9,'[3]САПЕРНЫЙ Март'!F9:G9,'[4]САПЕРНЫЙ Апр.'!F9:G9,'[5]САПЕРНЫЙ Май'!F9:G9,'[6]САПЕРНЫЙ Июнь'!F9:G9,'[7]САПЕРНЫЙ Июль'!F9:G9,'[8]САПЕРНЫЙ Авг.'!F9:G9,'[9]САПЕРНЫЙ Сент.'!F9:G9,'[10]САПЕРНЫЙ Окт.'!F9:G9,'[11]САПЕРНЫЙ Нояб.'!F9:G9,'[12]САПЕРНЫЙ Дек.'!F9:G9)</f>
        <v>0</v>
      </c>
      <c r="H23" s="276"/>
      <c r="I23" s="289">
        <f>SUM('[1]САПЕРНЫЙ Янв.'!H9:I9,'[2]САПЕРНЫЙ Февр.'!H9:I9,'[3]САПЕРНЫЙ Март'!H9:I9,'[4]САПЕРНЫЙ Апр.'!H9:I9,'[5]САПЕРНЫЙ Май'!H9:I9,'[6]САПЕРНЫЙ Июнь'!H9:I9,'[7]САПЕРНЫЙ Июль'!H9:I9,'[8]САПЕРНЫЙ Авг.'!H9:I9,'[9]САПЕРНЫЙ Сент.'!H9:I9,'[10]САПЕРНЫЙ Окт.'!H9:I9,'[11]САПЕРНЫЙ Нояб.'!H9:I9,'[12]САПЕРНЫЙ Дек.'!H9:I9)</f>
        <v>0</v>
      </c>
      <c r="J23" s="276"/>
      <c r="K23" s="289">
        <f>SUM('[1]САПЕРНЫЙ Янв.'!J9:K9,'[2]САПЕРНЫЙ Февр.'!J9:K9,'[3]САПЕРНЫЙ Март'!J9:K9,'[4]САПЕРНЫЙ Апр.'!J9:K9,'[5]САПЕРНЫЙ Май'!J9:K9,'[6]САПЕРНЫЙ Июнь'!J9:K9,'[7]САПЕРНЫЙ Июль'!J9:K9,'[8]САПЕРНЫЙ Авг.'!J9:K9,'[9]САПЕРНЫЙ Сент.'!J9:K9,'[10]САПЕРНЫЙ Окт.'!J9:K9,'[11]САПЕРНЫЙ Нояб.'!J9:K9,'[12]САПЕРНЫЙ Дек.'!J9:K9)</f>
        <v>0</v>
      </c>
      <c r="L23" s="276"/>
      <c r="M23" s="289">
        <f>SUM('[1]САПЕРНЫЙ Янв.'!L9:M9,'[2]САПЕРНЫЙ Февр.'!L9:M9,'[3]САПЕРНЫЙ Март'!L9:M9,'[4]САПЕРНЫЙ Апр.'!L9:M9,'[5]САПЕРНЫЙ Май'!L9:M9,'[6]САПЕРНЫЙ Июнь'!L9:M9,'[7]САПЕРНЫЙ Июль'!L9:M9,'[8]САПЕРНЫЙ Авг.'!L9:M9,'[9]САПЕРНЫЙ Сент.'!L9:M9,'[10]САПЕРНЫЙ Окт.'!L9:M9,'[11]САПЕРНЫЙ Нояб.'!L9:M9,'[12]САПЕРНЫЙ Дек.'!L9:M9)</f>
        <v>0</v>
      </c>
      <c r="N23" s="276"/>
      <c r="O23" s="289">
        <f>SUM('[1]САПЕРНЫЙ Янв.'!N9:O9,'[2]САПЕРНЫЙ Февр.'!N9:O9,'[3]САПЕРНЫЙ Март'!N9:O9,'[4]САПЕРНЫЙ Апр.'!N9:O9,'[5]САПЕРНЫЙ Май'!N9:O9,'[6]САПЕРНЫЙ Июнь'!N9:O9,'[7]САПЕРНЫЙ Июль'!N9:O9,'[8]САПЕРНЫЙ Авг.'!N9:O9,'[9]САПЕРНЫЙ Сент.'!N9:O9,'[10]САПЕРНЫЙ Окт.'!N9:O9,'[11]САПЕРНЫЙ Нояб.'!N9:O9,'[12]САПЕРНЫЙ Дек.'!N9:O9)</f>
        <v>0</v>
      </c>
      <c r="P23" s="276"/>
      <c r="Q23" s="289">
        <f>SUM('[1]САПЕРНЫЙ Янв.'!P9:Q9,'[2]САПЕРНЫЙ Февр.'!P9:Q9,'[3]САПЕРНЫЙ Март'!P9:Q9,'[4]САПЕРНЫЙ Апр.'!P9:Q9,'[5]САПЕРНЫЙ Май'!P9:Q9,'[6]САПЕРНЫЙ Июнь'!P9:Q9,'[7]САПЕРНЫЙ Июль'!P9:Q9,'[8]САПЕРНЫЙ Авг.'!P9:Q9,'[9]САПЕРНЫЙ Сент.'!P9:Q9,'[10]САПЕРНЫЙ Окт.'!P9:Q9,'[11]САПЕРНЫЙ Нояб.'!P9:Q9,'[12]САПЕРНЫЙ Дек.'!P9:Q9)</f>
        <v>0</v>
      </c>
      <c r="R23" s="276"/>
      <c r="S23" s="289">
        <f>SUM('[1]САПЕРНЫЙ Янв.'!R9:S9,'[2]САПЕРНЫЙ Февр.'!R9:S9,'[3]САПЕРНЫЙ Март'!R9:S9,'[4]САПЕРНЫЙ Апр.'!R9:S9,'[5]САПЕРНЫЙ Май'!R9:S9,'[6]САПЕРНЫЙ Июнь'!R9:S9,'[7]САПЕРНЫЙ Июль'!R9:S9,'[8]САПЕРНЫЙ Авг.'!R9:S9,'[9]САПЕРНЫЙ Сент.'!R9:S9,'[10]САПЕРНЫЙ Окт.'!R9:S9,'[11]САПЕРНЫЙ Нояб.'!R9:S9,'[12]САПЕРНЫЙ Дек.'!R9:S9)</f>
        <v>0</v>
      </c>
      <c r="T23" s="276"/>
      <c r="U23" s="289">
        <f>SUM('[1]САПЕРНЫЙ Янв.'!T9:U9,'[2]САПЕРНЫЙ Февр.'!T9:U9,'[3]САПЕРНЫЙ Март'!T9:U9,'[4]САПЕРНЫЙ Апр.'!T9:U9,'[5]САПЕРНЫЙ Май'!T9:U9,'[6]САПЕРНЫЙ Июнь'!T9:U9,'[7]САПЕРНЫЙ Июль'!T9:U9,'[8]САПЕРНЫЙ Авг.'!T9:U9,'[9]САПЕРНЫЙ Сент.'!T9:U9,'[10]САПЕРНЫЙ Окт.'!T9:U9,'[11]САПЕРНЫЙ Нояб.'!T9:U9,'[12]САПЕРНЫЙ Дек.'!T9:U9)</f>
        <v>0</v>
      </c>
      <c r="V23" s="276"/>
      <c r="W23" s="289">
        <f>SUM('[1]САПЕРНЫЙ Янв.'!V9:W9,'[2]САПЕРНЫЙ Февр.'!V9:W9,'[3]САПЕРНЫЙ Март'!V9:W9,'[4]САПЕРНЫЙ Апр.'!V9:W9,'[5]САПЕРНЫЙ Май'!V9:W9,'[6]САПЕРНЫЙ Июнь'!V9:W9,'[7]САПЕРНЫЙ Июль'!V9:W9,'[8]САПЕРНЫЙ Авг.'!V9:W9,'[9]САПЕРНЫЙ Сент.'!V9:W9,'[10]САПЕРНЫЙ Окт.'!V9:W9,'[11]САПЕРНЫЙ Нояб.'!V9:W9,'[12]САПЕРНЫЙ Дек.'!V9:W9)</f>
        <v>0</v>
      </c>
      <c r="X23" s="79"/>
      <c r="Y23" s="79"/>
      <c r="Z23" s="79"/>
      <c r="AA23" s="102"/>
    </row>
    <row r="24" spans="1:27" s="18" customFormat="1" ht="15.9" customHeight="1" x14ac:dyDescent="0.3">
      <c r="A24" s="470">
        <v>2</v>
      </c>
      <c r="B24" s="389" t="s">
        <v>38</v>
      </c>
      <c r="C24" s="7" t="s">
        <v>39</v>
      </c>
      <c r="D24" s="276"/>
      <c r="E24" s="289">
        <f>SUM('[1]САПЕРНЫЙ Янв.'!D10:E10,'[2]САПЕРНЫЙ Февр.'!D10:E10,'[3]САПЕРНЫЙ Март'!D10:E10,'[4]САПЕРНЫЙ Апр.'!D10:E10,'[5]САПЕРНЫЙ Май'!D10:E10,'[6]САПЕРНЫЙ Июнь'!D10:E10,'[7]САПЕРНЫЙ Июль'!D10:E10,'[8]САПЕРНЫЙ Авг.'!D10:E10,'[9]САПЕРНЫЙ Сент.'!D10:E10,'[10]САПЕРНЫЙ Окт.'!D10:E10,'[11]САПЕРНЫЙ Нояб.'!D10:E10,'[12]САПЕРНЫЙ Дек.'!D10:E10)</f>
        <v>0</v>
      </c>
      <c r="F24" s="276"/>
      <c r="G24" s="289">
        <f>SUM('[1]САПЕРНЫЙ Янв.'!F10:G10,'[2]САПЕРНЫЙ Февр.'!F10:G10,'[3]САПЕРНЫЙ Март'!F10:G10,'[4]САПЕРНЫЙ Апр.'!F10:G10,'[5]САПЕРНЫЙ Май'!F10:G10,'[6]САПЕРНЫЙ Июнь'!F10:G10,'[7]САПЕРНЫЙ Июль'!F10:G10,'[8]САПЕРНЫЙ Авг.'!F10:G10,'[9]САПЕРНЫЙ Сент.'!F10:G10,'[10]САПЕРНЫЙ Окт.'!F10:G10,'[11]САПЕРНЫЙ Нояб.'!F10:G10,'[12]САПЕРНЫЙ Дек.'!F10:G10)</f>
        <v>0</v>
      </c>
      <c r="H24" s="276"/>
      <c r="I24" s="289">
        <f>SUM('[1]САПЕРНЫЙ Янв.'!H10:I10,'[2]САПЕРНЫЙ Февр.'!H10:I10,'[3]САПЕРНЫЙ Март'!H10:I10,'[4]САПЕРНЫЙ Апр.'!H10:I10,'[5]САПЕРНЫЙ Май'!H10:I10,'[6]САПЕРНЫЙ Июнь'!H10:I10,'[7]САПЕРНЫЙ Июль'!H10:I10,'[8]САПЕРНЫЙ Авг.'!H10:I10,'[9]САПЕРНЫЙ Сент.'!H10:I10,'[10]САПЕРНЫЙ Окт.'!H10:I10,'[11]САПЕРНЫЙ Нояб.'!H10:I10,'[12]САПЕРНЫЙ Дек.'!H10:I10)</f>
        <v>0</v>
      </c>
      <c r="J24" s="276"/>
      <c r="K24" s="289">
        <f>SUM('[1]САПЕРНЫЙ Янв.'!J10:K10,'[2]САПЕРНЫЙ Февр.'!J10:K10,'[3]САПЕРНЫЙ Март'!J10:K10,'[4]САПЕРНЫЙ Апр.'!J10:K10,'[5]САПЕРНЫЙ Май'!J10:K10,'[6]САПЕРНЫЙ Июнь'!J10:K10,'[7]САПЕРНЫЙ Июль'!J10:K10,'[8]САПЕРНЫЙ Авг.'!J10:K10,'[9]САПЕРНЫЙ Сент.'!J10:K10,'[10]САПЕРНЫЙ Окт.'!J10:K10,'[11]САПЕРНЫЙ Нояб.'!J10:K10,'[12]САПЕРНЫЙ Дек.'!J10:K10)</f>
        <v>0</v>
      </c>
      <c r="L24" s="276"/>
      <c r="M24" s="289">
        <f>SUM('[1]САПЕРНЫЙ Янв.'!L10:M10,'[2]САПЕРНЫЙ Февр.'!L10:M10,'[3]САПЕРНЫЙ Март'!L10:M10,'[4]САПЕРНЫЙ Апр.'!L10:M10,'[5]САПЕРНЫЙ Май'!L10:M10,'[6]САПЕРНЫЙ Июнь'!L10:M10,'[7]САПЕРНЫЙ Июль'!L10:M10,'[8]САПЕРНЫЙ Авг.'!L10:M10,'[9]САПЕРНЫЙ Сент.'!L10:M10,'[10]САПЕРНЫЙ Окт.'!L10:M10,'[11]САПЕРНЫЙ Нояб.'!L10:M10,'[12]САПЕРНЫЙ Дек.'!L10:M10)</f>
        <v>0</v>
      </c>
      <c r="N24" s="276"/>
      <c r="O24" s="289">
        <f>SUM('[1]САПЕРНЫЙ Янв.'!N10:O10,'[2]САПЕРНЫЙ Февр.'!N10:O10,'[3]САПЕРНЫЙ Март'!N10:O10,'[4]САПЕРНЫЙ Апр.'!N10:O10,'[5]САПЕРНЫЙ Май'!N10:O10,'[6]САПЕРНЫЙ Июнь'!N10:O10,'[7]САПЕРНЫЙ Июль'!N10:O10,'[8]САПЕРНЫЙ Авг.'!N10:O10,'[9]САПЕРНЫЙ Сент.'!N10:O10,'[10]САПЕРНЫЙ Окт.'!N10:O10,'[11]САПЕРНЫЙ Нояб.'!N10:O10,'[12]САПЕРНЫЙ Дек.'!N10:O10)</f>
        <v>0</v>
      </c>
      <c r="P24" s="276"/>
      <c r="Q24" s="289">
        <f>SUM('[1]САПЕРНЫЙ Янв.'!P10:Q10,'[2]САПЕРНЫЙ Февр.'!P10:Q10,'[3]САПЕРНЫЙ Март'!P10:Q10,'[4]САПЕРНЫЙ Апр.'!P10:Q10,'[5]САПЕРНЫЙ Май'!P10:Q10,'[6]САПЕРНЫЙ Июнь'!P10:Q10,'[7]САПЕРНЫЙ Июль'!P10:Q10,'[8]САПЕРНЫЙ Авг.'!P10:Q10,'[9]САПЕРНЫЙ Сент.'!P10:Q10,'[10]САПЕРНЫЙ Окт.'!P10:Q10,'[11]САПЕРНЫЙ Нояб.'!P10:Q10,'[12]САПЕРНЫЙ Дек.'!P10:Q10)</f>
        <v>0</v>
      </c>
      <c r="R24" s="276"/>
      <c r="S24" s="289">
        <f>SUM('[1]САПЕРНЫЙ Янв.'!R10:S10,'[2]САПЕРНЫЙ Февр.'!R10:S10,'[3]САПЕРНЫЙ Март'!R10:S10,'[4]САПЕРНЫЙ Апр.'!R10:S10,'[5]САПЕРНЫЙ Май'!R10:S10,'[6]САПЕРНЫЙ Июнь'!R10:S10,'[7]САПЕРНЫЙ Июль'!R10:S10,'[8]САПЕРНЫЙ Авг.'!R10:S10,'[9]САПЕРНЫЙ Сент.'!R10:S10,'[10]САПЕРНЫЙ Окт.'!R10:S10,'[11]САПЕРНЫЙ Нояб.'!R10:S10,'[12]САПЕРНЫЙ Дек.'!R10:S10)</f>
        <v>0</v>
      </c>
      <c r="T24" s="276"/>
      <c r="U24" s="289">
        <f>SUM('[1]САПЕРНЫЙ Янв.'!T10:U10,'[2]САПЕРНЫЙ Февр.'!T10:U10,'[3]САПЕРНЫЙ Март'!T10:U10,'[4]САПЕРНЫЙ Апр.'!T10:U10,'[5]САПЕРНЫЙ Май'!T10:U10,'[6]САПЕРНЫЙ Июнь'!T10:U10,'[7]САПЕРНЫЙ Июль'!T10:U10,'[8]САПЕРНЫЙ Авг.'!T10:U10,'[9]САПЕРНЫЙ Сент.'!T10:U10,'[10]САПЕРНЫЙ Окт.'!T10:U10,'[11]САПЕРНЫЙ Нояб.'!T10:U10,'[12]САПЕРНЫЙ Дек.'!T10:U10)</f>
        <v>0</v>
      </c>
      <c r="V24" s="276"/>
      <c r="W24" s="289">
        <f>SUM('[1]САПЕРНЫЙ Янв.'!V10:W10,'[2]САПЕРНЫЙ Февр.'!V10:W10,'[3]САПЕРНЫЙ Март'!V10:W10,'[4]САПЕРНЫЙ Апр.'!V10:W10,'[5]САПЕРНЫЙ Май'!V10:W10,'[6]САПЕРНЫЙ Июнь'!V10:W10,'[7]САПЕРНЫЙ Июль'!V10:W10,'[8]САПЕРНЫЙ Авг.'!V10:W10,'[9]САПЕРНЫЙ Сент.'!V10:W10,'[10]САПЕРНЫЙ Окт.'!V10:W10,'[11]САПЕРНЫЙ Нояб.'!V10:W10,'[12]САПЕРНЫЙ Дек.'!V10:W10)</f>
        <v>0</v>
      </c>
      <c r="X24" s="79"/>
      <c r="Y24" s="79"/>
      <c r="Z24" s="79"/>
      <c r="AA24" s="102"/>
    </row>
    <row r="25" spans="1:27" s="18" customFormat="1" ht="15.9" customHeight="1" x14ac:dyDescent="0.3">
      <c r="A25" s="470"/>
      <c r="B25" s="389"/>
      <c r="C25" s="7" t="s">
        <v>5</v>
      </c>
      <c r="D25" s="276"/>
      <c r="E25" s="289">
        <f>SUM('[1]САПЕРНЫЙ Янв.'!D11:E11,'[2]САПЕРНЫЙ Февр.'!D11:E11,'[3]САПЕРНЫЙ Март'!D11:E11,'[4]САПЕРНЫЙ Апр.'!D11:E11,'[5]САПЕРНЫЙ Май'!D11:E11,'[6]САПЕРНЫЙ Июнь'!D11:E11,'[7]САПЕРНЫЙ Июль'!D11:E11,'[8]САПЕРНЫЙ Авг.'!D11:E11,'[9]САПЕРНЫЙ Сент.'!D11:E11,'[10]САПЕРНЫЙ Окт.'!D11:E11,'[11]САПЕРНЫЙ Нояб.'!D11:E11,'[12]САПЕРНЫЙ Дек.'!D11:E11)</f>
        <v>0</v>
      </c>
      <c r="F25" s="276"/>
      <c r="G25" s="289">
        <f>SUM('[1]САПЕРНЫЙ Янв.'!F11:G11,'[2]САПЕРНЫЙ Февр.'!F11:G11,'[3]САПЕРНЫЙ Март'!F11:G11,'[4]САПЕРНЫЙ Апр.'!F11:G11,'[5]САПЕРНЫЙ Май'!F11:G11,'[6]САПЕРНЫЙ Июнь'!F11:G11,'[7]САПЕРНЫЙ Июль'!F11:G11,'[8]САПЕРНЫЙ Авг.'!F11:G11,'[9]САПЕРНЫЙ Сент.'!F11:G11,'[10]САПЕРНЫЙ Окт.'!F11:G11,'[11]САПЕРНЫЙ Нояб.'!F11:G11,'[12]САПЕРНЫЙ Дек.'!F11:G11)</f>
        <v>0</v>
      </c>
      <c r="H25" s="276"/>
      <c r="I25" s="289">
        <f>SUM('[1]САПЕРНЫЙ Янв.'!H11:I11,'[2]САПЕРНЫЙ Февр.'!H11:I11,'[3]САПЕРНЫЙ Март'!H11:I11,'[4]САПЕРНЫЙ Апр.'!H11:I11,'[5]САПЕРНЫЙ Май'!H11:I11,'[6]САПЕРНЫЙ Июнь'!H11:I11,'[7]САПЕРНЫЙ Июль'!H11:I11,'[8]САПЕРНЫЙ Авг.'!H11:I11,'[9]САПЕРНЫЙ Сент.'!H11:I11,'[10]САПЕРНЫЙ Окт.'!H11:I11,'[11]САПЕРНЫЙ Нояб.'!H11:I11,'[12]САПЕРНЫЙ Дек.'!H11:I11)</f>
        <v>0</v>
      </c>
      <c r="J25" s="276"/>
      <c r="K25" s="289">
        <f>SUM('[1]САПЕРНЫЙ Янв.'!J11:K11,'[2]САПЕРНЫЙ Февр.'!J11:K11,'[3]САПЕРНЫЙ Март'!J11:K11,'[4]САПЕРНЫЙ Апр.'!J11:K11,'[5]САПЕРНЫЙ Май'!J11:K11,'[6]САПЕРНЫЙ Июнь'!J11:K11,'[7]САПЕРНЫЙ Июль'!J11:K11,'[8]САПЕРНЫЙ Авг.'!J11:K11,'[9]САПЕРНЫЙ Сент.'!J11:K11,'[10]САПЕРНЫЙ Окт.'!J11:K11,'[11]САПЕРНЫЙ Нояб.'!J11:K11,'[12]САПЕРНЫЙ Дек.'!J11:K11)</f>
        <v>0</v>
      </c>
      <c r="L25" s="276"/>
      <c r="M25" s="289">
        <f>SUM('[1]САПЕРНЫЙ Янв.'!L11:M11,'[2]САПЕРНЫЙ Февр.'!L11:M11,'[3]САПЕРНЫЙ Март'!L11:M11,'[4]САПЕРНЫЙ Апр.'!L11:M11,'[5]САПЕРНЫЙ Май'!L11:M11,'[6]САПЕРНЫЙ Июнь'!L11:M11,'[7]САПЕРНЫЙ Июль'!L11:M11,'[8]САПЕРНЫЙ Авг.'!L11:M11,'[9]САПЕРНЫЙ Сент.'!L11:M11,'[10]САПЕРНЫЙ Окт.'!L11:M11,'[11]САПЕРНЫЙ Нояб.'!L11:M11,'[12]САПЕРНЫЙ Дек.'!L11:M11)</f>
        <v>0</v>
      </c>
      <c r="N25" s="276"/>
      <c r="O25" s="289">
        <f>SUM('[1]САПЕРНЫЙ Янв.'!N11:O11,'[2]САПЕРНЫЙ Февр.'!N11:O11,'[3]САПЕРНЫЙ Март'!N11:O11,'[4]САПЕРНЫЙ Апр.'!N11:O11,'[5]САПЕРНЫЙ Май'!N11:O11,'[6]САПЕРНЫЙ Июнь'!N11:O11,'[7]САПЕРНЫЙ Июль'!N11:O11,'[8]САПЕРНЫЙ Авг.'!N11:O11,'[9]САПЕРНЫЙ Сент.'!N11:O11,'[10]САПЕРНЫЙ Окт.'!N11:O11,'[11]САПЕРНЫЙ Нояб.'!N11:O11,'[12]САПЕРНЫЙ Дек.'!N11:O11)</f>
        <v>0</v>
      </c>
      <c r="P25" s="276"/>
      <c r="Q25" s="289">
        <f>SUM('[1]САПЕРНЫЙ Янв.'!P11:Q11,'[2]САПЕРНЫЙ Февр.'!P11:Q11,'[3]САПЕРНЫЙ Март'!P11:Q11,'[4]САПЕРНЫЙ Апр.'!P11:Q11,'[5]САПЕРНЫЙ Май'!P11:Q11,'[6]САПЕРНЫЙ Июнь'!P11:Q11,'[7]САПЕРНЫЙ Июль'!P11:Q11,'[8]САПЕРНЫЙ Авг.'!P11:Q11,'[9]САПЕРНЫЙ Сент.'!P11:Q11,'[10]САПЕРНЫЙ Окт.'!P11:Q11,'[11]САПЕРНЫЙ Нояб.'!P11:Q11,'[12]САПЕРНЫЙ Дек.'!P11:Q11)</f>
        <v>0</v>
      </c>
      <c r="R25" s="276"/>
      <c r="S25" s="289">
        <f>SUM('[1]САПЕРНЫЙ Янв.'!R11:S11,'[2]САПЕРНЫЙ Февр.'!R11:S11,'[3]САПЕРНЫЙ Март'!R11:S11,'[4]САПЕРНЫЙ Апр.'!R11:S11,'[5]САПЕРНЫЙ Май'!R11:S11,'[6]САПЕРНЫЙ Июнь'!R11:S11,'[7]САПЕРНЫЙ Июль'!R11:S11,'[8]САПЕРНЫЙ Авг.'!R11:S11,'[9]САПЕРНЫЙ Сент.'!R11:S11,'[10]САПЕРНЫЙ Окт.'!R11:S11,'[11]САПЕРНЫЙ Нояб.'!R11:S11,'[12]САПЕРНЫЙ Дек.'!R11:S11)</f>
        <v>0</v>
      </c>
      <c r="T25" s="276"/>
      <c r="U25" s="289">
        <f>SUM('[1]САПЕРНЫЙ Янв.'!T11:U11,'[2]САПЕРНЫЙ Февр.'!T11:U11,'[3]САПЕРНЫЙ Март'!T11:U11,'[4]САПЕРНЫЙ Апр.'!T11:U11,'[5]САПЕРНЫЙ Май'!T11:U11,'[6]САПЕРНЫЙ Июнь'!T11:U11,'[7]САПЕРНЫЙ Июль'!T11:U11,'[8]САПЕРНЫЙ Авг.'!T11:U11,'[9]САПЕРНЫЙ Сент.'!T11:U11,'[10]САПЕРНЫЙ Окт.'!T11:U11,'[11]САПЕРНЫЙ Нояб.'!T11:U11,'[12]САПЕРНЫЙ Дек.'!T11:U11)</f>
        <v>0</v>
      </c>
      <c r="V25" s="276"/>
      <c r="W25" s="289">
        <f>SUM('[1]САПЕРНЫЙ Янв.'!V11:W11,'[2]САПЕРНЫЙ Февр.'!V11:W11,'[3]САПЕРНЫЙ Март'!V11:W11,'[4]САПЕРНЫЙ Апр.'!V11:W11,'[5]САПЕРНЫЙ Май'!V11:W11,'[6]САПЕРНЫЙ Июнь'!V11:W11,'[7]САПЕРНЫЙ Июль'!V11:W11,'[8]САПЕРНЫЙ Авг.'!V11:W11,'[9]САПЕРНЫЙ Сент.'!V11:W11,'[10]САПЕРНЫЙ Окт.'!V11:W11,'[11]САПЕРНЫЙ Нояб.'!V11:W11,'[12]САПЕРНЫЙ Дек.'!V11:W11)</f>
        <v>0</v>
      </c>
      <c r="X25" s="79"/>
      <c r="Y25" s="79"/>
      <c r="Z25" s="79"/>
      <c r="AA25" s="102"/>
    </row>
    <row r="26" spans="1:27" s="18" customFormat="1" ht="15.9" customHeight="1" x14ac:dyDescent="0.3">
      <c r="A26" s="384">
        <v>3</v>
      </c>
      <c r="B26" s="385" t="s">
        <v>195</v>
      </c>
      <c r="C26" s="410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77"/>
      <c r="V26" s="277"/>
      <c r="W26" s="277"/>
      <c r="X26" s="79"/>
      <c r="Y26" s="79"/>
      <c r="Z26" s="79"/>
      <c r="AA26" s="102"/>
    </row>
    <row r="27" spans="1:27" s="18" customFormat="1" ht="15.9" customHeight="1" x14ac:dyDescent="0.3">
      <c r="A27" s="384"/>
      <c r="B27" s="386"/>
      <c r="C27" s="411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7"/>
      <c r="R27" s="277"/>
      <c r="S27" s="277"/>
      <c r="T27" s="277"/>
      <c r="U27" s="277"/>
      <c r="V27" s="277"/>
      <c r="W27" s="277"/>
      <c r="X27" s="79"/>
      <c r="Y27" s="79"/>
      <c r="Z27" s="79"/>
      <c r="AA27" s="102"/>
    </row>
    <row r="28" spans="1:27" s="18" customFormat="1" ht="15.9" customHeight="1" x14ac:dyDescent="0.3">
      <c r="A28" s="470">
        <v>4</v>
      </c>
      <c r="B28" s="383" t="s">
        <v>6</v>
      </c>
      <c r="C28" s="8" t="s">
        <v>190</v>
      </c>
      <c r="D28" s="276"/>
      <c r="E28" s="289">
        <f>SUM('[1]САПЕРНЫЙ Янв.'!D14:E14,'[2]САПЕРНЫЙ Февр.'!D14:E14,'[3]САПЕРНЫЙ Март'!D14:E14,'[4]САПЕРНЫЙ Апр.'!D14:E14,'[5]САПЕРНЫЙ Май'!D14:E14,'[6]САПЕРНЫЙ Июнь'!D14:E14,'[7]САПЕРНЫЙ Июль'!D14:E14,'[8]САПЕРНЫЙ Авг.'!D14:E14,'[9]САПЕРНЫЙ Сент.'!D14:E14,'[10]САПЕРНЫЙ Окт.'!D14:E14,'[11]САПЕРНЫЙ Нояб.'!D14:E14,'[12]САПЕРНЫЙ Дек.'!D14:E14)</f>
        <v>0</v>
      </c>
      <c r="F28" s="276"/>
      <c r="G28" s="289">
        <f>SUM('[1]САПЕРНЫЙ Янв.'!F14:G14,'[2]САПЕРНЫЙ Февр.'!F14:G14,'[3]САПЕРНЫЙ Март'!F14:G14,'[4]САПЕРНЫЙ Апр.'!F14:G14,'[5]САПЕРНЫЙ Май'!F14:G14,'[6]САПЕРНЫЙ Июнь'!F14:G14,'[7]САПЕРНЫЙ Июль'!F14:G14,'[8]САПЕРНЫЙ Авг.'!F14:G14,'[9]САПЕРНЫЙ Сент.'!F14:G14,'[10]САПЕРНЫЙ Окт.'!F14:G14,'[11]САПЕРНЫЙ Нояб.'!F14:G14,'[12]САПЕРНЫЙ Дек.'!F14:G14)</f>
        <v>0</v>
      </c>
      <c r="H28" s="276"/>
      <c r="I28" s="289">
        <f>SUM('[1]САПЕРНЫЙ Янв.'!H14:I14,'[2]САПЕРНЫЙ Февр.'!H14:I14,'[3]САПЕРНЫЙ Март'!H14:I14,'[4]САПЕРНЫЙ Апр.'!H14:I14,'[5]САПЕРНЫЙ Май'!H14:I14,'[6]САПЕРНЫЙ Июнь'!H14:I14,'[7]САПЕРНЫЙ Июль'!H14:I14,'[8]САПЕРНЫЙ Авг.'!H14:I14,'[9]САПЕРНЫЙ Сент.'!H14:I14,'[10]САПЕРНЫЙ Окт.'!H14:I14,'[11]САПЕРНЫЙ Нояб.'!H14:I14,'[12]САПЕРНЫЙ Дек.'!H14:I14)</f>
        <v>0</v>
      </c>
      <c r="J28" s="276"/>
      <c r="K28" s="289">
        <f>SUM('[1]САПЕРНЫЙ Янв.'!J14:K14,'[2]САПЕРНЫЙ Февр.'!J14:K14,'[3]САПЕРНЫЙ Март'!J14:K14,'[4]САПЕРНЫЙ Апр.'!J14:K14,'[5]САПЕРНЫЙ Май'!J14:K14,'[6]САПЕРНЫЙ Июнь'!J14:K14,'[7]САПЕРНЫЙ Июль'!J14:K14,'[8]САПЕРНЫЙ Авг.'!J14:K14,'[9]САПЕРНЫЙ Сент.'!J14:K14,'[10]САПЕРНЫЙ Окт.'!J14:K14,'[11]САПЕРНЫЙ Нояб.'!J14:K14,'[12]САПЕРНЫЙ Дек.'!J14:K14)</f>
        <v>0</v>
      </c>
      <c r="L28" s="276"/>
      <c r="M28" s="289">
        <f>SUM('[1]САПЕРНЫЙ Янв.'!L14:M14,'[2]САПЕРНЫЙ Февр.'!L14:M14,'[3]САПЕРНЫЙ Март'!L14:M14,'[4]САПЕРНЫЙ Апр.'!L14:M14,'[5]САПЕРНЫЙ Май'!L14:M14,'[6]САПЕРНЫЙ Июнь'!L14:M14,'[7]САПЕРНЫЙ Июль'!L14:M14,'[8]САПЕРНЫЙ Авг.'!L14:M14,'[9]САПЕРНЫЙ Сент.'!L14:M14,'[10]САПЕРНЫЙ Окт.'!L14:M14,'[11]САПЕРНЫЙ Нояб.'!L14:M14,'[12]САПЕРНЫЙ Дек.'!L14:M14)</f>
        <v>0</v>
      </c>
      <c r="N28" s="276"/>
      <c r="O28" s="289">
        <f>SUM('[1]САПЕРНЫЙ Янв.'!N14:O14,'[2]САПЕРНЫЙ Февр.'!N14:O14,'[3]САПЕРНЫЙ Март'!N14:O14,'[4]САПЕРНЫЙ Апр.'!N14:O14,'[5]САПЕРНЫЙ Май'!N14:O14,'[6]САПЕРНЫЙ Июнь'!N14:O14,'[7]САПЕРНЫЙ Июль'!N14:O14,'[8]САПЕРНЫЙ Авг.'!N14:O14,'[9]САПЕРНЫЙ Сент.'!N14:O14,'[10]САПЕРНЫЙ Окт.'!N14:O14,'[11]САПЕРНЫЙ Нояб.'!N14:O14,'[12]САПЕРНЫЙ Дек.'!N14:O14)</f>
        <v>0</v>
      </c>
      <c r="P28" s="276"/>
      <c r="Q28" s="289">
        <f>SUM('[1]САПЕРНЫЙ Янв.'!P14:Q14,'[2]САПЕРНЫЙ Февр.'!P14:Q14,'[3]САПЕРНЫЙ Март'!P14:Q14,'[4]САПЕРНЫЙ Апр.'!P14:Q14,'[5]САПЕРНЫЙ Май'!P14:Q14,'[6]САПЕРНЫЙ Июнь'!P14:Q14,'[7]САПЕРНЫЙ Июль'!P14:Q14,'[8]САПЕРНЫЙ Авг.'!P14:Q14,'[9]САПЕРНЫЙ Сент.'!P14:Q14,'[10]САПЕРНЫЙ Окт.'!P14:Q14,'[11]САПЕРНЫЙ Нояб.'!P14:Q14,'[12]САПЕРНЫЙ Дек.'!P14:Q14)</f>
        <v>0</v>
      </c>
      <c r="R28" s="276"/>
      <c r="S28" s="289">
        <f>SUM('[1]САПЕРНЫЙ Янв.'!R14:S14,'[2]САПЕРНЫЙ Февр.'!R14:S14,'[3]САПЕРНЫЙ Март'!R14:S14,'[4]САПЕРНЫЙ Апр.'!R14:S14,'[5]САПЕРНЫЙ Май'!R14:S14,'[6]САПЕРНЫЙ Июнь'!R14:S14,'[7]САПЕРНЫЙ Июль'!R14:S14,'[8]САПЕРНЫЙ Авг.'!R14:S14,'[9]САПЕРНЫЙ Сент.'!R14:S14,'[10]САПЕРНЫЙ Окт.'!R14:S14,'[11]САПЕРНЫЙ Нояб.'!R14:S14,'[12]САПЕРНЫЙ Дек.'!R14:S14)</f>
        <v>0</v>
      </c>
      <c r="T28" s="276"/>
      <c r="U28" s="289">
        <f>SUM('[1]САПЕРНЫЙ Янв.'!T14:U14,'[2]САПЕРНЫЙ Февр.'!T14:U14,'[3]САПЕРНЫЙ Март'!T14:U14,'[4]САПЕРНЫЙ Апр.'!T14:U14,'[5]САПЕРНЫЙ Май'!T14:U14,'[6]САПЕРНЫЙ Июнь'!T14:U14,'[7]САПЕРНЫЙ Июль'!T14:U14,'[8]САПЕРНЫЙ Авг.'!T14:U14,'[9]САПЕРНЫЙ Сент.'!T14:U14,'[10]САПЕРНЫЙ Окт.'!T14:U14,'[11]САПЕРНЫЙ Нояб.'!T14:U14,'[12]САПЕРНЫЙ Дек.'!T14:U14)</f>
        <v>0</v>
      </c>
      <c r="V28" s="276"/>
      <c r="W28" s="289">
        <f>SUM('[1]САПЕРНЫЙ Янв.'!V14:W14,'[2]САПЕРНЫЙ Февр.'!V14:W14,'[3]САПЕРНЫЙ Март'!V14:W14,'[4]САПЕРНЫЙ Апр.'!V14:W14,'[5]САПЕРНЫЙ Май'!V14:W14,'[6]САПЕРНЫЙ Июнь'!V14:W14,'[7]САПЕРНЫЙ Июль'!V14:W14,'[8]САПЕРНЫЙ Авг.'!V14:W14,'[9]САПЕРНЫЙ Сент.'!V14:W14,'[10]САПЕРНЫЙ Окт.'!V14:W14,'[11]САПЕРНЫЙ Нояб.'!V14:W14,'[12]САПЕРНЫЙ Дек.'!V14:W14)</f>
        <v>0</v>
      </c>
      <c r="X28" s="79"/>
      <c r="Y28" s="79"/>
      <c r="Z28" s="79"/>
      <c r="AA28" s="102"/>
    </row>
    <row r="29" spans="1:27" s="18" customFormat="1" ht="15.9" customHeight="1" x14ac:dyDescent="0.3">
      <c r="A29" s="470"/>
      <c r="B29" s="383"/>
      <c r="C29" s="8" t="s">
        <v>5</v>
      </c>
      <c r="D29" s="276"/>
      <c r="E29" s="289">
        <f>SUM('[1]САПЕРНЫЙ Янв.'!D15:E15,'[2]САПЕРНЫЙ Февр.'!D15:E15,'[3]САПЕРНЫЙ Март'!D15:E15,'[4]САПЕРНЫЙ Апр.'!D15:E15,'[5]САПЕРНЫЙ Май'!D15:E15,'[6]САПЕРНЫЙ Июнь'!D15:E15,'[7]САПЕРНЫЙ Июль'!D15:E15,'[8]САПЕРНЫЙ Авг.'!D15:E15,'[9]САПЕРНЫЙ Сент.'!D15:E15,'[10]САПЕРНЫЙ Окт.'!D15:E15,'[11]САПЕРНЫЙ Нояб.'!D15:E15,'[12]САПЕРНЫЙ Дек.'!D15:E15)</f>
        <v>0</v>
      </c>
      <c r="F29" s="276"/>
      <c r="G29" s="289">
        <f>SUM('[1]САПЕРНЫЙ Янв.'!F15:G15,'[2]САПЕРНЫЙ Февр.'!F15:G15,'[3]САПЕРНЫЙ Март'!F15:G15,'[4]САПЕРНЫЙ Апр.'!F15:G15,'[5]САПЕРНЫЙ Май'!F15:G15,'[6]САПЕРНЫЙ Июнь'!F15:G15,'[7]САПЕРНЫЙ Июль'!F15:G15,'[8]САПЕРНЫЙ Авг.'!F15:G15,'[9]САПЕРНЫЙ Сент.'!F15:G15,'[10]САПЕРНЫЙ Окт.'!F15:G15,'[11]САПЕРНЫЙ Нояб.'!F15:G15,'[12]САПЕРНЫЙ Дек.'!F15:G15)</f>
        <v>0</v>
      </c>
      <c r="H29" s="276"/>
      <c r="I29" s="289">
        <f>SUM('[1]САПЕРНЫЙ Янв.'!H15:I15,'[2]САПЕРНЫЙ Февр.'!H15:I15,'[3]САПЕРНЫЙ Март'!H15:I15,'[4]САПЕРНЫЙ Апр.'!H15:I15,'[5]САПЕРНЫЙ Май'!H15:I15,'[6]САПЕРНЫЙ Июнь'!H15:I15,'[7]САПЕРНЫЙ Июль'!H15:I15,'[8]САПЕРНЫЙ Авг.'!H15:I15,'[9]САПЕРНЫЙ Сент.'!H15:I15,'[10]САПЕРНЫЙ Окт.'!H15:I15,'[11]САПЕРНЫЙ Нояб.'!H15:I15,'[12]САПЕРНЫЙ Дек.'!H15:I15)</f>
        <v>0</v>
      </c>
      <c r="J29" s="276"/>
      <c r="K29" s="289">
        <f>SUM('[1]САПЕРНЫЙ Янв.'!J15:K15,'[2]САПЕРНЫЙ Февр.'!J15:K15,'[3]САПЕРНЫЙ Март'!J15:K15,'[4]САПЕРНЫЙ Апр.'!J15:K15,'[5]САПЕРНЫЙ Май'!J15:K15,'[6]САПЕРНЫЙ Июнь'!J15:K15,'[7]САПЕРНЫЙ Июль'!J15:K15,'[8]САПЕРНЫЙ Авг.'!J15:K15,'[9]САПЕРНЫЙ Сент.'!J15:K15,'[10]САПЕРНЫЙ Окт.'!J15:K15,'[11]САПЕРНЫЙ Нояб.'!J15:K15,'[12]САПЕРНЫЙ Дек.'!J15:K15)</f>
        <v>0</v>
      </c>
      <c r="L29" s="276"/>
      <c r="M29" s="289">
        <f>SUM('[1]САПЕРНЫЙ Янв.'!L15:M15,'[2]САПЕРНЫЙ Февр.'!L15:M15,'[3]САПЕРНЫЙ Март'!L15:M15,'[4]САПЕРНЫЙ Апр.'!L15:M15,'[5]САПЕРНЫЙ Май'!L15:M15,'[6]САПЕРНЫЙ Июнь'!L15:M15,'[7]САПЕРНЫЙ Июль'!L15:M15,'[8]САПЕРНЫЙ Авг.'!L15:M15,'[9]САПЕРНЫЙ Сент.'!L15:M15,'[10]САПЕРНЫЙ Окт.'!L15:M15,'[11]САПЕРНЫЙ Нояб.'!L15:M15,'[12]САПЕРНЫЙ Дек.'!L15:M15)</f>
        <v>0</v>
      </c>
      <c r="N29" s="276"/>
      <c r="O29" s="289">
        <f>SUM('[1]САПЕРНЫЙ Янв.'!N15:O15,'[2]САПЕРНЫЙ Февр.'!N15:O15,'[3]САПЕРНЫЙ Март'!N15:O15,'[4]САПЕРНЫЙ Апр.'!N15:O15,'[5]САПЕРНЫЙ Май'!N15:O15,'[6]САПЕРНЫЙ Июнь'!N15:O15,'[7]САПЕРНЫЙ Июль'!N15:O15,'[8]САПЕРНЫЙ Авг.'!N15:O15,'[9]САПЕРНЫЙ Сент.'!N15:O15,'[10]САПЕРНЫЙ Окт.'!N15:O15,'[11]САПЕРНЫЙ Нояб.'!N15:O15,'[12]САПЕРНЫЙ Дек.'!N15:O15)</f>
        <v>0</v>
      </c>
      <c r="P29" s="276"/>
      <c r="Q29" s="289">
        <f>SUM('[1]САПЕРНЫЙ Янв.'!P15:Q15,'[2]САПЕРНЫЙ Февр.'!P15:Q15,'[3]САПЕРНЫЙ Март'!P15:Q15,'[4]САПЕРНЫЙ Апр.'!P15:Q15,'[5]САПЕРНЫЙ Май'!P15:Q15,'[6]САПЕРНЫЙ Июнь'!P15:Q15,'[7]САПЕРНЫЙ Июль'!P15:Q15,'[8]САПЕРНЫЙ Авг.'!P15:Q15,'[9]САПЕРНЫЙ Сент.'!P15:Q15,'[10]САПЕРНЫЙ Окт.'!P15:Q15,'[11]САПЕРНЫЙ Нояб.'!P15:Q15,'[12]САПЕРНЫЙ Дек.'!P15:Q15)</f>
        <v>0</v>
      </c>
      <c r="R29" s="276"/>
      <c r="S29" s="289">
        <f>SUM('[1]САПЕРНЫЙ Янв.'!R15:S15,'[2]САПЕРНЫЙ Февр.'!R15:S15,'[3]САПЕРНЫЙ Март'!R15:S15,'[4]САПЕРНЫЙ Апр.'!R15:S15,'[5]САПЕРНЫЙ Май'!R15:S15,'[6]САПЕРНЫЙ Июнь'!R15:S15,'[7]САПЕРНЫЙ Июль'!R15:S15,'[8]САПЕРНЫЙ Авг.'!R15:S15,'[9]САПЕРНЫЙ Сент.'!R15:S15,'[10]САПЕРНЫЙ Окт.'!R15:S15,'[11]САПЕРНЫЙ Нояб.'!R15:S15,'[12]САПЕРНЫЙ Дек.'!R15:S15)</f>
        <v>0</v>
      </c>
      <c r="T29" s="276"/>
      <c r="U29" s="289">
        <f>SUM('[1]САПЕРНЫЙ Янв.'!T15:U15,'[2]САПЕРНЫЙ Февр.'!T15:U15,'[3]САПЕРНЫЙ Март'!T15:U15,'[4]САПЕРНЫЙ Апр.'!T15:U15,'[5]САПЕРНЫЙ Май'!T15:U15,'[6]САПЕРНЫЙ Июнь'!T15:U15,'[7]САПЕРНЫЙ Июль'!T15:U15,'[8]САПЕРНЫЙ Авг.'!T15:U15,'[9]САПЕРНЫЙ Сент.'!T15:U15,'[10]САПЕРНЫЙ Окт.'!T15:U15,'[11]САПЕРНЫЙ Нояб.'!T15:U15,'[12]САПЕРНЫЙ Дек.'!T15:U15)</f>
        <v>0</v>
      </c>
      <c r="V29" s="276"/>
      <c r="W29" s="289">
        <f>SUM('[1]САПЕРНЫЙ Янв.'!V15:W15,'[2]САПЕРНЫЙ Февр.'!V15:W15,'[3]САПЕРНЫЙ Март'!V15:W15,'[4]САПЕРНЫЙ Апр.'!V15:W15,'[5]САПЕРНЫЙ Май'!V15:W15,'[6]САПЕРНЫЙ Июнь'!V15:W15,'[7]САПЕРНЫЙ Июль'!V15:W15,'[8]САПЕРНЫЙ Авг.'!V15:W15,'[9]САПЕРНЫЙ Сент.'!V15:W15,'[10]САПЕРНЫЙ Окт.'!V15:W15,'[11]САПЕРНЫЙ Нояб.'!V15:W15,'[12]САПЕРНЫЙ Дек.'!V15:W15)</f>
        <v>0</v>
      </c>
      <c r="X29" s="79"/>
      <c r="Y29" s="79"/>
      <c r="Z29" s="79"/>
      <c r="AA29" s="102"/>
    </row>
    <row r="30" spans="1:27" s="18" customFormat="1" ht="15.9" customHeight="1" x14ac:dyDescent="0.3">
      <c r="A30" s="470">
        <v>5</v>
      </c>
      <c r="B30" s="379" t="s">
        <v>231</v>
      </c>
      <c r="C30" s="8" t="s">
        <v>7</v>
      </c>
      <c r="D30" s="276"/>
      <c r="E30" s="289">
        <f>SUM('[1]САПЕРНЫЙ Янв.'!D16:E16,'[2]САПЕРНЫЙ Февр.'!D16:E16,'[3]САПЕРНЫЙ Март'!D16:E16,'[4]САПЕРНЫЙ Апр.'!D16:E16,'[5]САПЕРНЫЙ Май'!D16:E16,'[6]САПЕРНЫЙ Июнь'!D16:E16,'[7]САПЕРНЫЙ Июль'!D16:E16,'[8]САПЕРНЫЙ Авг.'!D16:E16,'[9]САПЕРНЫЙ Сент.'!D16:E16,'[10]САПЕРНЫЙ Окт.'!D16:E16,'[11]САПЕРНЫЙ Нояб.'!D16:E16,'[12]САПЕРНЫЙ Дек.'!D16:E16)</f>
        <v>0</v>
      </c>
      <c r="F30" s="276"/>
      <c r="G30" s="289">
        <f>SUM('[1]САПЕРНЫЙ Янв.'!F16:G16,'[2]САПЕРНЫЙ Февр.'!F16:G16,'[3]САПЕРНЫЙ Март'!F16:G16,'[4]САПЕРНЫЙ Апр.'!F16:G16,'[5]САПЕРНЫЙ Май'!F16:G16,'[6]САПЕРНЫЙ Июнь'!F16:G16,'[7]САПЕРНЫЙ Июль'!F16:G16,'[8]САПЕРНЫЙ Авг.'!F16:G16,'[9]САПЕРНЫЙ Сент.'!F16:G16,'[10]САПЕРНЫЙ Окт.'!F16:G16,'[11]САПЕРНЫЙ Нояб.'!F16:G16,'[12]САПЕРНЫЙ Дек.'!F16:G16)</f>
        <v>0</v>
      </c>
      <c r="H30" s="276"/>
      <c r="I30" s="289">
        <f>SUM('[1]САПЕРНЫЙ Янв.'!H16:I16,'[2]САПЕРНЫЙ Февр.'!H16:I16,'[3]САПЕРНЫЙ Март'!H16:I16,'[4]САПЕРНЫЙ Апр.'!H16:I16,'[5]САПЕРНЫЙ Май'!H16:I16,'[6]САПЕРНЫЙ Июнь'!H16:I16,'[7]САПЕРНЫЙ Июль'!H16:I16,'[8]САПЕРНЫЙ Авг.'!H16:I16,'[9]САПЕРНЫЙ Сент.'!H16:I16,'[10]САПЕРНЫЙ Окт.'!H16:I16,'[11]САПЕРНЫЙ Нояб.'!H16:I16,'[12]САПЕРНЫЙ Дек.'!H16:I16)</f>
        <v>0</v>
      </c>
      <c r="J30" s="276"/>
      <c r="K30" s="289">
        <f>SUM('[1]САПЕРНЫЙ Янв.'!J16:K16,'[2]САПЕРНЫЙ Февр.'!J16:K16,'[3]САПЕРНЫЙ Март'!J16:K16,'[4]САПЕРНЫЙ Апр.'!J16:K16,'[5]САПЕРНЫЙ Май'!J16:K16,'[6]САПЕРНЫЙ Июнь'!J16:K16,'[7]САПЕРНЫЙ Июль'!J16:K16,'[8]САПЕРНЫЙ Авг.'!J16:K16,'[9]САПЕРНЫЙ Сент.'!J16:K16,'[10]САПЕРНЫЙ Окт.'!J16:K16,'[11]САПЕРНЫЙ Нояб.'!J16:K16,'[12]САПЕРНЫЙ Дек.'!J16:K16)</f>
        <v>0</v>
      </c>
      <c r="L30" s="276"/>
      <c r="M30" s="289">
        <f>SUM('[1]САПЕРНЫЙ Янв.'!L16:M16,'[2]САПЕРНЫЙ Февр.'!L16:M16,'[3]САПЕРНЫЙ Март'!L16:M16,'[4]САПЕРНЫЙ Апр.'!L16:M16,'[5]САПЕРНЫЙ Май'!L16:M16,'[6]САПЕРНЫЙ Июнь'!L16:M16,'[7]САПЕРНЫЙ Июль'!L16:M16,'[8]САПЕРНЫЙ Авг.'!L16:M16,'[9]САПЕРНЫЙ Сент.'!L16:M16,'[10]САПЕРНЫЙ Окт.'!L16:M16,'[11]САПЕРНЫЙ Нояб.'!L16:M16,'[12]САПЕРНЫЙ Дек.'!L16:M16)</f>
        <v>0</v>
      </c>
      <c r="N30" s="276"/>
      <c r="O30" s="289">
        <f>SUM('[1]САПЕРНЫЙ Янв.'!N16:O16,'[2]САПЕРНЫЙ Февр.'!N16:O16,'[3]САПЕРНЫЙ Март'!N16:O16,'[4]САПЕРНЫЙ Апр.'!N16:O16,'[5]САПЕРНЫЙ Май'!N16:O16,'[6]САПЕРНЫЙ Июнь'!N16:O16,'[7]САПЕРНЫЙ Июль'!N16:O16,'[8]САПЕРНЫЙ Авг.'!N16:O16,'[9]САПЕРНЫЙ Сент.'!N16:O16,'[10]САПЕРНЫЙ Окт.'!N16:O16,'[11]САПЕРНЫЙ Нояб.'!N16:O16,'[12]САПЕРНЫЙ Дек.'!N16:O16)</f>
        <v>0</v>
      </c>
      <c r="P30" s="276"/>
      <c r="Q30" s="289">
        <f>SUM('[1]САПЕРНЫЙ Янв.'!P16:Q16,'[2]САПЕРНЫЙ Февр.'!P16:Q16,'[3]САПЕРНЫЙ Март'!P16:Q16,'[4]САПЕРНЫЙ Апр.'!P16:Q16,'[5]САПЕРНЫЙ Май'!P16:Q16,'[6]САПЕРНЫЙ Июнь'!P16:Q16,'[7]САПЕРНЫЙ Июль'!P16:Q16,'[8]САПЕРНЫЙ Авг.'!P16:Q16,'[9]САПЕРНЫЙ Сент.'!P16:Q16,'[10]САПЕРНЫЙ Окт.'!P16:Q16,'[11]САПЕРНЫЙ Нояб.'!P16:Q16,'[12]САПЕРНЫЙ Дек.'!P16:Q16)</f>
        <v>0</v>
      </c>
      <c r="R30" s="276"/>
      <c r="S30" s="289">
        <f>SUM('[1]САПЕРНЫЙ Янв.'!R16:S16,'[2]САПЕРНЫЙ Февр.'!R16:S16,'[3]САПЕРНЫЙ Март'!R16:S16,'[4]САПЕРНЫЙ Апр.'!R16:S16,'[5]САПЕРНЫЙ Май'!R16:S16,'[6]САПЕРНЫЙ Июнь'!R16:S16,'[7]САПЕРНЫЙ Июль'!R16:S16,'[8]САПЕРНЫЙ Авг.'!R16:S16,'[9]САПЕРНЫЙ Сент.'!R16:S16,'[10]САПЕРНЫЙ Окт.'!R16:S16,'[11]САПЕРНЫЙ Нояб.'!R16:S16,'[12]САПЕРНЫЙ Дек.'!R16:S16)</f>
        <v>0</v>
      </c>
      <c r="T30" s="276"/>
      <c r="U30" s="289">
        <f>SUM('[1]САПЕРНЫЙ Янв.'!T16:U16,'[2]САПЕРНЫЙ Февр.'!T16:U16,'[3]САПЕРНЫЙ Март'!T16:U16,'[4]САПЕРНЫЙ Апр.'!T16:U16,'[5]САПЕРНЫЙ Май'!T16:U16,'[6]САПЕРНЫЙ Июнь'!T16:U16,'[7]САПЕРНЫЙ Июль'!T16:U16,'[8]САПЕРНЫЙ Авг.'!T16:U16,'[9]САПЕРНЫЙ Сент.'!T16:U16,'[10]САПЕРНЫЙ Окт.'!T16:U16,'[11]САПЕРНЫЙ Нояб.'!T16:U16,'[12]САПЕРНЫЙ Дек.'!T16:U16)</f>
        <v>0</v>
      </c>
      <c r="V30" s="276"/>
      <c r="W30" s="289">
        <f>SUM('[1]САПЕРНЫЙ Янв.'!V16:W16,'[2]САПЕРНЫЙ Февр.'!V16:W16,'[3]САПЕРНЫЙ Март'!V16:W16,'[4]САПЕРНЫЙ Апр.'!V16:W16,'[5]САПЕРНЫЙ Май'!V16:W16,'[6]САПЕРНЫЙ Июнь'!V16:W16,'[7]САПЕРНЫЙ Июль'!V16:W16,'[8]САПЕРНЫЙ Авг.'!V16:W16,'[9]САПЕРНЫЙ Сент.'!V16:W16,'[10]САПЕРНЫЙ Окт.'!V16:W16,'[11]САПЕРНЫЙ Нояб.'!V16:W16,'[12]САПЕРНЫЙ Дек.'!V16:W16)</f>
        <v>0</v>
      </c>
      <c r="X30" s="79"/>
      <c r="Y30" s="79"/>
      <c r="Z30" s="79"/>
      <c r="AA30" s="102"/>
    </row>
    <row r="31" spans="1:27" s="18" customFormat="1" ht="15.9" customHeight="1" x14ac:dyDescent="0.3">
      <c r="A31" s="470"/>
      <c r="B31" s="379"/>
      <c r="C31" s="8" t="s">
        <v>5</v>
      </c>
      <c r="D31" s="276"/>
      <c r="E31" s="289">
        <f>SUM('[1]САПЕРНЫЙ Янв.'!D17:E17,'[2]САПЕРНЫЙ Февр.'!D17:E17,'[3]САПЕРНЫЙ Март'!D17:E17,'[4]САПЕРНЫЙ Апр.'!D17:E17,'[5]САПЕРНЫЙ Май'!D17:E17,'[6]САПЕРНЫЙ Июнь'!D17:E17,'[7]САПЕРНЫЙ Июль'!D17:E17,'[8]САПЕРНЫЙ Авг.'!D17:E17,'[9]САПЕРНЫЙ Сент.'!D17:E17,'[10]САПЕРНЫЙ Окт.'!D17:E17,'[11]САПЕРНЫЙ Нояб.'!D17:E17,'[12]САПЕРНЫЙ Дек.'!D17:E17)</f>
        <v>0</v>
      </c>
      <c r="F31" s="276"/>
      <c r="G31" s="289">
        <f>SUM('[1]САПЕРНЫЙ Янв.'!F17:G17,'[2]САПЕРНЫЙ Февр.'!F17:G17,'[3]САПЕРНЫЙ Март'!F17:G17,'[4]САПЕРНЫЙ Апр.'!F17:G17,'[5]САПЕРНЫЙ Май'!F17:G17,'[6]САПЕРНЫЙ Июнь'!F17:G17,'[7]САПЕРНЫЙ Июль'!F17:G17,'[8]САПЕРНЫЙ Авг.'!F17:G17,'[9]САПЕРНЫЙ Сент.'!F17:G17,'[10]САПЕРНЫЙ Окт.'!F17:G17,'[11]САПЕРНЫЙ Нояб.'!F17:G17,'[12]САПЕРНЫЙ Дек.'!F17:G17)</f>
        <v>0</v>
      </c>
      <c r="H31" s="276"/>
      <c r="I31" s="289">
        <f>SUM('[1]САПЕРНЫЙ Янв.'!H17:I17,'[2]САПЕРНЫЙ Февр.'!H17:I17,'[3]САПЕРНЫЙ Март'!H17:I17,'[4]САПЕРНЫЙ Апр.'!H17:I17,'[5]САПЕРНЫЙ Май'!H17:I17,'[6]САПЕРНЫЙ Июнь'!H17:I17,'[7]САПЕРНЫЙ Июль'!H17:I17,'[8]САПЕРНЫЙ Авг.'!H17:I17,'[9]САПЕРНЫЙ Сент.'!H17:I17,'[10]САПЕРНЫЙ Окт.'!H17:I17,'[11]САПЕРНЫЙ Нояб.'!H17:I17,'[12]САПЕРНЫЙ Дек.'!H17:I17)</f>
        <v>0</v>
      </c>
      <c r="J31" s="276"/>
      <c r="K31" s="289">
        <f>SUM('[1]САПЕРНЫЙ Янв.'!J17:K17,'[2]САПЕРНЫЙ Февр.'!J17:K17,'[3]САПЕРНЫЙ Март'!J17:K17,'[4]САПЕРНЫЙ Апр.'!J17:K17,'[5]САПЕРНЫЙ Май'!J17:K17,'[6]САПЕРНЫЙ Июнь'!J17:K17,'[7]САПЕРНЫЙ Июль'!J17:K17,'[8]САПЕРНЫЙ Авг.'!J17:K17,'[9]САПЕРНЫЙ Сент.'!J17:K17,'[10]САПЕРНЫЙ Окт.'!J17:K17,'[11]САПЕРНЫЙ Нояб.'!J17:K17,'[12]САПЕРНЫЙ Дек.'!J17:K17)</f>
        <v>0</v>
      </c>
      <c r="L31" s="276"/>
      <c r="M31" s="289">
        <f>SUM('[1]САПЕРНЫЙ Янв.'!L17:M17,'[2]САПЕРНЫЙ Февр.'!L17:M17,'[3]САПЕРНЫЙ Март'!L17:M17,'[4]САПЕРНЫЙ Апр.'!L17:M17,'[5]САПЕРНЫЙ Май'!L17:M17,'[6]САПЕРНЫЙ Июнь'!L17:M17,'[7]САПЕРНЫЙ Июль'!L17:M17,'[8]САПЕРНЫЙ Авг.'!L17:M17,'[9]САПЕРНЫЙ Сент.'!L17:M17,'[10]САПЕРНЫЙ Окт.'!L17:M17,'[11]САПЕРНЫЙ Нояб.'!L17:M17,'[12]САПЕРНЫЙ Дек.'!L17:M17)</f>
        <v>0</v>
      </c>
      <c r="N31" s="276"/>
      <c r="O31" s="289">
        <f>SUM('[1]САПЕРНЫЙ Янв.'!N17:O17,'[2]САПЕРНЫЙ Февр.'!N17:O17,'[3]САПЕРНЫЙ Март'!N17:O17,'[4]САПЕРНЫЙ Апр.'!N17:O17,'[5]САПЕРНЫЙ Май'!N17:O17,'[6]САПЕРНЫЙ Июнь'!N17:O17,'[7]САПЕРНЫЙ Июль'!N17:O17,'[8]САПЕРНЫЙ Авг.'!N17:O17,'[9]САПЕРНЫЙ Сент.'!N17:O17,'[10]САПЕРНЫЙ Окт.'!N17:O17,'[11]САПЕРНЫЙ Нояб.'!N17:O17,'[12]САПЕРНЫЙ Дек.'!N17:O17)</f>
        <v>0</v>
      </c>
      <c r="P31" s="276"/>
      <c r="Q31" s="289">
        <f>SUM('[1]САПЕРНЫЙ Янв.'!P17:Q17,'[2]САПЕРНЫЙ Февр.'!P17:Q17,'[3]САПЕРНЫЙ Март'!P17:Q17,'[4]САПЕРНЫЙ Апр.'!P17:Q17,'[5]САПЕРНЫЙ Май'!P17:Q17,'[6]САПЕРНЫЙ Июнь'!P17:Q17,'[7]САПЕРНЫЙ Июль'!P17:Q17,'[8]САПЕРНЫЙ Авг.'!P17:Q17,'[9]САПЕРНЫЙ Сент.'!P17:Q17,'[10]САПЕРНЫЙ Окт.'!P17:Q17,'[11]САПЕРНЫЙ Нояб.'!P17:Q17,'[12]САПЕРНЫЙ Дек.'!P17:Q17)</f>
        <v>0</v>
      </c>
      <c r="R31" s="276"/>
      <c r="S31" s="289">
        <f>SUM('[1]САПЕРНЫЙ Янв.'!R17:S17,'[2]САПЕРНЫЙ Февр.'!R17:S17,'[3]САПЕРНЫЙ Март'!R17:S17,'[4]САПЕРНЫЙ Апр.'!R17:S17,'[5]САПЕРНЫЙ Май'!R17:S17,'[6]САПЕРНЫЙ Июнь'!R17:S17,'[7]САПЕРНЫЙ Июль'!R17:S17,'[8]САПЕРНЫЙ Авг.'!R17:S17,'[9]САПЕРНЫЙ Сент.'!R17:S17,'[10]САПЕРНЫЙ Окт.'!R17:S17,'[11]САПЕРНЫЙ Нояб.'!R17:S17,'[12]САПЕРНЫЙ Дек.'!R17:S17)</f>
        <v>0</v>
      </c>
      <c r="T31" s="276"/>
      <c r="U31" s="289">
        <f>SUM('[1]САПЕРНЫЙ Янв.'!T17:U17,'[2]САПЕРНЫЙ Февр.'!T17:U17,'[3]САПЕРНЫЙ Март'!T17:U17,'[4]САПЕРНЫЙ Апр.'!T17:U17,'[5]САПЕРНЫЙ Май'!T17:U17,'[6]САПЕРНЫЙ Июнь'!T17:U17,'[7]САПЕРНЫЙ Июль'!T17:U17,'[8]САПЕРНЫЙ Авг.'!T17:U17,'[9]САПЕРНЫЙ Сент.'!T17:U17,'[10]САПЕРНЫЙ Окт.'!T17:U17,'[11]САПЕРНЫЙ Нояб.'!T17:U17,'[12]САПЕРНЫЙ Дек.'!T17:U17)</f>
        <v>0</v>
      </c>
      <c r="V31" s="276"/>
      <c r="W31" s="289">
        <f>SUM('[1]САПЕРНЫЙ Янв.'!V17:W17,'[2]САПЕРНЫЙ Февр.'!V17:W17,'[3]САПЕРНЫЙ Март'!V17:W17,'[4]САПЕРНЫЙ Апр.'!V17:W17,'[5]САПЕРНЫЙ Май'!V17:W17,'[6]САПЕРНЫЙ Июнь'!V17:W17,'[7]САПЕРНЫЙ Июль'!V17:W17,'[8]САПЕРНЫЙ Авг.'!V17:W17,'[9]САПЕРНЫЙ Сент.'!V17:W17,'[10]САПЕРНЫЙ Окт.'!V17:W17,'[11]САПЕРНЫЙ Нояб.'!V17:W17,'[12]САПЕРНЫЙ Дек.'!V17:W17)</f>
        <v>0</v>
      </c>
      <c r="X31" s="79"/>
      <c r="Y31" s="79"/>
      <c r="Z31" s="79"/>
      <c r="AA31" s="102"/>
    </row>
    <row r="32" spans="1:27" s="18" customFormat="1" ht="15.9" customHeight="1" x14ac:dyDescent="0.3">
      <c r="A32" s="382">
        <v>6</v>
      </c>
      <c r="B32" s="379" t="s">
        <v>196</v>
      </c>
      <c r="C32" s="8" t="s">
        <v>39</v>
      </c>
      <c r="D32" s="276"/>
      <c r="E32" s="289">
        <f>SUM('[1]САПЕРНЫЙ Янв.'!D18:E18,'[2]САПЕРНЫЙ Февр.'!D18:E18,'[3]САПЕРНЫЙ Март'!D18:E18,'[4]САПЕРНЫЙ Апр.'!D18:E18,'[5]САПЕРНЫЙ Май'!D18:E18,'[6]САПЕРНЫЙ Июнь'!D18:E18,'[7]САПЕРНЫЙ Июль'!D18:E18,'[8]САПЕРНЫЙ Авг.'!D18:E18,'[9]САПЕРНЫЙ Сент.'!D18:E18,'[10]САПЕРНЫЙ Окт.'!D18:E18,'[11]САПЕРНЫЙ Нояб.'!D18:E18,'[12]САПЕРНЫЙ Дек.'!D18:E18)</f>
        <v>0</v>
      </c>
      <c r="F32" s="276"/>
      <c r="G32" s="289">
        <f>SUM('[1]САПЕРНЫЙ Янв.'!F18:G18,'[2]САПЕРНЫЙ Февр.'!F18:G18,'[3]САПЕРНЫЙ Март'!F18:G18,'[4]САПЕРНЫЙ Апр.'!F18:G18,'[5]САПЕРНЫЙ Май'!F18:G18,'[6]САПЕРНЫЙ Июнь'!F18:G18,'[7]САПЕРНЫЙ Июль'!F18:G18,'[8]САПЕРНЫЙ Авг.'!F18:G18,'[9]САПЕРНЫЙ Сент.'!F18:G18,'[10]САПЕРНЫЙ Окт.'!F18:G18,'[11]САПЕРНЫЙ Нояб.'!F18:G18,'[12]САПЕРНЫЙ Дек.'!F18:G18)</f>
        <v>0</v>
      </c>
      <c r="H32" s="276"/>
      <c r="I32" s="289">
        <f>SUM('[1]САПЕРНЫЙ Янв.'!H18:I18,'[2]САПЕРНЫЙ Февр.'!H18:I18,'[3]САПЕРНЫЙ Март'!H18:I18,'[4]САПЕРНЫЙ Апр.'!H18:I18,'[5]САПЕРНЫЙ Май'!H18:I18,'[6]САПЕРНЫЙ Июнь'!H18:I18,'[7]САПЕРНЫЙ Июль'!H18:I18,'[8]САПЕРНЫЙ Авг.'!H18:I18,'[9]САПЕРНЫЙ Сент.'!H18:I18,'[10]САПЕРНЫЙ Окт.'!H18:I18,'[11]САПЕРНЫЙ Нояб.'!H18:I18,'[12]САПЕРНЫЙ Дек.'!H18:I18)</f>
        <v>0</v>
      </c>
      <c r="J32" s="276"/>
      <c r="K32" s="289">
        <f>SUM('[1]САПЕРНЫЙ Янв.'!J18:K18,'[2]САПЕРНЫЙ Февр.'!J18:K18,'[3]САПЕРНЫЙ Март'!J18:K18,'[4]САПЕРНЫЙ Апр.'!J18:K18,'[5]САПЕРНЫЙ Май'!J18:K18,'[6]САПЕРНЫЙ Июнь'!J18:K18,'[7]САПЕРНЫЙ Июль'!J18:K18,'[8]САПЕРНЫЙ Авг.'!J18:K18,'[9]САПЕРНЫЙ Сент.'!J18:K18,'[10]САПЕРНЫЙ Окт.'!J18:K18,'[11]САПЕРНЫЙ Нояб.'!J18:K18,'[12]САПЕРНЫЙ Дек.'!J18:K18)</f>
        <v>0</v>
      </c>
      <c r="L32" s="276"/>
      <c r="M32" s="289">
        <f>SUM('[1]САПЕРНЫЙ Янв.'!L18:M18,'[2]САПЕРНЫЙ Февр.'!L18:M18,'[3]САПЕРНЫЙ Март'!L18:M18,'[4]САПЕРНЫЙ Апр.'!L18:M18,'[5]САПЕРНЫЙ Май'!L18:M18,'[6]САПЕРНЫЙ Июнь'!L18:M18,'[7]САПЕРНЫЙ Июль'!L18:M18,'[8]САПЕРНЫЙ Авг.'!L18:M18,'[9]САПЕРНЫЙ Сент.'!L18:M18,'[10]САПЕРНЫЙ Окт.'!L18:M18,'[11]САПЕРНЫЙ Нояб.'!L18:M18,'[12]САПЕРНЫЙ Дек.'!L18:M18)</f>
        <v>0</v>
      </c>
      <c r="N32" s="276"/>
      <c r="O32" s="289">
        <f>SUM('[1]САПЕРНЫЙ Янв.'!N18:O18,'[2]САПЕРНЫЙ Февр.'!N18:O18,'[3]САПЕРНЫЙ Март'!N18:O18,'[4]САПЕРНЫЙ Апр.'!N18:O18,'[5]САПЕРНЫЙ Май'!N18:O18,'[6]САПЕРНЫЙ Июнь'!N18:O18,'[7]САПЕРНЫЙ Июль'!N18:O18,'[8]САПЕРНЫЙ Авг.'!N18:O18,'[9]САПЕРНЫЙ Сент.'!N18:O18,'[10]САПЕРНЫЙ Окт.'!N18:O18,'[11]САПЕРНЫЙ Нояб.'!N18:O18,'[12]САПЕРНЫЙ Дек.'!N18:O18)</f>
        <v>0</v>
      </c>
      <c r="P32" s="276"/>
      <c r="Q32" s="289">
        <f>SUM('[1]САПЕРНЫЙ Янв.'!P18:Q18,'[2]САПЕРНЫЙ Февр.'!P18:Q18,'[3]САПЕРНЫЙ Март'!P18:Q18,'[4]САПЕРНЫЙ Апр.'!P18:Q18,'[5]САПЕРНЫЙ Май'!P18:Q18,'[6]САПЕРНЫЙ Июнь'!P18:Q18,'[7]САПЕРНЫЙ Июль'!P18:Q18,'[8]САПЕРНЫЙ Авг.'!P18:Q18,'[9]САПЕРНЫЙ Сент.'!P18:Q18,'[10]САПЕРНЫЙ Окт.'!P18:Q18,'[11]САПЕРНЫЙ Нояб.'!P18:Q18,'[12]САПЕРНЫЙ Дек.'!P18:Q18)</f>
        <v>0</v>
      </c>
      <c r="R32" s="276"/>
      <c r="S32" s="289">
        <f>SUM('[1]САПЕРНЫЙ Янв.'!R18:S18,'[2]САПЕРНЫЙ Февр.'!R18:S18,'[3]САПЕРНЫЙ Март'!R18:S18,'[4]САПЕРНЫЙ Апр.'!R18:S18,'[5]САПЕРНЫЙ Май'!R18:S18,'[6]САПЕРНЫЙ Июнь'!R18:S18,'[7]САПЕРНЫЙ Июль'!R18:S18,'[8]САПЕРНЫЙ Авг.'!R18:S18,'[9]САПЕРНЫЙ Сент.'!R18:S18,'[10]САПЕРНЫЙ Окт.'!R18:S18,'[11]САПЕРНЫЙ Нояб.'!R18:S18,'[12]САПЕРНЫЙ Дек.'!R18:S18)</f>
        <v>0</v>
      </c>
      <c r="T32" s="276"/>
      <c r="U32" s="289">
        <f>SUM('[1]САПЕРНЫЙ Янв.'!T18:U18,'[2]САПЕРНЫЙ Февр.'!T18:U18,'[3]САПЕРНЫЙ Март'!T18:U18,'[4]САПЕРНЫЙ Апр.'!T18:U18,'[5]САПЕРНЫЙ Май'!T18:U18,'[6]САПЕРНЫЙ Июнь'!T18:U18,'[7]САПЕРНЫЙ Июль'!T18:U18,'[8]САПЕРНЫЙ Авг.'!T18:U18,'[9]САПЕРНЫЙ Сент.'!T18:U18,'[10]САПЕРНЫЙ Окт.'!T18:U18,'[11]САПЕРНЫЙ Нояб.'!T18:U18,'[12]САПЕРНЫЙ Дек.'!T18:U18)</f>
        <v>0</v>
      </c>
      <c r="V32" s="276"/>
      <c r="W32" s="289">
        <f>SUM('[1]САПЕРНЫЙ Янв.'!V18:W18,'[2]САПЕРНЫЙ Февр.'!V18:W18,'[3]САПЕРНЫЙ Март'!V18:W18,'[4]САПЕРНЫЙ Апр.'!V18:W18,'[5]САПЕРНЫЙ Май'!V18:W18,'[6]САПЕРНЫЙ Июнь'!V18:W18,'[7]САПЕРНЫЙ Июль'!V18:W18,'[8]САПЕРНЫЙ Авг.'!V18:W18,'[9]САПЕРНЫЙ Сент.'!V18:W18,'[10]САПЕРНЫЙ Окт.'!V18:W18,'[11]САПЕРНЫЙ Нояб.'!V18:W18,'[12]САПЕРНЫЙ Дек.'!V18:W18)</f>
        <v>0</v>
      </c>
      <c r="X32" s="79"/>
      <c r="Y32" s="79"/>
      <c r="Z32" s="79"/>
      <c r="AA32" s="102"/>
    </row>
    <row r="33" spans="1:27" s="18" customFormat="1" ht="15.9" customHeight="1" x14ac:dyDescent="0.3">
      <c r="A33" s="382"/>
      <c r="B33" s="379"/>
      <c r="C33" s="8" t="s">
        <v>5</v>
      </c>
      <c r="D33" s="276"/>
      <c r="E33" s="289">
        <f>SUM('[1]САПЕРНЫЙ Янв.'!D19:E19,'[2]САПЕРНЫЙ Февр.'!D19:E19,'[3]САПЕРНЫЙ Март'!D19:E19,'[4]САПЕРНЫЙ Апр.'!D19:E19,'[5]САПЕРНЫЙ Май'!D19:E19,'[6]САПЕРНЫЙ Июнь'!D19:E19,'[7]САПЕРНЫЙ Июль'!D19:E19,'[8]САПЕРНЫЙ Авг.'!D19:E19,'[9]САПЕРНЫЙ Сент.'!D19:E19,'[10]САПЕРНЫЙ Окт.'!D19:E19,'[11]САПЕРНЫЙ Нояб.'!D19:E19,'[12]САПЕРНЫЙ Дек.'!D19:E19)</f>
        <v>0</v>
      </c>
      <c r="F33" s="276"/>
      <c r="G33" s="289">
        <f>SUM('[1]САПЕРНЫЙ Янв.'!F19:G19,'[2]САПЕРНЫЙ Февр.'!F19:G19,'[3]САПЕРНЫЙ Март'!F19:G19,'[4]САПЕРНЫЙ Апр.'!F19:G19,'[5]САПЕРНЫЙ Май'!F19:G19,'[6]САПЕРНЫЙ Июнь'!F19:G19,'[7]САПЕРНЫЙ Июль'!F19:G19,'[8]САПЕРНЫЙ Авг.'!F19:G19,'[9]САПЕРНЫЙ Сент.'!F19:G19,'[10]САПЕРНЫЙ Окт.'!F19:G19,'[11]САПЕРНЫЙ Нояб.'!F19:G19,'[12]САПЕРНЫЙ Дек.'!F19:G19)</f>
        <v>0</v>
      </c>
      <c r="H33" s="276"/>
      <c r="I33" s="289">
        <f>SUM('[1]САПЕРНЫЙ Янв.'!H19:I19,'[2]САПЕРНЫЙ Февр.'!H19:I19,'[3]САПЕРНЫЙ Март'!H19:I19,'[4]САПЕРНЫЙ Апр.'!H19:I19,'[5]САПЕРНЫЙ Май'!H19:I19,'[6]САПЕРНЫЙ Июнь'!H19:I19,'[7]САПЕРНЫЙ Июль'!H19:I19,'[8]САПЕРНЫЙ Авг.'!H19:I19,'[9]САПЕРНЫЙ Сент.'!H19:I19,'[10]САПЕРНЫЙ Окт.'!H19:I19,'[11]САПЕРНЫЙ Нояб.'!H19:I19,'[12]САПЕРНЫЙ Дек.'!H19:I19)</f>
        <v>0</v>
      </c>
      <c r="J33" s="276"/>
      <c r="K33" s="289">
        <f>SUM('[1]САПЕРНЫЙ Янв.'!J19:K19,'[2]САПЕРНЫЙ Февр.'!J19:K19,'[3]САПЕРНЫЙ Март'!J19:K19,'[4]САПЕРНЫЙ Апр.'!J19:K19,'[5]САПЕРНЫЙ Май'!J19:K19,'[6]САПЕРНЫЙ Июнь'!J19:K19,'[7]САПЕРНЫЙ Июль'!J19:K19,'[8]САПЕРНЫЙ Авг.'!J19:K19,'[9]САПЕРНЫЙ Сент.'!J19:K19,'[10]САПЕРНЫЙ Окт.'!J19:K19,'[11]САПЕРНЫЙ Нояб.'!J19:K19,'[12]САПЕРНЫЙ Дек.'!J19:K19)</f>
        <v>0</v>
      </c>
      <c r="L33" s="276"/>
      <c r="M33" s="289">
        <f>SUM('[1]САПЕРНЫЙ Янв.'!L19:M19,'[2]САПЕРНЫЙ Февр.'!L19:M19,'[3]САПЕРНЫЙ Март'!L19:M19,'[4]САПЕРНЫЙ Апр.'!L19:M19,'[5]САПЕРНЫЙ Май'!L19:M19,'[6]САПЕРНЫЙ Июнь'!L19:M19,'[7]САПЕРНЫЙ Июль'!L19:M19,'[8]САПЕРНЫЙ Авг.'!L19:M19,'[9]САПЕРНЫЙ Сент.'!L19:M19,'[10]САПЕРНЫЙ Окт.'!L19:M19,'[11]САПЕРНЫЙ Нояб.'!L19:M19,'[12]САПЕРНЫЙ Дек.'!L19:M19)</f>
        <v>0</v>
      </c>
      <c r="N33" s="276"/>
      <c r="O33" s="289">
        <f>SUM('[1]САПЕРНЫЙ Янв.'!N19:O19,'[2]САПЕРНЫЙ Февр.'!N19:O19,'[3]САПЕРНЫЙ Март'!N19:O19,'[4]САПЕРНЫЙ Апр.'!N19:O19,'[5]САПЕРНЫЙ Май'!N19:O19,'[6]САПЕРНЫЙ Июнь'!N19:O19,'[7]САПЕРНЫЙ Июль'!N19:O19,'[8]САПЕРНЫЙ Авг.'!N19:O19,'[9]САПЕРНЫЙ Сент.'!N19:O19,'[10]САПЕРНЫЙ Окт.'!N19:O19,'[11]САПЕРНЫЙ Нояб.'!N19:O19,'[12]САПЕРНЫЙ Дек.'!N19:O19)</f>
        <v>0</v>
      </c>
      <c r="P33" s="276"/>
      <c r="Q33" s="289">
        <f>SUM('[1]САПЕРНЫЙ Янв.'!P19:Q19,'[2]САПЕРНЫЙ Февр.'!P19:Q19,'[3]САПЕРНЫЙ Март'!P19:Q19,'[4]САПЕРНЫЙ Апр.'!P19:Q19,'[5]САПЕРНЫЙ Май'!P19:Q19,'[6]САПЕРНЫЙ Июнь'!P19:Q19,'[7]САПЕРНЫЙ Июль'!P19:Q19,'[8]САПЕРНЫЙ Авг.'!P19:Q19,'[9]САПЕРНЫЙ Сент.'!P19:Q19,'[10]САПЕРНЫЙ Окт.'!P19:Q19,'[11]САПЕРНЫЙ Нояб.'!P19:Q19,'[12]САПЕРНЫЙ Дек.'!P19:Q19)</f>
        <v>0</v>
      </c>
      <c r="R33" s="276"/>
      <c r="S33" s="289">
        <f>SUM('[1]САПЕРНЫЙ Янв.'!R19:S19,'[2]САПЕРНЫЙ Февр.'!R19:S19,'[3]САПЕРНЫЙ Март'!R19:S19,'[4]САПЕРНЫЙ Апр.'!R19:S19,'[5]САПЕРНЫЙ Май'!R19:S19,'[6]САПЕРНЫЙ Июнь'!R19:S19,'[7]САПЕРНЫЙ Июль'!R19:S19,'[8]САПЕРНЫЙ Авг.'!R19:S19,'[9]САПЕРНЫЙ Сент.'!R19:S19,'[10]САПЕРНЫЙ Окт.'!R19:S19,'[11]САПЕРНЫЙ Нояб.'!R19:S19,'[12]САПЕРНЫЙ Дек.'!R19:S19)</f>
        <v>0</v>
      </c>
      <c r="T33" s="276"/>
      <c r="U33" s="289">
        <f>SUM('[1]САПЕРНЫЙ Янв.'!T19:U19,'[2]САПЕРНЫЙ Февр.'!T19:U19,'[3]САПЕРНЫЙ Март'!T19:U19,'[4]САПЕРНЫЙ Апр.'!T19:U19,'[5]САПЕРНЫЙ Май'!T19:U19,'[6]САПЕРНЫЙ Июнь'!T19:U19,'[7]САПЕРНЫЙ Июль'!T19:U19,'[8]САПЕРНЫЙ Авг.'!T19:U19,'[9]САПЕРНЫЙ Сент.'!T19:U19,'[10]САПЕРНЫЙ Окт.'!T19:U19,'[11]САПЕРНЫЙ Нояб.'!T19:U19,'[12]САПЕРНЫЙ Дек.'!T19:U19)</f>
        <v>0</v>
      </c>
      <c r="V33" s="276"/>
      <c r="W33" s="289">
        <f>SUM('[1]САПЕРНЫЙ Янв.'!V19:W19,'[2]САПЕРНЫЙ Февр.'!V19:W19,'[3]САПЕРНЫЙ Март'!V19:W19,'[4]САПЕРНЫЙ Апр.'!V19:W19,'[5]САПЕРНЫЙ Май'!V19:W19,'[6]САПЕРНЫЙ Июнь'!V19:W19,'[7]САПЕРНЫЙ Июль'!V19:W19,'[8]САПЕРНЫЙ Авг.'!V19:W19,'[9]САПЕРНЫЙ Сент.'!V19:W19,'[10]САПЕРНЫЙ Окт.'!V19:W19,'[11]САПЕРНЫЙ Нояб.'!V19:W19,'[12]САПЕРНЫЙ Дек.'!V19:W19)</f>
        <v>0</v>
      </c>
      <c r="X33" s="79"/>
      <c r="Y33" s="79"/>
      <c r="Z33" s="79"/>
      <c r="AA33" s="102"/>
    </row>
    <row r="34" spans="1:27" s="18" customFormat="1" ht="32.1" customHeight="1" x14ac:dyDescent="0.3">
      <c r="A34" s="470">
        <v>7</v>
      </c>
      <c r="B34" s="379" t="s">
        <v>232</v>
      </c>
      <c r="C34" s="9" t="s">
        <v>8</v>
      </c>
      <c r="D34" s="276"/>
      <c r="E34" s="289">
        <f>SUM('[1]САПЕРНЫЙ Янв.'!D20:E20,'[2]САПЕРНЫЙ Февр.'!D20:E20,'[3]САПЕРНЫЙ Март'!D20:E20,'[4]САПЕРНЫЙ Апр.'!D20:E20,'[5]САПЕРНЫЙ Май'!D20:E20,'[6]САПЕРНЫЙ Июнь'!D20:E20,'[7]САПЕРНЫЙ Июль'!D20:E20,'[8]САПЕРНЫЙ Авг.'!D20:E20,'[9]САПЕРНЫЙ Сент.'!D20:E20,'[10]САПЕРНЫЙ Окт.'!D20:E20,'[11]САПЕРНЫЙ Нояб.'!D20:E20,'[12]САПЕРНЫЙ Дек.'!D20:E20)</f>
        <v>0</v>
      </c>
      <c r="F34" s="276"/>
      <c r="G34" s="289">
        <f>SUM('[1]САПЕРНЫЙ Янв.'!F20:G20,'[2]САПЕРНЫЙ Февр.'!F20:G20,'[3]САПЕРНЫЙ Март'!F20:G20,'[4]САПЕРНЫЙ Апр.'!F20:G20,'[5]САПЕРНЫЙ Май'!F20:G20,'[6]САПЕРНЫЙ Июнь'!F20:G20,'[7]САПЕРНЫЙ Июль'!F20:G20,'[8]САПЕРНЫЙ Авг.'!F20:G20,'[9]САПЕРНЫЙ Сент.'!F20:G20,'[10]САПЕРНЫЙ Окт.'!F20:G20,'[11]САПЕРНЫЙ Нояб.'!F20:G20,'[12]САПЕРНЫЙ Дек.'!F20:G20)</f>
        <v>0</v>
      </c>
      <c r="H34" s="276"/>
      <c r="I34" s="289">
        <f>SUM('[1]САПЕРНЫЙ Янв.'!H20:I20,'[2]САПЕРНЫЙ Февр.'!H20:I20,'[3]САПЕРНЫЙ Март'!H20:I20,'[4]САПЕРНЫЙ Апр.'!H20:I20,'[5]САПЕРНЫЙ Май'!H20:I20,'[6]САПЕРНЫЙ Июнь'!H20:I20,'[7]САПЕРНЫЙ Июль'!H20:I20,'[8]САПЕРНЫЙ Авг.'!H20:I20,'[9]САПЕРНЫЙ Сент.'!H20:I20,'[10]САПЕРНЫЙ Окт.'!H20:I20,'[11]САПЕРНЫЙ Нояб.'!H20:I20,'[12]САПЕРНЫЙ Дек.'!H20:I20)</f>
        <v>0</v>
      </c>
      <c r="J34" s="276"/>
      <c r="K34" s="289">
        <f>SUM('[1]САПЕРНЫЙ Янв.'!J20:K20,'[2]САПЕРНЫЙ Февр.'!J20:K20,'[3]САПЕРНЫЙ Март'!J20:K20,'[4]САПЕРНЫЙ Апр.'!J20:K20,'[5]САПЕРНЫЙ Май'!J20:K20,'[6]САПЕРНЫЙ Июнь'!J20:K20,'[7]САПЕРНЫЙ Июль'!J20:K20,'[8]САПЕРНЫЙ Авг.'!J20:K20,'[9]САПЕРНЫЙ Сент.'!J20:K20,'[10]САПЕРНЫЙ Окт.'!J20:K20,'[11]САПЕРНЫЙ Нояб.'!J20:K20,'[12]САПЕРНЫЙ Дек.'!J20:K20)</f>
        <v>0</v>
      </c>
      <c r="L34" s="276"/>
      <c r="M34" s="289">
        <f>SUM('[1]САПЕРНЫЙ Янв.'!L20:M20,'[2]САПЕРНЫЙ Февр.'!L20:M20,'[3]САПЕРНЫЙ Март'!L20:M20,'[4]САПЕРНЫЙ Апр.'!L20:M20,'[5]САПЕРНЫЙ Май'!L20:M20,'[6]САПЕРНЫЙ Июнь'!L20:M20,'[7]САПЕРНЫЙ Июль'!L20:M20,'[8]САПЕРНЫЙ Авг.'!L20:M20,'[9]САПЕРНЫЙ Сент.'!L20:M20,'[10]САПЕРНЫЙ Окт.'!L20:M20,'[11]САПЕРНЫЙ Нояб.'!L20:M20,'[12]САПЕРНЫЙ Дек.'!L20:M20)</f>
        <v>0</v>
      </c>
      <c r="N34" s="276"/>
      <c r="O34" s="289">
        <f>SUM('[1]САПЕРНЫЙ Янв.'!N20:O20,'[2]САПЕРНЫЙ Февр.'!N20:O20,'[3]САПЕРНЫЙ Март'!N20:O20,'[4]САПЕРНЫЙ Апр.'!N20:O20,'[5]САПЕРНЫЙ Май'!N20:O20,'[6]САПЕРНЫЙ Июнь'!N20:O20,'[7]САПЕРНЫЙ Июль'!N20:O20,'[8]САПЕРНЫЙ Авг.'!N20:O20,'[9]САПЕРНЫЙ Сент.'!N20:O20,'[10]САПЕРНЫЙ Окт.'!N20:O20,'[11]САПЕРНЫЙ Нояб.'!N20:O20,'[12]САПЕРНЫЙ Дек.'!N20:O20)</f>
        <v>0</v>
      </c>
      <c r="P34" s="276"/>
      <c r="Q34" s="289">
        <f>SUM('[1]САПЕРНЫЙ Янв.'!P20:Q20,'[2]САПЕРНЫЙ Февр.'!P20:Q20,'[3]САПЕРНЫЙ Март'!P20:Q20,'[4]САПЕРНЫЙ Апр.'!P20:Q20,'[5]САПЕРНЫЙ Май'!P20:Q20,'[6]САПЕРНЫЙ Июнь'!P20:Q20,'[7]САПЕРНЫЙ Июль'!P20:Q20,'[8]САПЕРНЫЙ Авг.'!P20:Q20,'[9]САПЕРНЫЙ Сент.'!P20:Q20,'[10]САПЕРНЫЙ Окт.'!P20:Q20,'[11]САПЕРНЫЙ Нояб.'!P20:Q20,'[12]САПЕРНЫЙ Дек.'!P20:Q20)</f>
        <v>0</v>
      </c>
      <c r="R34" s="276"/>
      <c r="S34" s="289">
        <f>SUM('[1]САПЕРНЫЙ Янв.'!R20:S20,'[2]САПЕРНЫЙ Февр.'!R20:S20,'[3]САПЕРНЫЙ Март'!R20:S20,'[4]САПЕРНЫЙ Апр.'!R20:S20,'[5]САПЕРНЫЙ Май'!R20:S20,'[6]САПЕРНЫЙ Июнь'!R20:S20,'[7]САПЕРНЫЙ Июль'!R20:S20,'[8]САПЕРНЫЙ Авг.'!R20:S20,'[9]САПЕРНЫЙ Сент.'!R20:S20,'[10]САПЕРНЫЙ Окт.'!R20:S20,'[11]САПЕРНЫЙ Нояб.'!R20:S20,'[12]САПЕРНЫЙ Дек.'!R20:S20)</f>
        <v>0</v>
      </c>
      <c r="T34" s="276"/>
      <c r="U34" s="289">
        <f>SUM('[1]САПЕРНЫЙ Янв.'!T20:U20,'[2]САПЕРНЫЙ Февр.'!T20:U20,'[3]САПЕРНЫЙ Март'!T20:U20,'[4]САПЕРНЫЙ Апр.'!T20:U20,'[5]САПЕРНЫЙ Май'!T20:U20,'[6]САПЕРНЫЙ Июнь'!T20:U20,'[7]САПЕРНЫЙ Июль'!T20:U20,'[8]САПЕРНЫЙ Авг.'!T20:U20,'[9]САПЕРНЫЙ Сент.'!T20:U20,'[10]САПЕРНЫЙ Окт.'!T20:U20,'[11]САПЕРНЫЙ Нояб.'!T20:U20,'[12]САПЕРНЫЙ Дек.'!T20:U20)</f>
        <v>0</v>
      </c>
      <c r="V34" s="276"/>
      <c r="W34" s="289">
        <f>SUM('[1]САПЕРНЫЙ Янв.'!V20:W20,'[2]САПЕРНЫЙ Февр.'!V20:W20,'[3]САПЕРНЫЙ Март'!V20:W20,'[4]САПЕРНЫЙ Апр.'!V20:W20,'[5]САПЕРНЫЙ Май'!V20:W20,'[6]САПЕРНЫЙ Июнь'!V20:W20,'[7]САПЕРНЫЙ Июль'!V20:W20,'[8]САПЕРНЫЙ Авг.'!V20:W20,'[9]САПЕРНЫЙ Сент.'!V20:W20,'[10]САПЕРНЫЙ Окт.'!V20:W20,'[11]САПЕРНЫЙ Нояб.'!V20:W20,'[12]САПЕРНЫЙ Дек.'!V20:W20)</f>
        <v>0</v>
      </c>
      <c r="X34" s="216"/>
      <c r="Y34" s="216"/>
      <c r="Z34" s="79"/>
      <c r="AA34" s="102"/>
    </row>
    <row r="35" spans="1:27" s="31" customFormat="1" ht="15.9" customHeight="1" x14ac:dyDescent="0.3">
      <c r="A35" s="470"/>
      <c r="B35" s="379"/>
      <c r="C35" s="8" t="s">
        <v>48</v>
      </c>
      <c r="D35" s="276"/>
      <c r="E35" s="289">
        <f>SUM('[1]САПЕРНЫЙ Янв.'!D21:E21,'[2]САПЕРНЫЙ Февр.'!D21:E21,'[3]САПЕРНЫЙ Март'!D21:E21,'[4]САПЕРНЫЙ Апр.'!D21:E21,'[5]САПЕРНЫЙ Май'!D21:E21,'[6]САПЕРНЫЙ Июнь'!D21:E21,'[7]САПЕРНЫЙ Июль'!D21:E21,'[8]САПЕРНЫЙ Авг.'!D21:E21,'[9]САПЕРНЫЙ Сент.'!D21:E21,'[10]САПЕРНЫЙ Окт.'!D21:E21,'[11]САПЕРНЫЙ Нояб.'!D21:E21,'[12]САПЕРНЫЙ Дек.'!D21:E21)</f>
        <v>0</v>
      </c>
      <c r="F35" s="276"/>
      <c r="G35" s="289">
        <f>SUM('[1]САПЕРНЫЙ Янв.'!F21:G21,'[2]САПЕРНЫЙ Февр.'!F21:G21,'[3]САПЕРНЫЙ Март'!F21:G21,'[4]САПЕРНЫЙ Апр.'!F21:G21,'[5]САПЕРНЫЙ Май'!F21:G21,'[6]САПЕРНЫЙ Июнь'!F21:G21,'[7]САПЕРНЫЙ Июль'!F21:G21,'[8]САПЕРНЫЙ Авг.'!F21:G21,'[9]САПЕРНЫЙ Сент.'!F21:G21,'[10]САПЕРНЫЙ Окт.'!F21:G21,'[11]САПЕРНЫЙ Нояб.'!F21:G21,'[12]САПЕРНЫЙ Дек.'!F21:G21)</f>
        <v>0</v>
      </c>
      <c r="H35" s="276"/>
      <c r="I35" s="289">
        <f>SUM('[1]САПЕРНЫЙ Янв.'!H21:I21,'[2]САПЕРНЫЙ Февр.'!H21:I21,'[3]САПЕРНЫЙ Март'!H21:I21,'[4]САПЕРНЫЙ Апр.'!H21:I21,'[5]САПЕРНЫЙ Май'!H21:I21,'[6]САПЕРНЫЙ Июнь'!H21:I21,'[7]САПЕРНЫЙ Июль'!H21:I21,'[8]САПЕРНЫЙ Авг.'!H21:I21,'[9]САПЕРНЫЙ Сент.'!H21:I21,'[10]САПЕРНЫЙ Окт.'!H21:I21,'[11]САПЕРНЫЙ Нояб.'!H21:I21,'[12]САПЕРНЫЙ Дек.'!H21:I21)</f>
        <v>0</v>
      </c>
      <c r="J35" s="276"/>
      <c r="K35" s="289">
        <f>SUM('[1]САПЕРНЫЙ Янв.'!J21:K21,'[2]САПЕРНЫЙ Февр.'!J21:K21,'[3]САПЕРНЫЙ Март'!J21:K21,'[4]САПЕРНЫЙ Апр.'!J21:K21,'[5]САПЕРНЫЙ Май'!J21:K21,'[6]САПЕРНЫЙ Июнь'!J21:K21,'[7]САПЕРНЫЙ Июль'!J21:K21,'[8]САПЕРНЫЙ Авг.'!J21:K21,'[9]САПЕРНЫЙ Сент.'!J21:K21,'[10]САПЕРНЫЙ Окт.'!J21:K21,'[11]САПЕРНЫЙ Нояб.'!J21:K21,'[12]САПЕРНЫЙ Дек.'!J21:K21)</f>
        <v>0</v>
      </c>
      <c r="L35" s="276"/>
      <c r="M35" s="289">
        <f>SUM('[1]САПЕРНЫЙ Янв.'!L21:M21,'[2]САПЕРНЫЙ Февр.'!L21:M21,'[3]САПЕРНЫЙ Март'!L21:M21,'[4]САПЕРНЫЙ Апр.'!L21:M21,'[5]САПЕРНЫЙ Май'!L21:M21,'[6]САПЕРНЫЙ Июнь'!L21:M21,'[7]САПЕРНЫЙ Июль'!L21:M21,'[8]САПЕРНЫЙ Авг.'!L21:M21,'[9]САПЕРНЫЙ Сент.'!L21:M21,'[10]САПЕРНЫЙ Окт.'!L21:M21,'[11]САПЕРНЫЙ Нояб.'!L21:M21,'[12]САПЕРНЫЙ Дек.'!L21:M21)</f>
        <v>0</v>
      </c>
      <c r="N35" s="276"/>
      <c r="O35" s="289">
        <f>SUM('[1]САПЕРНЫЙ Янв.'!N21:O21,'[2]САПЕРНЫЙ Февр.'!N21:O21,'[3]САПЕРНЫЙ Март'!N21:O21,'[4]САПЕРНЫЙ Апр.'!N21:O21,'[5]САПЕРНЫЙ Май'!N21:O21,'[6]САПЕРНЫЙ Июнь'!N21:O21,'[7]САПЕРНЫЙ Июль'!N21:O21,'[8]САПЕРНЫЙ Авг.'!N21:O21,'[9]САПЕРНЫЙ Сент.'!N21:O21,'[10]САПЕРНЫЙ Окт.'!N21:O21,'[11]САПЕРНЫЙ Нояб.'!N21:O21,'[12]САПЕРНЫЙ Дек.'!N21:O21)</f>
        <v>0</v>
      </c>
      <c r="P35" s="276"/>
      <c r="Q35" s="289">
        <f>SUM('[1]САПЕРНЫЙ Янв.'!P21:Q21,'[2]САПЕРНЫЙ Февр.'!P21:Q21,'[3]САПЕРНЫЙ Март'!P21:Q21,'[4]САПЕРНЫЙ Апр.'!P21:Q21,'[5]САПЕРНЫЙ Май'!P21:Q21,'[6]САПЕРНЫЙ Июнь'!P21:Q21,'[7]САПЕРНЫЙ Июль'!P21:Q21,'[8]САПЕРНЫЙ Авг.'!P21:Q21,'[9]САПЕРНЫЙ Сент.'!P21:Q21,'[10]САПЕРНЫЙ Окт.'!P21:Q21,'[11]САПЕРНЫЙ Нояб.'!P21:Q21,'[12]САПЕРНЫЙ Дек.'!P21:Q21)</f>
        <v>0</v>
      </c>
      <c r="R35" s="276"/>
      <c r="S35" s="289">
        <f>SUM('[1]САПЕРНЫЙ Янв.'!R21:S21,'[2]САПЕРНЫЙ Февр.'!R21:S21,'[3]САПЕРНЫЙ Март'!R21:S21,'[4]САПЕРНЫЙ Апр.'!R21:S21,'[5]САПЕРНЫЙ Май'!R21:S21,'[6]САПЕРНЫЙ Июнь'!R21:S21,'[7]САПЕРНЫЙ Июль'!R21:S21,'[8]САПЕРНЫЙ Авг.'!R21:S21,'[9]САПЕРНЫЙ Сент.'!R21:S21,'[10]САПЕРНЫЙ Окт.'!R21:S21,'[11]САПЕРНЫЙ Нояб.'!R21:S21,'[12]САПЕРНЫЙ Дек.'!R21:S21)</f>
        <v>0</v>
      </c>
      <c r="T35" s="276"/>
      <c r="U35" s="289">
        <f>SUM('[1]САПЕРНЫЙ Янв.'!T21:U21,'[2]САПЕРНЫЙ Февр.'!T21:U21,'[3]САПЕРНЫЙ Март'!T21:U21,'[4]САПЕРНЫЙ Апр.'!T21:U21,'[5]САПЕРНЫЙ Май'!T21:U21,'[6]САПЕРНЫЙ Июнь'!T21:U21,'[7]САПЕРНЫЙ Июль'!T21:U21,'[8]САПЕРНЫЙ Авг.'!T21:U21,'[9]САПЕРНЫЙ Сент.'!T21:U21,'[10]САПЕРНЫЙ Окт.'!T21:U21,'[11]САПЕРНЫЙ Нояб.'!T21:U21,'[12]САПЕРНЫЙ Дек.'!T21:U21)</f>
        <v>0</v>
      </c>
      <c r="V35" s="276"/>
      <c r="W35" s="289">
        <f>SUM('[1]САПЕРНЫЙ Янв.'!V21:W21,'[2]САПЕРНЫЙ Февр.'!V21:W21,'[3]САПЕРНЫЙ Март'!V21:W21,'[4]САПЕРНЫЙ Апр.'!V21:W21,'[5]САПЕРНЫЙ Май'!V21:W21,'[6]САПЕРНЫЙ Июнь'!V21:W21,'[7]САПЕРНЫЙ Июль'!V21:W21,'[8]САПЕРНЫЙ Авг.'!V21:W21,'[9]САПЕРНЫЙ Сент.'!V21:W21,'[10]САПЕРНЫЙ Окт.'!V21:W21,'[11]САПЕРНЫЙ Нояб.'!V21:W21,'[12]САПЕРНЫЙ Дек.'!V21:W21)</f>
        <v>0</v>
      </c>
      <c r="X35" s="216"/>
      <c r="Y35" s="400"/>
      <c r="Z35" s="81"/>
      <c r="AA35" s="104"/>
    </row>
    <row r="36" spans="1:27" s="31" customFormat="1" ht="15.9" customHeight="1" x14ac:dyDescent="0.3">
      <c r="A36" s="470">
        <v>8</v>
      </c>
      <c r="B36" s="412" t="s">
        <v>233</v>
      </c>
      <c r="C36" s="9" t="s">
        <v>8</v>
      </c>
      <c r="D36" s="276"/>
      <c r="E36" s="289">
        <f>SUM('[1]САПЕРНЫЙ Янв.'!D22:E22,'[2]САПЕРНЫЙ Февр.'!D22:E22,'[3]САПЕРНЫЙ Март'!D22:E22,'[4]САПЕРНЫЙ Апр.'!D22:E22,'[5]САПЕРНЫЙ Май'!D22:E22,'[6]САПЕРНЫЙ Июнь'!D22:E22,'[7]САПЕРНЫЙ Июль'!D22:E22,'[8]САПЕРНЫЙ Авг.'!D22:E22,'[9]САПЕРНЫЙ Сент.'!D22:E22,'[10]САПЕРНЫЙ Окт.'!D22:E22,'[11]САПЕРНЫЙ Нояб.'!D22:E22,'[12]САПЕРНЫЙ Дек.'!D22:E22)</f>
        <v>0</v>
      </c>
      <c r="F36" s="276"/>
      <c r="G36" s="289">
        <f>SUM('[1]САПЕРНЫЙ Янв.'!F22:G22,'[2]САПЕРНЫЙ Февр.'!F22:G22,'[3]САПЕРНЫЙ Март'!F22:G22,'[4]САПЕРНЫЙ Апр.'!F22:G22,'[5]САПЕРНЫЙ Май'!F22:G22,'[6]САПЕРНЫЙ Июнь'!F22:G22,'[7]САПЕРНЫЙ Июль'!F22:G22,'[8]САПЕРНЫЙ Авг.'!F22:G22,'[9]САПЕРНЫЙ Сент.'!F22:G22,'[10]САПЕРНЫЙ Окт.'!F22:G22,'[11]САПЕРНЫЙ Нояб.'!F22:G22,'[12]САПЕРНЫЙ Дек.'!F22:G22)</f>
        <v>0</v>
      </c>
      <c r="H36" s="276"/>
      <c r="I36" s="289">
        <f>SUM('[1]САПЕРНЫЙ Янв.'!H22:I22,'[2]САПЕРНЫЙ Февр.'!H22:I22,'[3]САПЕРНЫЙ Март'!H22:I22,'[4]САПЕРНЫЙ Апр.'!H22:I22,'[5]САПЕРНЫЙ Май'!H22:I22,'[6]САПЕРНЫЙ Июнь'!H22:I22,'[7]САПЕРНЫЙ Июль'!H22:I22,'[8]САПЕРНЫЙ Авг.'!H22:I22,'[9]САПЕРНЫЙ Сент.'!H22:I22,'[10]САПЕРНЫЙ Окт.'!H22:I22,'[11]САПЕРНЫЙ Нояб.'!H22:I22,'[12]САПЕРНЫЙ Дек.'!H22:I22)</f>
        <v>0</v>
      </c>
      <c r="J36" s="276"/>
      <c r="K36" s="289">
        <f>SUM('[1]САПЕРНЫЙ Янв.'!J22:K22,'[2]САПЕРНЫЙ Февр.'!J22:K22,'[3]САПЕРНЫЙ Март'!J22:K22,'[4]САПЕРНЫЙ Апр.'!J22:K22,'[5]САПЕРНЫЙ Май'!J22:K22,'[6]САПЕРНЫЙ Июнь'!J22:K22,'[7]САПЕРНЫЙ Июль'!J22:K22,'[8]САПЕРНЫЙ Авг.'!J22:K22,'[9]САПЕРНЫЙ Сент.'!J22:K22,'[10]САПЕРНЫЙ Окт.'!J22:K22,'[11]САПЕРНЫЙ Нояб.'!J22:K22,'[12]САПЕРНЫЙ Дек.'!J22:K22)</f>
        <v>0</v>
      </c>
      <c r="L36" s="276"/>
      <c r="M36" s="289">
        <f>SUM('[1]САПЕРНЫЙ Янв.'!L22:M22,'[2]САПЕРНЫЙ Февр.'!L22:M22,'[3]САПЕРНЫЙ Март'!L22:M22,'[4]САПЕРНЫЙ Апр.'!L22:M22,'[5]САПЕРНЫЙ Май'!L22:M22,'[6]САПЕРНЫЙ Июнь'!L22:M22,'[7]САПЕРНЫЙ Июль'!L22:M22,'[8]САПЕРНЫЙ Авг.'!L22:M22,'[9]САПЕРНЫЙ Сент.'!L22:M22,'[10]САПЕРНЫЙ Окт.'!L22:M22,'[11]САПЕРНЫЙ Нояб.'!L22:M22,'[12]САПЕРНЫЙ Дек.'!L22:M22)</f>
        <v>0</v>
      </c>
      <c r="N36" s="276"/>
      <c r="O36" s="289">
        <f>SUM('[1]САПЕРНЫЙ Янв.'!N22:O22,'[2]САПЕРНЫЙ Февр.'!N22:O22,'[3]САПЕРНЫЙ Март'!N22:O22,'[4]САПЕРНЫЙ Апр.'!N22:O22,'[5]САПЕРНЫЙ Май'!N22:O22,'[6]САПЕРНЫЙ Июнь'!N22:O22,'[7]САПЕРНЫЙ Июль'!N22:O22,'[8]САПЕРНЫЙ Авг.'!N22:O22,'[9]САПЕРНЫЙ Сент.'!N22:O22,'[10]САПЕРНЫЙ Окт.'!N22:O22,'[11]САПЕРНЫЙ Нояб.'!N22:O22,'[12]САПЕРНЫЙ Дек.'!N22:O22)</f>
        <v>0</v>
      </c>
      <c r="P36" s="276"/>
      <c r="Q36" s="289">
        <f>SUM('[1]САПЕРНЫЙ Янв.'!P22:Q22,'[2]САПЕРНЫЙ Февр.'!P22:Q22,'[3]САПЕРНЫЙ Март'!P22:Q22,'[4]САПЕРНЫЙ Апр.'!P22:Q22,'[5]САПЕРНЫЙ Май'!P22:Q22,'[6]САПЕРНЫЙ Июнь'!P22:Q22,'[7]САПЕРНЫЙ Июль'!P22:Q22,'[8]САПЕРНЫЙ Авг.'!P22:Q22,'[9]САПЕРНЫЙ Сент.'!P22:Q22,'[10]САПЕРНЫЙ Окт.'!P22:Q22,'[11]САПЕРНЫЙ Нояб.'!P22:Q22,'[12]САПЕРНЫЙ Дек.'!P22:Q22)</f>
        <v>0</v>
      </c>
      <c r="R36" s="276"/>
      <c r="S36" s="289">
        <f>SUM('[1]САПЕРНЫЙ Янв.'!R22:S22,'[2]САПЕРНЫЙ Февр.'!R22:S22,'[3]САПЕРНЫЙ Март'!R22:S22,'[4]САПЕРНЫЙ Апр.'!R22:S22,'[5]САПЕРНЫЙ Май'!R22:S22,'[6]САПЕРНЫЙ Июнь'!R22:S22,'[7]САПЕРНЫЙ Июль'!R22:S22,'[8]САПЕРНЫЙ Авг.'!R22:S22,'[9]САПЕРНЫЙ Сент.'!R22:S22,'[10]САПЕРНЫЙ Окт.'!R22:S22,'[11]САПЕРНЫЙ Нояб.'!R22:S22,'[12]САПЕРНЫЙ Дек.'!R22:S22)</f>
        <v>0</v>
      </c>
      <c r="T36" s="276"/>
      <c r="U36" s="289">
        <f>SUM('[1]САПЕРНЫЙ Янв.'!T22:U22,'[2]САПЕРНЫЙ Февр.'!T22:U22,'[3]САПЕРНЫЙ Март'!T22:U22,'[4]САПЕРНЫЙ Апр.'!T22:U22,'[5]САПЕРНЫЙ Май'!T22:U22,'[6]САПЕРНЫЙ Июнь'!T22:U22,'[7]САПЕРНЫЙ Июль'!T22:U22,'[8]САПЕРНЫЙ Авг.'!T22:U22,'[9]САПЕРНЫЙ Сент.'!T22:U22,'[10]САПЕРНЫЙ Окт.'!T22:U22,'[11]САПЕРНЫЙ Нояб.'!T22:U22,'[12]САПЕРНЫЙ Дек.'!T22:U22)</f>
        <v>0</v>
      </c>
      <c r="V36" s="276"/>
      <c r="W36" s="289">
        <f>SUM('[1]САПЕРНЫЙ Янв.'!V22:W22,'[2]САПЕРНЫЙ Февр.'!V22:W22,'[3]САПЕРНЫЙ Март'!V22:W22,'[4]САПЕРНЫЙ Апр.'!V22:W22,'[5]САПЕРНЫЙ Май'!V22:W22,'[6]САПЕРНЫЙ Июнь'!V22:W22,'[7]САПЕРНЫЙ Июль'!V22:W22,'[8]САПЕРНЫЙ Авг.'!V22:W22,'[9]САПЕРНЫЙ Сент.'!V22:W22,'[10]САПЕРНЫЙ Окт.'!V22:W22,'[11]САПЕРНЫЙ Нояб.'!V22:W22,'[12]САПЕРНЫЙ Дек.'!V22:W22)</f>
        <v>0</v>
      </c>
      <c r="X36" s="216"/>
      <c r="Y36" s="400"/>
      <c r="Z36" s="81"/>
      <c r="AA36" s="104"/>
    </row>
    <row r="37" spans="1:27" s="31" customFormat="1" ht="15.9" customHeight="1" x14ac:dyDescent="0.3">
      <c r="A37" s="470"/>
      <c r="B37" s="413"/>
      <c r="C37" s="8" t="s">
        <v>48</v>
      </c>
      <c r="D37" s="276"/>
      <c r="E37" s="289">
        <f>SUM('[1]САПЕРНЫЙ Янв.'!D23:E23,'[2]САПЕРНЫЙ Февр.'!D23:E23,'[3]САПЕРНЫЙ Март'!D23:E23,'[4]САПЕРНЫЙ Апр.'!D23:E23,'[5]САПЕРНЫЙ Май'!D23:E23,'[6]САПЕРНЫЙ Июнь'!D23:E23,'[7]САПЕРНЫЙ Июль'!D23:E23,'[8]САПЕРНЫЙ Авг.'!D23:E23,'[9]САПЕРНЫЙ Сент.'!D23:E23,'[10]САПЕРНЫЙ Окт.'!D23:E23,'[11]САПЕРНЫЙ Нояб.'!D23:E23,'[12]САПЕРНЫЙ Дек.'!D23:E23)</f>
        <v>0</v>
      </c>
      <c r="F37" s="276"/>
      <c r="G37" s="289">
        <f>SUM('[1]САПЕРНЫЙ Янв.'!F23:G23,'[2]САПЕРНЫЙ Февр.'!F23:G23,'[3]САПЕРНЫЙ Март'!F23:G23,'[4]САПЕРНЫЙ Апр.'!F23:G23,'[5]САПЕРНЫЙ Май'!F23:G23,'[6]САПЕРНЫЙ Июнь'!F23:G23,'[7]САПЕРНЫЙ Июль'!F23:G23,'[8]САПЕРНЫЙ Авг.'!F23:G23,'[9]САПЕРНЫЙ Сент.'!F23:G23,'[10]САПЕРНЫЙ Окт.'!F23:G23,'[11]САПЕРНЫЙ Нояб.'!F23:G23,'[12]САПЕРНЫЙ Дек.'!F23:G23)</f>
        <v>0</v>
      </c>
      <c r="H37" s="276"/>
      <c r="I37" s="289">
        <f>SUM('[1]САПЕРНЫЙ Янв.'!H23:I23,'[2]САПЕРНЫЙ Февр.'!H23:I23,'[3]САПЕРНЫЙ Март'!H23:I23,'[4]САПЕРНЫЙ Апр.'!H23:I23,'[5]САПЕРНЫЙ Май'!H23:I23,'[6]САПЕРНЫЙ Июнь'!H23:I23,'[7]САПЕРНЫЙ Июль'!H23:I23,'[8]САПЕРНЫЙ Авг.'!H23:I23,'[9]САПЕРНЫЙ Сент.'!H23:I23,'[10]САПЕРНЫЙ Окт.'!H23:I23,'[11]САПЕРНЫЙ Нояб.'!H23:I23,'[12]САПЕРНЫЙ Дек.'!H23:I23)</f>
        <v>0</v>
      </c>
      <c r="J37" s="276"/>
      <c r="K37" s="289">
        <f>SUM('[1]САПЕРНЫЙ Янв.'!J23:K23,'[2]САПЕРНЫЙ Февр.'!J23:K23,'[3]САПЕРНЫЙ Март'!J23:K23,'[4]САПЕРНЫЙ Апр.'!J23:K23,'[5]САПЕРНЫЙ Май'!J23:K23,'[6]САПЕРНЫЙ Июнь'!J23:K23,'[7]САПЕРНЫЙ Июль'!J23:K23,'[8]САПЕРНЫЙ Авг.'!J23:K23,'[9]САПЕРНЫЙ Сент.'!J23:K23,'[10]САПЕРНЫЙ Окт.'!J23:K23,'[11]САПЕРНЫЙ Нояб.'!J23:K23,'[12]САПЕРНЫЙ Дек.'!J23:K23)</f>
        <v>0</v>
      </c>
      <c r="L37" s="276"/>
      <c r="M37" s="289">
        <f>SUM('[1]САПЕРНЫЙ Янв.'!L23:M23,'[2]САПЕРНЫЙ Февр.'!L23:M23,'[3]САПЕРНЫЙ Март'!L23:M23,'[4]САПЕРНЫЙ Апр.'!L23:M23,'[5]САПЕРНЫЙ Май'!L23:M23,'[6]САПЕРНЫЙ Июнь'!L23:M23,'[7]САПЕРНЫЙ Июль'!L23:M23,'[8]САПЕРНЫЙ Авг.'!L23:M23,'[9]САПЕРНЫЙ Сент.'!L23:M23,'[10]САПЕРНЫЙ Окт.'!L23:M23,'[11]САПЕРНЫЙ Нояб.'!L23:M23,'[12]САПЕРНЫЙ Дек.'!L23:M23)</f>
        <v>0</v>
      </c>
      <c r="N37" s="276"/>
      <c r="O37" s="289">
        <f>SUM('[1]САПЕРНЫЙ Янв.'!N23:O23,'[2]САПЕРНЫЙ Февр.'!N23:O23,'[3]САПЕРНЫЙ Март'!N23:O23,'[4]САПЕРНЫЙ Апр.'!N23:O23,'[5]САПЕРНЫЙ Май'!N23:O23,'[6]САПЕРНЫЙ Июнь'!N23:O23,'[7]САПЕРНЫЙ Июль'!N23:O23,'[8]САПЕРНЫЙ Авг.'!N23:O23,'[9]САПЕРНЫЙ Сент.'!N23:O23,'[10]САПЕРНЫЙ Окт.'!N23:O23,'[11]САПЕРНЫЙ Нояб.'!N23:O23,'[12]САПЕРНЫЙ Дек.'!N23:O23)</f>
        <v>0</v>
      </c>
      <c r="P37" s="276"/>
      <c r="Q37" s="289">
        <f>SUM('[1]САПЕРНЫЙ Янв.'!P23:Q23,'[2]САПЕРНЫЙ Февр.'!P23:Q23,'[3]САПЕРНЫЙ Март'!P23:Q23,'[4]САПЕРНЫЙ Апр.'!P23:Q23,'[5]САПЕРНЫЙ Май'!P23:Q23,'[6]САПЕРНЫЙ Июнь'!P23:Q23,'[7]САПЕРНЫЙ Июль'!P23:Q23,'[8]САПЕРНЫЙ Авг.'!P23:Q23,'[9]САПЕРНЫЙ Сент.'!P23:Q23,'[10]САПЕРНЫЙ Окт.'!P23:Q23,'[11]САПЕРНЫЙ Нояб.'!P23:Q23,'[12]САПЕРНЫЙ Дек.'!P23:Q23)</f>
        <v>0</v>
      </c>
      <c r="R37" s="276"/>
      <c r="S37" s="289">
        <f>SUM('[1]САПЕРНЫЙ Янв.'!R23:S23,'[2]САПЕРНЫЙ Февр.'!R23:S23,'[3]САПЕРНЫЙ Март'!R23:S23,'[4]САПЕРНЫЙ Апр.'!R23:S23,'[5]САПЕРНЫЙ Май'!R23:S23,'[6]САПЕРНЫЙ Июнь'!R23:S23,'[7]САПЕРНЫЙ Июль'!R23:S23,'[8]САПЕРНЫЙ Авг.'!R23:S23,'[9]САПЕРНЫЙ Сент.'!R23:S23,'[10]САПЕРНЫЙ Окт.'!R23:S23,'[11]САПЕРНЫЙ Нояб.'!R23:S23,'[12]САПЕРНЫЙ Дек.'!R23:S23)</f>
        <v>0</v>
      </c>
      <c r="T37" s="276"/>
      <c r="U37" s="289">
        <f>SUM('[1]САПЕРНЫЙ Янв.'!T23:U23,'[2]САПЕРНЫЙ Февр.'!T23:U23,'[3]САПЕРНЫЙ Март'!T23:U23,'[4]САПЕРНЫЙ Апр.'!T23:U23,'[5]САПЕРНЫЙ Май'!T23:U23,'[6]САПЕРНЫЙ Июнь'!T23:U23,'[7]САПЕРНЫЙ Июль'!T23:U23,'[8]САПЕРНЫЙ Авг.'!T23:U23,'[9]САПЕРНЫЙ Сент.'!T23:U23,'[10]САПЕРНЫЙ Окт.'!T23:U23,'[11]САПЕРНЫЙ Нояб.'!T23:U23,'[12]САПЕРНЫЙ Дек.'!T23:U23)</f>
        <v>0</v>
      </c>
      <c r="V37" s="276"/>
      <c r="W37" s="289">
        <f>SUM('[1]САПЕРНЫЙ Янв.'!V23:W23,'[2]САПЕРНЫЙ Февр.'!V23:W23,'[3]САПЕРНЫЙ Март'!V23:W23,'[4]САПЕРНЫЙ Апр.'!V23:W23,'[5]САПЕРНЫЙ Май'!V23:W23,'[6]САПЕРНЫЙ Июнь'!V23:W23,'[7]САПЕРНЫЙ Июль'!V23:W23,'[8]САПЕРНЫЙ Авг.'!V23:W23,'[9]САПЕРНЫЙ Сент.'!V23:W23,'[10]САПЕРНЫЙ Окт.'!V23:W23,'[11]САПЕРНЫЙ Нояб.'!V23:W23,'[12]САПЕРНЫЙ Дек.'!V23:W23)</f>
        <v>0</v>
      </c>
      <c r="X37" s="216"/>
      <c r="Y37" s="400"/>
      <c r="Z37" s="81"/>
      <c r="AA37" s="104"/>
    </row>
    <row r="38" spans="1:27" s="31" customFormat="1" ht="15.9" customHeight="1" x14ac:dyDescent="0.3">
      <c r="A38" s="382">
        <v>9</v>
      </c>
      <c r="B38" s="379" t="s">
        <v>234</v>
      </c>
      <c r="C38" s="8" t="s">
        <v>8</v>
      </c>
      <c r="D38" s="276"/>
      <c r="E38" s="289">
        <f>SUM('[1]САПЕРНЫЙ Янв.'!D24:E24,'[2]САПЕРНЫЙ Февр.'!D24:E24,'[3]САПЕРНЫЙ Март'!D24:E24,'[4]САПЕРНЫЙ Апр.'!D24:E24,'[5]САПЕРНЫЙ Май'!D24:E24,'[6]САПЕРНЫЙ Июнь'!D24:E24,'[7]САПЕРНЫЙ Июль'!D24:E24,'[8]САПЕРНЫЙ Авг.'!D24:E24,'[9]САПЕРНЫЙ Сент.'!D24:E24,'[10]САПЕРНЫЙ Окт.'!D24:E24,'[11]САПЕРНЫЙ Нояб.'!D24:E24,'[12]САПЕРНЫЙ Дек.'!D24:E24)</f>
        <v>0</v>
      </c>
      <c r="F38" s="276"/>
      <c r="G38" s="289">
        <f>SUM('[1]САПЕРНЫЙ Янв.'!F24:G24,'[2]САПЕРНЫЙ Февр.'!F24:G24,'[3]САПЕРНЫЙ Март'!F24:G24,'[4]САПЕРНЫЙ Апр.'!F24:G24,'[5]САПЕРНЫЙ Май'!F24:G24,'[6]САПЕРНЫЙ Июнь'!F24:G24,'[7]САПЕРНЫЙ Июль'!F24:G24,'[8]САПЕРНЫЙ Авг.'!F24:G24,'[9]САПЕРНЫЙ Сент.'!F24:G24,'[10]САПЕРНЫЙ Окт.'!F24:G24,'[11]САПЕРНЫЙ Нояб.'!F24:G24,'[12]САПЕРНЫЙ Дек.'!F24:G24)</f>
        <v>0</v>
      </c>
      <c r="H38" s="276"/>
      <c r="I38" s="289">
        <f>SUM('[1]САПЕРНЫЙ Янв.'!H24:I24,'[2]САПЕРНЫЙ Февр.'!H24:I24,'[3]САПЕРНЫЙ Март'!H24:I24,'[4]САПЕРНЫЙ Апр.'!H24:I24,'[5]САПЕРНЫЙ Май'!H24:I24,'[6]САПЕРНЫЙ Июнь'!H24:I24,'[7]САПЕРНЫЙ Июль'!H24:I24,'[8]САПЕРНЫЙ Авг.'!H24:I24,'[9]САПЕРНЫЙ Сент.'!H24:I24,'[10]САПЕРНЫЙ Окт.'!H24:I24,'[11]САПЕРНЫЙ Нояб.'!H24:I24,'[12]САПЕРНЫЙ Дек.'!H24:I24)</f>
        <v>0</v>
      </c>
      <c r="J38" s="276"/>
      <c r="K38" s="289">
        <f>SUM('[1]САПЕРНЫЙ Янв.'!J24:K24,'[2]САПЕРНЫЙ Февр.'!J24:K24,'[3]САПЕРНЫЙ Март'!J24:K24,'[4]САПЕРНЫЙ Апр.'!J24:K24,'[5]САПЕРНЫЙ Май'!J24:K24,'[6]САПЕРНЫЙ Июнь'!J24:K24,'[7]САПЕРНЫЙ Июль'!J24:K24,'[8]САПЕРНЫЙ Авг.'!J24:K24,'[9]САПЕРНЫЙ Сент.'!J24:K24,'[10]САПЕРНЫЙ Окт.'!J24:K24,'[11]САПЕРНЫЙ Нояб.'!J24:K24,'[12]САПЕРНЫЙ Дек.'!J24:K24)</f>
        <v>0</v>
      </c>
      <c r="L38" s="276"/>
      <c r="M38" s="289">
        <f>SUM('[1]САПЕРНЫЙ Янв.'!L24:M24,'[2]САПЕРНЫЙ Февр.'!L24:M24,'[3]САПЕРНЫЙ Март'!L24:M24,'[4]САПЕРНЫЙ Апр.'!L24:M24,'[5]САПЕРНЫЙ Май'!L24:M24,'[6]САПЕРНЫЙ Июнь'!L24:M24,'[7]САПЕРНЫЙ Июль'!L24:M24,'[8]САПЕРНЫЙ Авг.'!L24:M24,'[9]САПЕРНЫЙ Сент.'!L24:M24,'[10]САПЕРНЫЙ Окт.'!L24:M24,'[11]САПЕРНЫЙ Нояб.'!L24:M24,'[12]САПЕРНЫЙ Дек.'!L24:M24)</f>
        <v>0</v>
      </c>
      <c r="N38" s="276"/>
      <c r="O38" s="289">
        <f>SUM('[1]САПЕРНЫЙ Янв.'!N24:O24,'[2]САПЕРНЫЙ Февр.'!N24:O24,'[3]САПЕРНЫЙ Март'!N24:O24,'[4]САПЕРНЫЙ Апр.'!N24:O24,'[5]САПЕРНЫЙ Май'!N24:O24,'[6]САПЕРНЫЙ Июнь'!N24:O24,'[7]САПЕРНЫЙ Июль'!N24:O24,'[8]САПЕРНЫЙ Авг.'!N24:O24,'[9]САПЕРНЫЙ Сент.'!N24:O24,'[10]САПЕРНЫЙ Окт.'!N24:O24,'[11]САПЕРНЫЙ Нояб.'!N24:O24,'[12]САПЕРНЫЙ Дек.'!N24:O24)</f>
        <v>0</v>
      </c>
      <c r="P38" s="276"/>
      <c r="Q38" s="289">
        <f>SUM('[1]САПЕРНЫЙ Янв.'!P24:Q24,'[2]САПЕРНЫЙ Февр.'!P24:Q24,'[3]САПЕРНЫЙ Март'!P24:Q24,'[4]САПЕРНЫЙ Апр.'!P24:Q24,'[5]САПЕРНЫЙ Май'!P24:Q24,'[6]САПЕРНЫЙ Июнь'!P24:Q24,'[7]САПЕРНЫЙ Июль'!P24:Q24,'[8]САПЕРНЫЙ Авг.'!P24:Q24,'[9]САПЕРНЫЙ Сент.'!P24:Q24,'[10]САПЕРНЫЙ Окт.'!P24:Q24,'[11]САПЕРНЫЙ Нояб.'!P24:Q24,'[12]САПЕРНЫЙ Дек.'!P24:Q24)</f>
        <v>0</v>
      </c>
      <c r="R38" s="276"/>
      <c r="S38" s="289">
        <f>SUM('[1]САПЕРНЫЙ Янв.'!R24:S24,'[2]САПЕРНЫЙ Февр.'!R24:S24,'[3]САПЕРНЫЙ Март'!R24:S24,'[4]САПЕРНЫЙ Апр.'!R24:S24,'[5]САПЕРНЫЙ Май'!R24:S24,'[6]САПЕРНЫЙ Июнь'!R24:S24,'[7]САПЕРНЫЙ Июль'!R24:S24,'[8]САПЕРНЫЙ Авг.'!R24:S24,'[9]САПЕРНЫЙ Сент.'!R24:S24,'[10]САПЕРНЫЙ Окт.'!R24:S24,'[11]САПЕРНЫЙ Нояб.'!R24:S24,'[12]САПЕРНЫЙ Дек.'!R24:S24)</f>
        <v>0</v>
      </c>
      <c r="T38" s="276"/>
      <c r="U38" s="289">
        <f>SUM('[1]САПЕРНЫЙ Янв.'!T24:U24,'[2]САПЕРНЫЙ Февр.'!T24:U24,'[3]САПЕРНЫЙ Март'!T24:U24,'[4]САПЕРНЫЙ Апр.'!T24:U24,'[5]САПЕРНЫЙ Май'!T24:U24,'[6]САПЕРНЫЙ Июнь'!T24:U24,'[7]САПЕРНЫЙ Июль'!T24:U24,'[8]САПЕРНЫЙ Авг.'!T24:U24,'[9]САПЕРНЫЙ Сент.'!T24:U24,'[10]САПЕРНЫЙ Окт.'!T24:U24,'[11]САПЕРНЫЙ Нояб.'!T24:U24,'[12]САПЕРНЫЙ Дек.'!T24:U24)</f>
        <v>0</v>
      </c>
      <c r="V38" s="276"/>
      <c r="W38" s="289">
        <f>SUM('[1]САПЕРНЫЙ Янв.'!V24:W24,'[2]САПЕРНЫЙ Февр.'!V24:W24,'[3]САПЕРНЫЙ Март'!V24:W24,'[4]САПЕРНЫЙ Апр.'!V24:W24,'[5]САПЕРНЫЙ Май'!V24:W24,'[6]САПЕРНЫЙ Июнь'!V24:W24,'[7]САПЕРНЫЙ Июль'!V24:W24,'[8]САПЕРНЫЙ Авг.'!V24:W24,'[9]САПЕРНЫЙ Сент.'!V24:W24,'[10]САПЕРНЫЙ Окт.'!V24:W24,'[11]САПЕРНЫЙ Нояб.'!V24:W24,'[12]САПЕРНЫЙ Дек.'!V24:W24)</f>
        <v>0</v>
      </c>
      <c r="X38" s="216"/>
      <c r="Y38" s="400"/>
      <c r="Z38" s="81"/>
      <c r="AA38" s="104"/>
    </row>
    <row r="39" spans="1:27" s="18" customFormat="1" ht="15.9" customHeight="1" x14ac:dyDescent="0.3">
      <c r="A39" s="382"/>
      <c r="B39" s="379"/>
      <c r="C39" s="8" t="s">
        <v>48</v>
      </c>
      <c r="D39" s="276"/>
      <c r="E39" s="289">
        <f>SUM('[1]САПЕРНЫЙ Янв.'!D25:E25,'[2]САПЕРНЫЙ Февр.'!D25:E25,'[3]САПЕРНЫЙ Март'!D25:E25,'[4]САПЕРНЫЙ Апр.'!D25:E25,'[5]САПЕРНЫЙ Май'!D25:E25,'[6]САПЕРНЫЙ Июнь'!D25:E25,'[7]САПЕРНЫЙ Июль'!D25:E25,'[8]САПЕРНЫЙ Авг.'!D25:E25,'[9]САПЕРНЫЙ Сент.'!D25:E25,'[10]САПЕРНЫЙ Окт.'!D25:E25,'[11]САПЕРНЫЙ Нояб.'!D25:E25,'[12]САПЕРНЫЙ Дек.'!D25:E25)</f>
        <v>0</v>
      </c>
      <c r="F39" s="276"/>
      <c r="G39" s="289">
        <f>SUM('[1]САПЕРНЫЙ Янв.'!F25:G25,'[2]САПЕРНЫЙ Февр.'!F25:G25,'[3]САПЕРНЫЙ Март'!F25:G25,'[4]САПЕРНЫЙ Апр.'!F25:G25,'[5]САПЕРНЫЙ Май'!F25:G25,'[6]САПЕРНЫЙ Июнь'!F25:G25,'[7]САПЕРНЫЙ Июль'!F25:G25,'[8]САПЕРНЫЙ Авг.'!F25:G25,'[9]САПЕРНЫЙ Сент.'!F25:G25,'[10]САПЕРНЫЙ Окт.'!F25:G25,'[11]САПЕРНЫЙ Нояб.'!F25:G25,'[12]САПЕРНЫЙ Дек.'!F25:G25)</f>
        <v>0</v>
      </c>
      <c r="H39" s="276"/>
      <c r="I39" s="289">
        <f>SUM('[1]САПЕРНЫЙ Янв.'!H25:I25,'[2]САПЕРНЫЙ Февр.'!H25:I25,'[3]САПЕРНЫЙ Март'!H25:I25,'[4]САПЕРНЫЙ Апр.'!H25:I25,'[5]САПЕРНЫЙ Май'!H25:I25,'[6]САПЕРНЫЙ Июнь'!H25:I25,'[7]САПЕРНЫЙ Июль'!H25:I25,'[8]САПЕРНЫЙ Авг.'!H25:I25,'[9]САПЕРНЫЙ Сент.'!H25:I25,'[10]САПЕРНЫЙ Окт.'!H25:I25,'[11]САПЕРНЫЙ Нояб.'!H25:I25,'[12]САПЕРНЫЙ Дек.'!H25:I25)</f>
        <v>0</v>
      </c>
      <c r="J39" s="276"/>
      <c r="K39" s="289">
        <f>SUM('[1]САПЕРНЫЙ Янв.'!J25:K25,'[2]САПЕРНЫЙ Февр.'!J25:K25,'[3]САПЕРНЫЙ Март'!J25:K25,'[4]САПЕРНЫЙ Апр.'!J25:K25,'[5]САПЕРНЫЙ Май'!J25:K25,'[6]САПЕРНЫЙ Июнь'!J25:K25,'[7]САПЕРНЫЙ Июль'!J25:K25,'[8]САПЕРНЫЙ Авг.'!J25:K25,'[9]САПЕРНЫЙ Сент.'!J25:K25,'[10]САПЕРНЫЙ Окт.'!J25:K25,'[11]САПЕРНЫЙ Нояб.'!J25:K25,'[12]САПЕРНЫЙ Дек.'!J25:K25)</f>
        <v>0</v>
      </c>
      <c r="L39" s="276"/>
      <c r="M39" s="289">
        <f>SUM('[1]САПЕРНЫЙ Янв.'!L25:M25,'[2]САПЕРНЫЙ Февр.'!L25:M25,'[3]САПЕРНЫЙ Март'!L25:M25,'[4]САПЕРНЫЙ Апр.'!L25:M25,'[5]САПЕРНЫЙ Май'!L25:M25,'[6]САПЕРНЫЙ Июнь'!L25:M25,'[7]САПЕРНЫЙ Июль'!L25:M25,'[8]САПЕРНЫЙ Авг.'!L25:M25,'[9]САПЕРНЫЙ Сент.'!L25:M25,'[10]САПЕРНЫЙ Окт.'!L25:M25,'[11]САПЕРНЫЙ Нояб.'!L25:M25,'[12]САПЕРНЫЙ Дек.'!L25:M25)</f>
        <v>0</v>
      </c>
      <c r="N39" s="276"/>
      <c r="O39" s="289">
        <f>SUM('[1]САПЕРНЫЙ Янв.'!N25:O25,'[2]САПЕРНЫЙ Февр.'!N25:O25,'[3]САПЕРНЫЙ Март'!N25:O25,'[4]САПЕРНЫЙ Апр.'!N25:O25,'[5]САПЕРНЫЙ Май'!N25:O25,'[6]САПЕРНЫЙ Июнь'!N25:O25,'[7]САПЕРНЫЙ Июль'!N25:O25,'[8]САПЕРНЫЙ Авг.'!N25:O25,'[9]САПЕРНЫЙ Сент.'!N25:O25,'[10]САПЕРНЫЙ Окт.'!N25:O25,'[11]САПЕРНЫЙ Нояб.'!N25:O25,'[12]САПЕРНЫЙ Дек.'!N25:O25)</f>
        <v>0</v>
      </c>
      <c r="P39" s="276"/>
      <c r="Q39" s="289">
        <f>SUM('[1]САПЕРНЫЙ Янв.'!P25:Q25,'[2]САПЕРНЫЙ Февр.'!P25:Q25,'[3]САПЕРНЫЙ Март'!P25:Q25,'[4]САПЕРНЫЙ Апр.'!P25:Q25,'[5]САПЕРНЫЙ Май'!P25:Q25,'[6]САПЕРНЫЙ Июнь'!P25:Q25,'[7]САПЕРНЫЙ Июль'!P25:Q25,'[8]САПЕРНЫЙ Авг.'!P25:Q25,'[9]САПЕРНЫЙ Сент.'!P25:Q25,'[10]САПЕРНЫЙ Окт.'!P25:Q25,'[11]САПЕРНЫЙ Нояб.'!P25:Q25,'[12]САПЕРНЫЙ Дек.'!P25:Q25)</f>
        <v>0</v>
      </c>
      <c r="R39" s="276"/>
      <c r="S39" s="289">
        <f>SUM('[1]САПЕРНЫЙ Янв.'!R25:S25,'[2]САПЕРНЫЙ Февр.'!R25:S25,'[3]САПЕРНЫЙ Март'!R25:S25,'[4]САПЕРНЫЙ Апр.'!R25:S25,'[5]САПЕРНЫЙ Май'!R25:S25,'[6]САПЕРНЫЙ Июнь'!R25:S25,'[7]САПЕРНЫЙ Июль'!R25:S25,'[8]САПЕРНЫЙ Авг.'!R25:S25,'[9]САПЕРНЫЙ Сент.'!R25:S25,'[10]САПЕРНЫЙ Окт.'!R25:S25,'[11]САПЕРНЫЙ Нояб.'!R25:S25,'[12]САПЕРНЫЙ Дек.'!R25:S25)</f>
        <v>0</v>
      </c>
      <c r="T39" s="276"/>
      <c r="U39" s="289">
        <f>SUM('[1]САПЕРНЫЙ Янв.'!T25:U25,'[2]САПЕРНЫЙ Февр.'!T25:U25,'[3]САПЕРНЫЙ Март'!T25:U25,'[4]САПЕРНЫЙ Апр.'!T25:U25,'[5]САПЕРНЫЙ Май'!T25:U25,'[6]САПЕРНЫЙ Июнь'!T25:U25,'[7]САПЕРНЫЙ Июль'!T25:U25,'[8]САПЕРНЫЙ Авг.'!T25:U25,'[9]САПЕРНЫЙ Сент.'!T25:U25,'[10]САПЕРНЫЙ Окт.'!T25:U25,'[11]САПЕРНЫЙ Нояб.'!T25:U25,'[12]САПЕРНЫЙ Дек.'!T25:U25)</f>
        <v>0</v>
      </c>
      <c r="V39" s="276"/>
      <c r="W39" s="289">
        <f>SUM('[1]САПЕРНЫЙ Янв.'!V25:W25,'[2]САПЕРНЫЙ Февр.'!V25:W25,'[3]САПЕРНЫЙ Март'!V25:W25,'[4]САПЕРНЫЙ Апр.'!V25:W25,'[5]САПЕРНЫЙ Май'!V25:W25,'[6]САПЕРНЫЙ Июнь'!V25:W25,'[7]САПЕРНЫЙ Июль'!V25:W25,'[8]САПЕРНЫЙ Авг.'!V25:W25,'[9]САПЕРНЫЙ Сент.'!V25:W25,'[10]САПЕРНЫЙ Окт.'!V25:W25,'[11]САПЕРНЫЙ Нояб.'!V25:W25,'[12]САПЕРНЫЙ Дек.'!V25:W25)</f>
        <v>0</v>
      </c>
      <c r="X39" s="79"/>
      <c r="Y39" s="79"/>
      <c r="Z39" s="79"/>
      <c r="AA39" s="102"/>
    </row>
    <row r="40" spans="1:27" s="18" customFormat="1" ht="15.9" customHeight="1" x14ac:dyDescent="0.3">
      <c r="A40" s="470">
        <v>10</v>
      </c>
      <c r="B40" s="412" t="s">
        <v>197</v>
      </c>
      <c r="C40" s="8" t="s">
        <v>198</v>
      </c>
      <c r="D40" s="276"/>
      <c r="E40" s="289">
        <f>SUM('[1]САПЕРНЫЙ Янв.'!D26:E26,'[2]САПЕРНЫЙ Февр.'!D26:E26,'[3]САПЕРНЫЙ Март'!D26:E26,'[4]САПЕРНЫЙ Апр.'!D26:E26,'[5]САПЕРНЫЙ Май'!D26:E26,'[6]САПЕРНЫЙ Июнь'!D26:E26,'[7]САПЕРНЫЙ Июль'!D26:E26,'[8]САПЕРНЫЙ Авг.'!D26:E26,'[9]САПЕРНЫЙ Сент.'!D26:E26,'[10]САПЕРНЫЙ Окт.'!D26:E26,'[11]САПЕРНЫЙ Нояб.'!D26:E26,'[12]САПЕРНЫЙ Дек.'!D26:E26)</f>
        <v>0</v>
      </c>
      <c r="F40" s="276"/>
      <c r="G40" s="289">
        <f>SUM('[1]САПЕРНЫЙ Янв.'!F26:G26,'[2]САПЕРНЫЙ Февр.'!F26:G26,'[3]САПЕРНЫЙ Март'!F26:G26,'[4]САПЕРНЫЙ Апр.'!F26:G26,'[5]САПЕРНЫЙ Май'!F26:G26,'[6]САПЕРНЫЙ Июнь'!F26:G26,'[7]САПЕРНЫЙ Июль'!F26:G26,'[8]САПЕРНЫЙ Авг.'!F26:G26,'[9]САПЕРНЫЙ Сент.'!F26:G26,'[10]САПЕРНЫЙ Окт.'!F26:G26,'[11]САПЕРНЫЙ Нояб.'!F26:G26,'[12]САПЕРНЫЙ Дек.'!F26:G26)</f>
        <v>0</v>
      </c>
      <c r="H40" s="276"/>
      <c r="I40" s="289">
        <f>SUM('[1]САПЕРНЫЙ Янв.'!H26:I26,'[2]САПЕРНЫЙ Февр.'!H26:I26,'[3]САПЕРНЫЙ Март'!H26:I26,'[4]САПЕРНЫЙ Апр.'!H26:I26,'[5]САПЕРНЫЙ Май'!H26:I26,'[6]САПЕРНЫЙ Июнь'!H26:I26,'[7]САПЕРНЫЙ Июль'!H26:I26,'[8]САПЕРНЫЙ Авг.'!H26:I26,'[9]САПЕРНЫЙ Сент.'!H26:I26,'[10]САПЕРНЫЙ Окт.'!H26:I26,'[11]САПЕРНЫЙ Нояб.'!H26:I26,'[12]САПЕРНЫЙ Дек.'!H26:I26)</f>
        <v>0</v>
      </c>
      <c r="J40" s="276"/>
      <c r="K40" s="289">
        <f>SUM('[1]САПЕРНЫЙ Янв.'!J26:K26,'[2]САПЕРНЫЙ Февр.'!J26:K26,'[3]САПЕРНЫЙ Март'!J26:K26,'[4]САПЕРНЫЙ Апр.'!J26:K26,'[5]САПЕРНЫЙ Май'!J26:K26,'[6]САПЕРНЫЙ Июнь'!J26:K26,'[7]САПЕРНЫЙ Июль'!J26:K26,'[8]САПЕРНЫЙ Авг.'!J26:K26,'[9]САПЕРНЫЙ Сент.'!J26:K26,'[10]САПЕРНЫЙ Окт.'!J26:K26,'[11]САПЕРНЫЙ Нояб.'!J26:K26,'[12]САПЕРНЫЙ Дек.'!J26:K26)</f>
        <v>0</v>
      </c>
      <c r="L40" s="276"/>
      <c r="M40" s="289">
        <f>SUM('[1]САПЕРНЫЙ Янв.'!L26:M26,'[2]САПЕРНЫЙ Февр.'!L26:M26,'[3]САПЕРНЫЙ Март'!L26:M26,'[4]САПЕРНЫЙ Апр.'!L26:M26,'[5]САПЕРНЫЙ Май'!L26:M26,'[6]САПЕРНЫЙ Июнь'!L26:M26,'[7]САПЕРНЫЙ Июль'!L26:M26,'[8]САПЕРНЫЙ Авг.'!L26:M26,'[9]САПЕРНЫЙ Сент.'!L26:M26,'[10]САПЕРНЫЙ Окт.'!L26:M26,'[11]САПЕРНЫЙ Нояб.'!L26:M26,'[12]САПЕРНЫЙ Дек.'!L26:M26)</f>
        <v>0</v>
      </c>
      <c r="N40" s="276"/>
      <c r="O40" s="289">
        <f>SUM('[1]САПЕРНЫЙ Янв.'!N26:O26,'[2]САПЕРНЫЙ Февр.'!N26:O26,'[3]САПЕРНЫЙ Март'!N26:O26,'[4]САПЕРНЫЙ Апр.'!N26:O26,'[5]САПЕРНЫЙ Май'!N26:O26,'[6]САПЕРНЫЙ Июнь'!N26:O26,'[7]САПЕРНЫЙ Июль'!N26:O26,'[8]САПЕРНЫЙ Авг.'!N26:O26,'[9]САПЕРНЫЙ Сент.'!N26:O26,'[10]САПЕРНЫЙ Окт.'!N26:O26,'[11]САПЕРНЫЙ Нояб.'!N26:O26,'[12]САПЕРНЫЙ Дек.'!N26:O26)</f>
        <v>0</v>
      </c>
      <c r="P40" s="276"/>
      <c r="Q40" s="289">
        <f>SUM('[1]САПЕРНЫЙ Янв.'!P26:Q26,'[2]САПЕРНЫЙ Февр.'!P26:Q26,'[3]САПЕРНЫЙ Март'!P26:Q26,'[4]САПЕРНЫЙ Апр.'!P26:Q26,'[5]САПЕРНЫЙ Май'!P26:Q26,'[6]САПЕРНЫЙ Июнь'!P26:Q26,'[7]САПЕРНЫЙ Июль'!P26:Q26,'[8]САПЕРНЫЙ Авг.'!P26:Q26,'[9]САПЕРНЫЙ Сент.'!P26:Q26,'[10]САПЕРНЫЙ Окт.'!P26:Q26,'[11]САПЕРНЫЙ Нояб.'!P26:Q26,'[12]САПЕРНЫЙ Дек.'!P26:Q26)</f>
        <v>0</v>
      </c>
      <c r="R40" s="276"/>
      <c r="S40" s="289">
        <f>SUM('[1]САПЕРНЫЙ Янв.'!R26:S26,'[2]САПЕРНЫЙ Февр.'!R26:S26,'[3]САПЕРНЫЙ Март'!R26:S26,'[4]САПЕРНЫЙ Апр.'!R26:S26,'[5]САПЕРНЫЙ Май'!R26:S26,'[6]САПЕРНЫЙ Июнь'!R26:S26,'[7]САПЕРНЫЙ Июль'!R26:S26,'[8]САПЕРНЫЙ Авг.'!R26:S26,'[9]САПЕРНЫЙ Сент.'!R26:S26,'[10]САПЕРНЫЙ Окт.'!R26:S26,'[11]САПЕРНЫЙ Нояб.'!R26:S26,'[12]САПЕРНЫЙ Дек.'!R26:S26)</f>
        <v>0</v>
      </c>
      <c r="T40" s="276"/>
      <c r="U40" s="289">
        <f>SUM('[1]САПЕРНЫЙ Янв.'!T26:U26,'[2]САПЕРНЫЙ Февр.'!T26:U26,'[3]САПЕРНЫЙ Март'!T26:U26,'[4]САПЕРНЫЙ Апр.'!T26:U26,'[5]САПЕРНЫЙ Май'!T26:U26,'[6]САПЕРНЫЙ Июнь'!T26:U26,'[7]САПЕРНЫЙ Июль'!T26:U26,'[8]САПЕРНЫЙ Авг.'!T26:U26,'[9]САПЕРНЫЙ Сент.'!T26:U26,'[10]САПЕРНЫЙ Окт.'!T26:U26,'[11]САПЕРНЫЙ Нояб.'!T26:U26,'[12]САПЕРНЫЙ Дек.'!T26:U26)</f>
        <v>0</v>
      </c>
      <c r="V40" s="276"/>
      <c r="W40" s="289">
        <f>SUM('[1]САПЕРНЫЙ Янв.'!V26:W26,'[2]САПЕРНЫЙ Февр.'!V26:W26,'[3]САПЕРНЫЙ Март'!V26:W26,'[4]САПЕРНЫЙ Апр.'!V26:W26,'[5]САПЕРНЫЙ Май'!V26:W26,'[6]САПЕРНЫЙ Июнь'!V26:W26,'[7]САПЕРНЫЙ Июль'!V26:W26,'[8]САПЕРНЫЙ Авг.'!V26:W26,'[9]САПЕРНЫЙ Сент.'!V26:W26,'[10]САПЕРНЫЙ Окт.'!V26:W26,'[11]САПЕРНЫЙ Нояб.'!V26:W26,'[12]САПЕРНЫЙ Дек.'!V26:W26)</f>
        <v>0</v>
      </c>
      <c r="X40" s="79"/>
      <c r="Y40" s="79"/>
      <c r="Z40" s="79"/>
      <c r="AA40" s="102"/>
    </row>
    <row r="41" spans="1:27" s="18" customFormat="1" ht="15.9" customHeight="1" x14ac:dyDescent="0.3">
      <c r="A41" s="470"/>
      <c r="B41" s="413"/>
      <c r="C41" s="8" t="s">
        <v>5</v>
      </c>
      <c r="D41" s="276"/>
      <c r="E41" s="289">
        <f>SUM('[1]САПЕРНЫЙ Янв.'!D27:E27,'[2]САПЕРНЫЙ Февр.'!D27:E27,'[3]САПЕРНЫЙ Март'!D27:E27,'[4]САПЕРНЫЙ Апр.'!D27:E27,'[5]САПЕРНЫЙ Май'!D27:E27,'[6]САПЕРНЫЙ Июнь'!D27:E27,'[7]САПЕРНЫЙ Июль'!D27:E27,'[8]САПЕРНЫЙ Авг.'!D27:E27,'[9]САПЕРНЫЙ Сент.'!D27:E27,'[10]САПЕРНЫЙ Окт.'!D27:E27,'[11]САПЕРНЫЙ Нояб.'!D27:E27,'[12]САПЕРНЫЙ Дек.'!D27:E27)</f>
        <v>0</v>
      </c>
      <c r="F41" s="276"/>
      <c r="G41" s="289">
        <f>SUM('[1]САПЕРНЫЙ Янв.'!F27:G27,'[2]САПЕРНЫЙ Февр.'!F27:G27,'[3]САПЕРНЫЙ Март'!F27:G27,'[4]САПЕРНЫЙ Апр.'!F27:G27,'[5]САПЕРНЫЙ Май'!F27:G27,'[6]САПЕРНЫЙ Июнь'!F27:G27,'[7]САПЕРНЫЙ Июль'!F27:G27,'[8]САПЕРНЫЙ Авг.'!F27:G27,'[9]САПЕРНЫЙ Сент.'!F27:G27,'[10]САПЕРНЫЙ Окт.'!F27:G27,'[11]САПЕРНЫЙ Нояб.'!F27:G27,'[12]САПЕРНЫЙ Дек.'!F27:G27)</f>
        <v>0</v>
      </c>
      <c r="H41" s="276"/>
      <c r="I41" s="289">
        <f>SUM('[1]САПЕРНЫЙ Янв.'!H27:I27,'[2]САПЕРНЫЙ Февр.'!H27:I27,'[3]САПЕРНЫЙ Март'!H27:I27,'[4]САПЕРНЫЙ Апр.'!H27:I27,'[5]САПЕРНЫЙ Май'!H27:I27,'[6]САПЕРНЫЙ Июнь'!H27:I27,'[7]САПЕРНЫЙ Июль'!H27:I27,'[8]САПЕРНЫЙ Авг.'!H27:I27,'[9]САПЕРНЫЙ Сент.'!H27:I27,'[10]САПЕРНЫЙ Окт.'!H27:I27,'[11]САПЕРНЫЙ Нояб.'!H27:I27,'[12]САПЕРНЫЙ Дек.'!H27:I27)</f>
        <v>0</v>
      </c>
      <c r="J41" s="276"/>
      <c r="K41" s="289">
        <f>SUM('[1]САПЕРНЫЙ Янв.'!J27:K27,'[2]САПЕРНЫЙ Февр.'!J27:K27,'[3]САПЕРНЫЙ Март'!J27:K27,'[4]САПЕРНЫЙ Апр.'!J27:K27,'[5]САПЕРНЫЙ Май'!J27:K27,'[6]САПЕРНЫЙ Июнь'!J27:K27,'[7]САПЕРНЫЙ Июль'!J27:K27,'[8]САПЕРНЫЙ Авг.'!J27:K27,'[9]САПЕРНЫЙ Сент.'!J27:K27,'[10]САПЕРНЫЙ Окт.'!J27:K27,'[11]САПЕРНЫЙ Нояб.'!J27:K27,'[12]САПЕРНЫЙ Дек.'!J27:K27)</f>
        <v>0</v>
      </c>
      <c r="L41" s="276"/>
      <c r="M41" s="289">
        <f>SUM('[1]САПЕРНЫЙ Янв.'!L27:M27,'[2]САПЕРНЫЙ Февр.'!L27:M27,'[3]САПЕРНЫЙ Март'!L27:M27,'[4]САПЕРНЫЙ Апр.'!L27:M27,'[5]САПЕРНЫЙ Май'!L27:M27,'[6]САПЕРНЫЙ Июнь'!L27:M27,'[7]САПЕРНЫЙ Июль'!L27:M27,'[8]САПЕРНЫЙ Авг.'!L27:M27,'[9]САПЕРНЫЙ Сент.'!L27:M27,'[10]САПЕРНЫЙ Окт.'!L27:M27,'[11]САПЕРНЫЙ Нояб.'!L27:M27,'[12]САПЕРНЫЙ Дек.'!L27:M27)</f>
        <v>0</v>
      </c>
      <c r="N41" s="276"/>
      <c r="O41" s="289">
        <f>SUM('[1]САПЕРНЫЙ Янв.'!N27:O27,'[2]САПЕРНЫЙ Февр.'!N27:O27,'[3]САПЕРНЫЙ Март'!N27:O27,'[4]САПЕРНЫЙ Апр.'!N27:O27,'[5]САПЕРНЫЙ Май'!N27:O27,'[6]САПЕРНЫЙ Июнь'!N27:O27,'[7]САПЕРНЫЙ Июль'!N27:O27,'[8]САПЕРНЫЙ Авг.'!N27:O27,'[9]САПЕРНЫЙ Сент.'!N27:O27,'[10]САПЕРНЫЙ Окт.'!N27:O27,'[11]САПЕРНЫЙ Нояб.'!N27:O27,'[12]САПЕРНЫЙ Дек.'!N27:O27)</f>
        <v>0</v>
      </c>
      <c r="P41" s="276"/>
      <c r="Q41" s="289">
        <f>SUM('[1]САПЕРНЫЙ Янв.'!P27:Q27,'[2]САПЕРНЫЙ Февр.'!P27:Q27,'[3]САПЕРНЫЙ Март'!P27:Q27,'[4]САПЕРНЫЙ Апр.'!P27:Q27,'[5]САПЕРНЫЙ Май'!P27:Q27,'[6]САПЕРНЫЙ Июнь'!P27:Q27,'[7]САПЕРНЫЙ Июль'!P27:Q27,'[8]САПЕРНЫЙ Авг.'!P27:Q27,'[9]САПЕРНЫЙ Сент.'!P27:Q27,'[10]САПЕРНЫЙ Окт.'!P27:Q27,'[11]САПЕРНЫЙ Нояб.'!P27:Q27,'[12]САПЕРНЫЙ Дек.'!P27:Q27)</f>
        <v>0</v>
      </c>
      <c r="R41" s="276"/>
      <c r="S41" s="289">
        <f>SUM('[1]САПЕРНЫЙ Янв.'!R27:S27,'[2]САПЕРНЫЙ Февр.'!R27:S27,'[3]САПЕРНЫЙ Март'!R27:S27,'[4]САПЕРНЫЙ Апр.'!R27:S27,'[5]САПЕРНЫЙ Май'!R27:S27,'[6]САПЕРНЫЙ Июнь'!R27:S27,'[7]САПЕРНЫЙ Июль'!R27:S27,'[8]САПЕРНЫЙ Авг.'!R27:S27,'[9]САПЕРНЫЙ Сент.'!R27:S27,'[10]САПЕРНЫЙ Окт.'!R27:S27,'[11]САПЕРНЫЙ Нояб.'!R27:S27,'[12]САПЕРНЫЙ Дек.'!R27:S27)</f>
        <v>0</v>
      </c>
      <c r="T41" s="276"/>
      <c r="U41" s="289">
        <f>SUM('[1]САПЕРНЫЙ Янв.'!T27:U27,'[2]САПЕРНЫЙ Февр.'!T27:U27,'[3]САПЕРНЫЙ Март'!T27:U27,'[4]САПЕРНЫЙ Апр.'!T27:U27,'[5]САПЕРНЫЙ Май'!T27:U27,'[6]САПЕРНЫЙ Июнь'!T27:U27,'[7]САПЕРНЫЙ Июль'!T27:U27,'[8]САПЕРНЫЙ Авг.'!T27:U27,'[9]САПЕРНЫЙ Сент.'!T27:U27,'[10]САПЕРНЫЙ Окт.'!T27:U27,'[11]САПЕРНЫЙ Нояб.'!T27:U27,'[12]САПЕРНЫЙ Дек.'!T27:U27)</f>
        <v>0</v>
      </c>
      <c r="V41" s="276"/>
      <c r="W41" s="289">
        <f>SUM('[1]САПЕРНЫЙ Янв.'!V27:W27,'[2]САПЕРНЫЙ Февр.'!V27:W27,'[3]САПЕРНЫЙ Март'!V27:W27,'[4]САПЕРНЫЙ Апр.'!V27:W27,'[5]САПЕРНЫЙ Май'!V27:W27,'[6]САПЕРНЫЙ Июнь'!V27:W27,'[7]САПЕРНЫЙ Июль'!V27:W27,'[8]САПЕРНЫЙ Авг.'!V27:W27,'[9]САПЕРНЫЙ Сент.'!V27:W27,'[10]САПЕРНЫЙ Окт.'!V27:W27,'[11]САПЕРНЫЙ Нояб.'!V27:W27,'[12]САПЕРНЫЙ Дек.'!V27:W27)</f>
        <v>0</v>
      </c>
      <c r="X41" s="79"/>
      <c r="Y41" s="79"/>
      <c r="Z41" s="79"/>
      <c r="AA41" s="102"/>
    </row>
    <row r="42" spans="1:27" s="18" customFormat="1" ht="15.9" customHeight="1" x14ac:dyDescent="0.3">
      <c r="A42" s="478">
        <v>11</v>
      </c>
      <c r="B42" s="414" t="s">
        <v>199</v>
      </c>
      <c r="C42" s="416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79"/>
      <c r="Y42" s="79"/>
      <c r="Z42" s="79"/>
      <c r="AA42" s="102"/>
    </row>
    <row r="43" spans="1:27" s="18" customFormat="1" ht="15.9" customHeight="1" x14ac:dyDescent="0.3">
      <c r="A43" s="478"/>
      <c r="B43" s="415"/>
      <c r="C43" s="41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7"/>
      <c r="V43" s="277"/>
      <c r="W43" s="277"/>
      <c r="X43" s="79"/>
      <c r="Y43" s="79"/>
      <c r="Z43" s="79"/>
      <c r="AA43" s="102"/>
    </row>
    <row r="44" spans="1:27" s="18" customFormat="1" ht="15.9" customHeight="1" x14ac:dyDescent="0.3">
      <c r="A44" s="470">
        <v>12</v>
      </c>
      <c r="B44" s="379" t="s">
        <v>200</v>
      </c>
      <c r="C44" s="7" t="s">
        <v>39</v>
      </c>
      <c r="D44" s="276"/>
      <c r="E44" s="289">
        <f>SUM('[1]САПЕРНЫЙ Янв.'!D30:E30,'[2]САПЕРНЫЙ Февр.'!D30:E30,'[3]САПЕРНЫЙ Март'!D30:E30,'[4]САПЕРНЫЙ Апр.'!D30:E30,'[5]САПЕРНЫЙ Май'!D30:E30,'[6]САПЕРНЫЙ Июнь'!D30:E30,'[7]САПЕРНЫЙ Июль'!D30:E30,'[8]САПЕРНЫЙ Авг.'!D30:E30,'[9]САПЕРНЫЙ Сент.'!D30:E30,'[10]САПЕРНЫЙ Окт.'!D30:E30,'[11]САПЕРНЫЙ Нояб.'!D30:E30,'[12]САПЕРНЫЙ Дек.'!D30:E30)</f>
        <v>0</v>
      </c>
      <c r="F44" s="276"/>
      <c r="G44" s="289">
        <f>SUM('[1]САПЕРНЫЙ Янв.'!F30:G30,'[2]САПЕРНЫЙ Февр.'!F30:G30,'[3]САПЕРНЫЙ Март'!F30:G30,'[4]САПЕРНЫЙ Апр.'!F30:G30,'[5]САПЕРНЫЙ Май'!F30:G30,'[6]САПЕРНЫЙ Июнь'!F30:G30,'[7]САПЕРНЫЙ Июль'!F30:G30,'[8]САПЕРНЫЙ Авг.'!F30:G30,'[9]САПЕРНЫЙ Сент.'!F30:G30,'[10]САПЕРНЫЙ Окт.'!F30:G30,'[11]САПЕРНЫЙ Нояб.'!F30:G30,'[12]САПЕРНЫЙ Дек.'!F30:G30)</f>
        <v>0</v>
      </c>
      <c r="H44" s="276"/>
      <c r="I44" s="289">
        <f>SUM('[1]САПЕРНЫЙ Янв.'!H30:I30,'[2]САПЕРНЫЙ Февр.'!H30:I30,'[3]САПЕРНЫЙ Март'!H30:I30,'[4]САПЕРНЫЙ Апр.'!H30:I30,'[5]САПЕРНЫЙ Май'!H30:I30,'[6]САПЕРНЫЙ Июнь'!H30:I30,'[7]САПЕРНЫЙ Июль'!H30:I30,'[8]САПЕРНЫЙ Авг.'!H30:I30,'[9]САПЕРНЫЙ Сент.'!H30:I30,'[10]САПЕРНЫЙ Окт.'!H30:I30,'[11]САПЕРНЫЙ Нояб.'!H30:I30,'[12]САПЕРНЫЙ Дек.'!H30:I30)</f>
        <v>0</v>
      </c>
      <c r="J44" s="276"/>
      <c r="K44" s="289">
        <f>SUM('[1]САПЕРНЫЙ Янв.'!J30:K30,'[2]САПЕРНЫЙ Февр.'!J30:K30,'[3]САПЕРНЫЙ Март'!J30:K30,'[4]САПЕРНЫЙ Апр.'!J30:K30,'[5]САПЕРНЫЙ Май'!J30:K30,'[6]САПЕРНЫЙ Июнь'!J30:K30,'[7]САПЕРНЫЙ Июль'!J30:K30,'[8]САПЕРНЫЙ Авг.'!J30:K30,'[9]САПЕРНЫЙ Сент.'!J30:K30,'[10]САПЕРНЫЙ Окт.'!J30:K30,'[11]САПЕРНЫЙ Нояб.'!J30:K30,'[12]САПЕРНЫЙ Дек.'!J30:K30)</f>
        <v>0</v>
      </c>
      <c r="L44" s="276"/>
      <c r="M44" s="289">
        <f>SUM('[1]САПЕРНЫЙ Янв.'!L30:M30,'[2]САПЕРНЫЙ Февр.'!L30:M30,'[3]САПЕРНЫЙ Март'!L30:M30,'[4]САПЕРНЫЙ Апр.'!L30:M30,'[5]САПЕРНЫЙ Май'!L30:M30,'[6]САПЕРНЫЙ Июнь'!L30:M30,'[7]САПЕРНЫЙ Июль'!L30:M30,'[8]САПЕРНЫЙ Авг.'!L30:M30,'[9]САПЕРНЫЙ Сент.'!L30:M30,'[10]САПЕРНЫЙ Окт.'!L30:M30,'[11]САПЕРНЫЙ Нояб.'!L30:M30,'[12]САПЕРНЫЙ Дек.'!L30:M30)</f>
        <v>0</v>
      </c>
      <c r="N44" s="276"/>
      <c r="O44" s="289">
        <f>SUM('[1]САПЕРНЫЙ Янв.'!N30:O30,'[2]САПЕРНЫЙ Февр.'!N30:O30,'[3]САПЕРНЫЙ Март'!N30:O30,'[4]САПЕРНЫЙ Апр.'!N30:O30,'[5]САПЕРНЫЙ Май'!N30:O30,'[6]САПЕРНЫЙ Июнь'!N30:O30,'[7]САПЕРНЫЙ Июль'!N30:O30,'[8]САПЕРНЫЙ Авг.'!N30:O30,'[9]САПЕРНЫЙ Сент.'!N30:O30,'[10]САПЕРНЫЙ Окт.'!N30:O30,'[11]САПЕРНЫЙ Нояб.'!N30:O30,'[12]САПЕРНЫЙ Дек.'!N30:O30)</f>
        <v>0</v>
      </c>
      <c r="P44" s="276"/>
      <c r="Q44" s="289">
        <f>SUM('[1]САПЕРНЫЙ Янв.'!P30:Q30,'[2]САПЕРНЫЙ Февр.'!P30:Q30,'[3]САПЕРНЫЙ Март'!P30:Q30,'[4]САПЕРНЫЙ Апр.'!P30:Q30,'[5]САПЕРНЫЙ Май'!P30:Q30,'[6]САПЕРНЫЙ Июнь'!P30:Q30,'[7]САПЕРНЫЙ Июль'!P30:Q30,'[8]САПЕРНЫЙ Авг.'!P30:Q30,'[9]САПЕРНЫЙ Сент.'!P30:Q30,'[10]САПЕРНЫЙ Окт.'!P30:Q30,'[11]САПЕРНЫЙ Нояб.'!P30:Q30,'[12]САПЕРНЫЙ Дек.'!P30:Q30)</f>
        <v>0</v>
      </c>
      <c r="R44" s="276"/>
      <c r="S44" s="289">
        <f>SUM('[1]САПЕРНЫЙ Янв.'!R30:S30,'[2]САПЕРНЫЙ Февр.'!R30:S30,'[3]САПЕРНЫЙ Март'!R30:S30,'[4]САПЕРНЫЙ Апр.'!R30:S30,'[5]САПЕРНЫЙ Май'!R30:S30,'[6]САПЕРНЫЙ Июнь'!R30:S30,'[7]САПЕРНЫЙ Июль'!R30:S30,'[8]САПЕРНЫЙ Авг.'!R30:S30,'[9]САПЕРНЫЙ Сент.'!R30:S30,'[10]САПЕРНЫЙ Окт.'!R30:S30,'[11]САПЕРНЫЙ Нояб.'!R30:S30,'[12]САПЕРНЫЙ Дек.'!R30:S30)</f>
        <v>0</v>
      </c>
      <c r="T44" s="276"/>
      <c r="U44" s="289">
        <f>SUM('[1]САПЕРНЫЙ Янв.'!T30:U30,'[2]САПЕРНЫЙ Февр.'!T30:U30,'[3]САПЕРНЫЙ Март'!T30:U30,'[4]САПЕРНЫЙ Апр.'!T30:U30,'[5]САПЕРНЫЙ Май'!T30:U30,'[6]САПЕРНЫЙ Июнь'!T30:U30,'[7]САПЕРНЫЙ Июль'!T30:U30,'[8]САПЕРНЫЙ Авг.'!T30:U30,'[9]САПЕРНЫЙ Сент.'!T30:U30,'[10]САПЕРНЫЙ Окт.'!T30:U30,'[11]САПЕРНЫЙ Нояб.'!T30:U30,'[12]САПЕРНЫЙ Дек.'!T30:U30)</f>
        <v>0</v>
      </c>
      <c r="V44" s="276"/>
      <c r="W44" s="289">
        <f>SUM('[1]САПЕРНЫЙ Янв.'!V30:W30,'[2]САПЕРНЫЙ Февр.'!V30:W30,'[3]САПЕРНЫЙ Март'!V30:W30,'[4]САПЕРНЫЙ Апр.'!V30:W30,'[5]САПЕРНЫЙ Май'!V30:W30,'[6]САПЕРНЫЙ Июнь'!V30:W30,'[7]САПЕРНЫЙ Июль'!V30:W30,'[8]САПЕРНЫЙ Авг.'!V30:W30,'[9]САПЕРНЫЙ Сент.'!V30:W30,'[10]САПЕРНЫЙ Окт.'!V30:W30,'[11]САПЕРНЫЙ Нояб.'!V30:W30,'[12]САПЕРНЫЙ Дек.'!V30:W30)</f>
        <v>0</v>
      </c>
      <c r="X44" s="79"/>
      <c r="Y44" s="79"/>
      <c r="Z44" s="79"/>
      <c r="AA44" s="102"/>
    </row>
    <row r="45" spans="1:27" s="18" customFormat="1" ht="15.9" customHeight="1" x14ac:dyDescent="0.3">
      <c r="A45" s="470"/>
      <c r="B45" s="379"/>
      <c r="C45" s="7" t="s">
        <v>5</v>
      </c>
      <c r="D45" s="276"/>
      <c r="E45" s="289">
        <f>SUM('[1]САПЕРНЫЙ Янв.'!D31:E31,'[2]САПЕРНЫЙ Февр.'!D31:E31,'[3]САПЕРНЫЙ Март'!D31:E31,'[4]САПЕРНЫЙ Апр.'!D31:E31,'[5]САПЕРНЫЙ Май'!D31:E31,'[6]САПЕРНЫЙ Июнь'!D31:E31,'[7]САПЕРНЫЙ Июль'!D31:E31,'[8]САПЕРНЫЙ Авг.'!D31:E31,'[9]САПЕРНЫЙ Сент.'!D31:E31,'[10]САПЕРНЫЙ Окт.'!D31:E31,'[11]САПЕРНЫЙ Нояб.'!D31:E31,'[12]САПЕРНЫЙ Дек.'!D31:E31)</f>
        <v>0</v>
      </c>
      <c r="F45" s="276"/>
      <c r="G45" s="289">
        <f>SUM('[1]САПЕРНЫЙ Янв.'!F31:G31,'[2]САПЕРНЫЙ Февр.'!F31:G31,'[3]САПЕРНЫЙ Март'!F31:G31,'[4]САПЕРНЫЙ Апр.'!F31:G31,'[5]САПЕРНЫЙ Май'!F31:G31,'[6]САПЕРНЫЙ Июнь'!F31:G31,'[7]САПЕРНЫЙ Июль'!F31:G31,'[8]САПЕРНЫЙ Авг.'!F31:G31,'[9]САПЕРНЫЙ Сент.'!F31:G31,'[10]САПЕРНЫЙ Окт.'!F31:G31,'[11]САПЕРНЫЙ Нояб.'!F31:G31,'[12]САПЕРНЫЙ Дек.'!F31:G31)</f>
        <v>0</v>
      </c>
      <c r="H45" s="276"/>
      <c r="I45" s="289">
        <f>SUM('[1]САПЕРНЫЙ Янв.'!H31:I31,'[2]САПЕРНЫЙ Февр.'!H31:I31,'[3]САПЕРНЫЙ Март'!H31:I31,'[4]САПЕРНЫЙ Апр.'!H31:I31,'[5]САПЕРНЫЙ Май'!H31:I31,'[6]САПЕРНЫЙ Июнь'!H31:I31,'[7]САПЕРНЫЙ Июль'!H31:I31,'[8]САПЕРНЫЙ Авг.'!H31:I31,'[9]САПЕРНЫЙ Сент.'!H31:I31,'[10]САПЕРНЫЙ Окт.'!H31:I31,'[11]САПЕРНЫЙ Нояб.'!H31:I31,'[12]САПЕРНЫЙ Дек.'!H31:I31)</f>
        <v>0</v>
      </c>
      <c r="J45" s="276"/>
      <c r="K45" s="289">
        <f>SUM('[1]САПЕРНЫЙ Янв.'!J31:K31,'[2]САПЕРНЫЙ Февр.'!J31:K31,'[3]САПЕРНЫЙ Март'!J31:K31,'[4]САПЕРНЫЙ Апр.'!J31:K31,'[5]САПЕРНЫЙ Май'!J31:K31,'[6]САПЕРНЫЙ Июнь'!J31:K31,'[7]САПЕРНЫЙ Июль'!J31:K31,'[8]САПЕРНЫЙ Авг.'!J31:K31,'[9]САПЕРНЫЙ Сент.'!J31:K31,'[10]САПЕРНЫЙ Окт.'!J31:K31,'[11]САПЕРНЫЙ Нояб.'!J31:K31,'[12]САПЕРНЫЙ Дек.'!J31:K31)</f>
        <v>0</v>
      </c>
      <c r="L45" s="276"/>
      <c r="M45" s="289">
        <f>SUM('[1]САПЕРНЫЙ Янв.'!L31:M31,'[2]САПЕРНЫЙ Февр.'!L31:M31,'[3]САПЕРНЫЙ Март'!L31:M31,'[4]САПЕРНЫЙ Апр.'!L31:M31,'[5]САПЕРНЫЙ Май'!L31:M31,'[6]САПЕРНЫЙ Июнь'!L31:M31,'[7]САПЕРНЫЙ Июль'!L31:M31,'[8]САПЕРНЫЙ Авг.'!L31:M31,'[9]САПЕРНЫЙ Сент.'!L31:M31,'[10]САПЕРНЫЙ Окт.'!L31:M31,'[11]САПЕРНЫЙ Нояб.'!L31:M31,'[12]САПЕРНЫЙ Дек.'!L31:M31)</f>
        <v>0</v>
      </c>
      <c r="N45" s="276"/>
      <c r="O45" s="289">
        <f>SUM('[1]САПЕРНЫЙ Янв.'!N31:O31,'[2]САПЕРНЫЙ Февр.'!N31:O31,'[3]САПЕРНЫЙ Март'!N31:O31,'[4]САПЕРНЫЙ Апр.'!N31:O31,'[5]САПЕРНЫЙ Май'!N31:O31,'[6]САПЕРНЫЙ Июнь'!N31:O31,'[7]САПЕРНЫЙ Июль'!N31:O31,'[8]САПЕРНЫЙ Авг.'!N31:O31,'[9]САПЕРНЫЙ Сент.'!N31:O31,'[10]САПЕРНЫЙ Окт.'!N31:O31,'[11]САПЕРНЫЙ Нояб.'!N31:O31,'[12]САПЕРНЫЙ Дек.'!N31:O31)</f>
        <v>0</v>
      </c>
      <c r="P45" s="276"/>
      <c r="Q45" s="289">
        <f>SUM('[1]САПЕРНЫЙ Янв.'!P31:Q31,'[2]САПЕРНЫЙ Февр.'!P31:Q31,'[3]САПЕРНЫЙ Март'!P31:Q31,'[4]САПЕРНЫЙ Апр.'!P31:Q31,'[5]САПЕРНЫЙ Май'!P31:Q31,'[6]САПЕРНЫЙ Июнь'!P31:Q31,'[7]САПЕРНЫЙ Июль'!P31:Q31,'[8]САПЕРНЫЙ Авг.'!P31:Q31,'[9]САПЕРНЫЙ Сент.'!P31:Q31,'[10]САПЕРНЫЙ Окт.'!P31:Q31,'[11]САПЕРНЫЙ Нояб.'!P31:Q31,'[12]САПЕРНЫЙ Дек.'!P31:Q31)</f>
        <v>0</v>
      </c>
      <c r="R45" s="276"/>
      <c r="S45" s="289">
        <f>SUM('[1]САПЕРНЫЙ Янв.'!R31:S31,'[2]САПЕРНЫЙ Февр.'!R31:S31,'[3]САПЕРНЫЙ Март'!R31:S31,'[4]САПЕРНЫЙ Апр.'!R31:S31,'[5]САПЕРНЫЙ Май'!R31:S31,'[6]САПЕРНЫЙ Июнь'!R31:S31,'[7]САПЕРНЫЙ Июль'!R31:S31,'[8]САПЕРНЫЙ Авг.'!R31:S31,'[9]САПЕРНЫЙ Сент.'!R31:S31,'[10]САПЕРНЫЙ Окт.'!R31:S31,'[11]САПЕРНЫЙ Нояб.'!R31:S31,'[12]САПЕРНЫЙ Дек.'!R31:S31)</f>
        <v>0</v>
      </c>
      <c r="T45" s="276"/>
      <c r="U45" s="289">
        <f>SUM('[1]САПЕРНЫЙ Янв.'!T31:U31,'[2]САПЕРНЫЙ Февр.'!T31:U31,'[3]САПЕРНЫЙ Март'!T31:U31,'[4]САПЕРНЫЙ Апр.'!T31:U31,'[5]САПЕРНЫЙ Май'!T31:U31,'[6]САПЕРНЫЙ Июнь'!T31:U31,'[7]САПЕРНЫЙ Июль'!T31:U31,'[8]САПЕРНЫЙ Авг.'!T31:U31,'[9]САПЕРНЫЙ Сент.'!T31:U31,'[10]САПЕРНЫЙ Окт.'!T31:U31,'[11]САПЕРНЫЙ Нояб.'!T31:U31,'[12]САПЕРНЫЙ Дек.'!T31:U31)</f>
        <v>0</v>
      </c>
      <c r="V45" s="276"/>
      <c r="W45" s="289">
        <f>SUM('[1]САПЕРНЫЙ Янв.'!V31:W31,'[2]САПЕРНЫЙ Февр.'!V31:W31,'[3]САПЕРНЫЙ Март'!V31:W31,'[4]САПЕРНЫЙ Апр.'!V31:W31,'[5]САПЕРНЫЙ Май'!V31:W31,'[6]САПЕРНЫЙ Июнь'!V31:W31,'[7]САПЕРНЫЙ Июль'!V31:W31,'[8]САПЕРНЫЙ Авг.'!V31:W31,'[9]САПЕРНЫЙ Сент.'!V31:W31,'[10]САПЕРНЫЙ Окт.'!V31:W31,'[11]САПЕРНЫЙ Нояб.'!V31:W31,'[12]САПЕРНЫЙ Дек.'!V31:W31)</f>
        <v>0</v>
      </c>
      <c r="X45" s="79"/>
      <c r="Y45" s="79"/>
      <c r="Z45" s="79"/>
      <c r="AA45" s="102"/>
    </row>
    <row r="46" spans="1:27" s="18" customFormat="1" ht="15.9" customHeight="1" x14ac:dyDescent="0.3">
      <c r="A46" s="382">
        <v>13</v>
      </c>
      <c r="B46" s="379" t="s">
        <v>9</v>
      </c>
      <c r="C46" s="7" t="s">
        <v>39</v>
      </c>
      <c r="D46" s="276"/>
      <c r="E46" s="289">
        <f>SUM('[1]САПЕРНЫЙ Янв.'!D32:E32,'[2]САПЕРНЫЙ Февр.'!D32:E32,'[3]САПЕРНЫЙ Март'!D32:E32,'[4]САПЕРНЫЙ Апр.'!D32:E32,'[5]САПЕРНЫЙ Май'!D32:E32,'[6]САПЕРНЫЙ Июнь'!D32:E32,'[7]САПЕРНЫЙ Июль'!D32:E32,'[8]САПЕРНЫЙ Авг.'!D32:E32,'[9]САПЕРНЫЙ Сент.'!D32:E32,'[10]САПЕРНЫЙ Окт.'!D32:E32,'[11]САПЕРНЫЙ Нояб.'!D32:E32,'[12]САПЕРНЫЙ Дек.'!D32:E32)</f>
        <v>0</v>
      </c>
      <c r="F46" s="276"/>
      <c r="G46" s="289">
        <f>SUM('[1]САПЕРНЫЙ Янв.'!F32:G32,'[2]САПЕРНЫЙ Февр.'!F32:G32,'[3]САПЕРНЫЙ Март'!F32:G32,'[4]САПЕРНЫЙ Апр.'!F32:G32,'[5]САПЕРНЫЙ Май'!F32:G32,'[6]САПЕРНЫЙ Июнь'!F32:G32,'[7]САПЕРНЫЙ Июль'!F32:G32,'[8]САПЕРНЫЙ Авг.'!F32:G32,'[9]САПЕРНЫЙ Сент.'!F32:G32,'[10]САПЕРНЫЙ Окт.'!F32:G32,'[11]САПЕРНЫЙ Нояб.'!F32:G32,'[12]САПЕРНЫЙ Дек.'!F32:G32)</f>
        <v>0</v>
      </c>
      <c r="H46" s="276"/>
      <c r="I46" s="289">
        <f>SUM('[1]САПЕРНЫЙ Янв.'!H32:I32,'[2]САПЕРНЫЙ Февр.'!H32:I32,'[3]САПЕРНЫЙ Март'!H32:I32,'[4]САПЕРНЫЙ Апр.'!H32:I32,'[5]САПЕРНЫЙ Май'!H32:I32,'[6]САПЕРНЫЙ Июнь'!H32:I32,'[7]САПЕРНЫЙ Июль'!H32:I32,'[8]САПЕРНЫЙ Авг.'!H32:I32,'[9]САПЕРНЫЙ Сент.'!H32:I32,'[10]САПЕРНЫЙ Окт.'!H32:I32,'[11]САПЕРНЫЙ Нояб.'!H32:I32,'[12]САПЕРНЫЙ Дек.'!H32:I32)</f>
        <v>0</v>
      </c>
      <c r="J46" s="276"/>
      <c r="K46" s="289">
        <f>SUM('[1]САПЕРНЫЙ Янв.'!J32:K32,'[2]САПЕРНЫЙ Февр.'!J32:K32,'[3]САПЕРНЫЙ Март'!J32:K32,'[4]САПЕРНЫЙ Апр.'!J32:K32,'[5]САПЕРНЫЙ Май'!J32:K32,'[6]САПЕРНЫЙ Июнь'!J32:K32,'[7]САПЕРНЫЙ Июль'!J32:K32,'[8]САПЕРНЫЙ Авг.'!J32:K32,'[9]САПЕРНЫЙ Сент.'!J32:K32,'[10]САПЕРНЫЙ Окт.'!J32:K32,'[11]САПЕРНЫЙ Нояб.'!J32:K32,'[12]САПЕРНЫЙ Дек.'!J32:K32)</f>
        <v>0</v>
      </c>
      <c r="L46" s="276"/>
      <c r="M46" s="289">
        <f>SUM('[1]САПЕРНЫЙ Янв.'!L32:M32,'[2]САПЕРНЫЙ Февр.'!L32:M32,'[3]САПЕРНЫЙ Март'!L32:M32,'[4]САПЕРНЫЙ Апр.'!L32:M32,'[5]САПЕРНЫЙ Май'!L32:M32,'[6]САПЕРНЫЙ Июнь'!L32:M32,'[7]САПЕРНЫЙ Июль'!L32:M32,'[8]САПЕРНЫЙ Авг.'!L32:M32,'[9]САПЕРНЫЙ Сент.'!L32:M32,'[10]САПЕРНЫЙ Окт.'!L32:M32,'[11]САПЕРНЫЙ Нояб.'!L32:M32,'[12]САПЕРНЫЙ Дек.'!L32:M32)</f>
        <v>0</v>
      </c>
      <c r="N46" s="276"/>
      <c r="O46" s="289">
        <f>SUM('[1]САПЕРНЫЙ Янв.'!N32:O32,'[2]САПЕРНЫЙ Февр.'!N32:O32,'[3]САПЕРНЫЙ Март'!N32:O32,'[4]САПЕРНЫЙ Апр.'!N32:O32,'[5]САПЕРНЫЙ Май'!N32:O32,'[6]САПЕРНЫЙ Июнь'!N32:O32,'[7]САПЕРНЫЙ Июль'!N32:O32,'[8]САПЕРНЫЙ Авг.'!N32:O32,'[9]САПЕРНЫЙ Сент.'!N32:O32,'[10]САПЕРНЫЙ Окт.'!N32:O32,'[11]САПЕРНЫЙ Нояб.'!N32:O32,'[12]САПЕРНЫЙ Дек.'!N32:O32)</f>
        <v>0</v>
      </c>
      <c r="P46" s="276"/>
      <c r="Q46" s="289">
        <f>SUM('[1]САПЕРНЫЙ Янв.'!P32:Q32,'[2]САПЕРНЫЙ Февр.'!P32:Q32,'[3]САПЕРНЫЙ Март'!P32:Q32,'[4]САПЕРНЫЙ Апр.'!P32:Q32,'[5]САПЕРНЫЙ Май'!P32:Q32,'[6]САПЕРНЫЙ Июнь'!P32:Q32,'[7]САПЕРНЫЙ Июль'!P32:Q32,'[8]САПЕРНЫЙ Авг.'!P32:Q32,'[9]САПЕРНЫЙ Сент.'!P32:Q32,'[10]САПЕРНЫЙ Окт.'!P32:Q32,'[11]САПЕРНЫЙ Нояб.'!P32:Q32,'[12]САПЕРНЫЙ Дек.'!P32:Q32)</f>
        <v>0</v>
      </c>
      <c r="R46" s="276"/>
      <c r="S46" s="289">
        <f>SUM('[1]САПЕРНЫЙ Янв.'!R32:S32,'[2]САПЕРНЫЙ Февр.'!R32:S32,'[3]САПЕРНЫЙ Март'!R32:S32,'[4]САПЕРНЫЙ Апр.'!R32:S32,'[5]САПЕРНЫЙ Май'!R32:S32,'[6]САПЕРНЫЙ Июнь'!R32:S32,'[7]САПЕРНЫЙ Июль'!R32:S32,'[8]САПЕРНЫЙ Авг.'!R32:S32,'[9]САПЕРНЫЙ Сент.'!R32:S32,'[10]САПЕРНЫЙ Окт.'!R32:S32,'[11]САПЕРНЫЙ Нояб.'!R32:S32,'[12]САПЕРНЫЙ Дек.'!R32:S32)</f>
        <v>0</v>
      </c>
      <c r="T46" s="276"/>
      <c r="U46" s="289">
        <f>SUM('[1]САПЕРНЫЙ Янв.'!T32:U32,'[2]САПЕРНЫЙ Февр.'!T32:U32,'[3]САПЕРНЫЙ Март'!T32:U32,'[4]САПЕРНЫЙ Апр.'!T32:U32,'[5]САПЕРНЫЙ Май'!T32:U32,'[6]САПЕРНЫЙ Июнь'!T32:U32,'[7]САПЕРНЫЙ Июль'!T32:U32,'[8]САПЕРНЫЙ Авг.'!T32:U32,'[9]САПЕРНЫЙ Сент.'!T32:U32,'[10]САПЕРНЫЙ Окт.'!T32:U32,'[11]САПЕРНЫЙ Нояб.'!T32:U32,'[12]САПЕРНЫЙ Дек.'!T32:U32)</f>
        <v>0</v>
      </c>
      <c r="V46" s="276"/>
      <c r="W46" s="289">
        <f>SUM('[1]САПЕРНЫЙ Янв.'!V32:W32,'[2]САПЕРНЫЙ Февр.'!V32:W32,'[3]САПЕРНЫЙ Март'!V32:W32,'[4]САПЕРНЫЙ Апр.'!V32:W32,'[5]САПЕРНЫЙ Май'!V32:W32,'[6]САПЕРНЫЙ Июнь'!V32:W32,'[7]САПЕРНЫЙ Июль'!V32:W32,'[8]САПЕРНЫЙ Авг.'!V32:W32,'[9]САПЕРНЫЙ Сент.'!V32:W32,'[10]САПЕРНЫЙ Окт.'!V32:W32,'[11]САПЕРНЫЙ Нояб.'!V32:W32,'[12]САПЕРНЫЙ Дек.'!V32:W32)</f>
        <v>0</v>
      </c>
      <c r="X46" s="79"/>
      <c r="Y46" s="79"/>
      <c r="Z46" s="79"/>
      <c r="AA46" s="102"/>
    </row>
    <row r="47" spans="1:27" s="18" customFormat="1" ht="15.9" customHeight="1" x14ac:dyDescent="0.3">
      <c r="A47" s="382"/>
      <c r="B47" s="379"/>
      <c r="C47" s="7" t="s">
        <v>5</v>
      </c>
      <c r="D47" s="276"/>
      <c r="E47" s="289">
        <f>SUM('[1]САПЕРНЫЙ Янв.'!D33:E33,'[2]САПЕРНЫЙ Февр.'!D33:E33,'[3]САПЕРНЫЙ Март'!D33:E33,'[4]САПЕРНЫЙ Апр.'!D33:E33,'[5]САПЕРНЫЙ Май'!D33:E33,'[6]САПЕРНЫЙ Июнь'!D33:E33,'[7]САПЕРНЫЙ Июль'!D33:E33,'[8]САПЕРНЫЙ Авг.'!D33:E33,'[9]САПЕРНЫЙ Сент.'!D33:E33,'[10]САПЕРНЫЙ Окт.'!D33:E33,'[11]САПЕРНЫЙ Нояб.'!D33:E33,'[12]САПЕРНЫЙ Дек.'!D33:E33)</f>
        <v>0</v>
      </c>
      <c r="F47" s="276"/>
      <c r="G47" s="289">
        <f>SUM('[1]САПЕРНЫЙ Янв.'!F33:G33,'[2]САПЕРНЫЙ Февр.'!F33:G33,'[3]САПЕРНЫЙ Март'!F33:G33,'[4]САПЕРНЫЙ Апр.'!F33:G33,'[5]САПЕРНЫЙ Май'!F33:G33,'[6]САПЕРНЫЙ Июнь'!F33:G33,'[7]САПЕРНЫЙ Июль'!F33:G33,'[8]САПЕРНЫЙ Авг.'!F33:G33,'[9]САПЕРНЫЙ Сент.'!F33:G33,'[10]САПЕРНЫЙ Окт.'!F33:G33,'[11]САПЕРНЫЙ Нояб.'!F33:G33,'[12]САПЕРНЫЙ Дек.'!F33:G33)</f>
        <v>0</v>
      </c>
      <c r="H47" s="276"/>
      <c r="I47" s="289">
        <f>SUM('[1]САПЕРНЫЙ Янв.'!H33:I33,'[2]САПЕРНЫЙ Февр.'!H33:I33,'[3]САПЕРНЫЙ Март'!H33:I33,'[4]САПЕРНЫЙ Апр.'!H33:I33,'[5]САПЕРНЫЙ Май'!H33:I33,'[6]САПЕРНЫЙ Июнь'!H33:I33,'[7]САПЕРНЫЙ Июль'!H33:I33,'[8]САПЕРНЫЙ Авг.'!H33:I33,'[9]САПЕРНЫЙ Сент.'!H33:I33,'[10]САПЕРНЫЙ Окт.'!H33:I33,'[11]САПЕРНЫЙ Нояб.'!H33:I33,'[12]САПЕРНЫЙ Дек.'!H33:I33)</f>
        <v>0</v>
      </c>
      <c r="J47" s="276"/>
      <c r="K47" s="289">
        <f>SUM('[1]САПЕРНЫЙ Янв.'!J33:K33,'[2]САПЕРНЫЙ Февр.'!J33:K33,'[3]САПЕРНЫЙ Март'!J33:K33,'[4]САПЕРНЫЙ Апр.'!J33:K33,'[5]САПЕРНЫЙ Май'!J33:K33,'[6]САПЕРНЫЙ Июнь'!J33:K33,'[7]САПЕРНЫЙ Июль'!J33:K33,'[8]САПЕРНЫЙ Авг.'!J33:K33,'[9]САПЕРНЫЙ Сент.'!J33:K33,'[10]САПЕРНЫЙ Окт.'!J33:K33,'[11]САПЕРНЫЙ Нояб.'!J33:K33,'[12]САПЕРНЫЙ Дек.'!J33:K33)</f>
        <v>0</v>
      </c>
      <c r="L47" s="276"/>
      <c r="M47" s="289">
        <f>SUM('[1]САПЕРНЫЙ Янв.'!L33:M33,'[2]САПЕРНЫЙ Февр.'!L33:M33,'[3]САПЕРНЫЙ Март'!L33:M33,'[4]САПЕРНЫЙ Апр.'!L33:M33,'[5]САПЕРНЫЙ Май'!L33:M33,'[6]САПЕРНЫЙ Июнь'!L33:M33,'[7]САПЕРНЫЙ Июль'!L33:M33,'[8]САПЕРНЫЙ Авг.'!L33:M33,'[9]САПЕРНЫЙ Сент.'!L33:M33,'[10]САПЕРНЫЙ Окт.'!L33:M33,'[11]САПЕРНЫЙ Нояб.'!L33:M33,'[12]САПЕРНЫЙ Дек.'!L33:M33)</f>
        <v>0</v>
      </c>
      <c r="N47" s="276"/>
      <c r="O47" s="289">
        <f>SUM('[1]САПЕРНЫЙ Янв.'!N33:O33,'[2]САПЕРНЫЙ Февр.'!N33:O33,'[3]САПЕРНЫЙ Март'!N33:O33,'[4]САПЕРНЫЙ Апр.'!N33:O33,'[5]САПЕРНЫЙ Май'!N33:O33,'[6]САПЕРНЫЙ Июнь'!N33:O33,'[7]САПЕРНЫЙ Июль'!N33:O33,'[8]САПЕРНЫЙ Авг.'!N33:O33,'[9]САПЕРНЫЙ Сент.'!N33:O33,'[10]САПЕРНЫЙ Окт.'!N33:O33,'[11]САПЕРНЫЙ Нояб.'!N33:O33,'[12]САПЕРНЫЙ Дек.'!N33:O33)</f>
        <v>0</v>
      </c>
      <c r="P47" s="276"/>
      <c r="Q47" s="289">
        <f>SUM('[1]САПЕРНЫЙ Янв.'!P33:Q33,'[2]САПЕРНЫЙ Февр.'!P33:Q33,'[3]САПЕРНЫЙ Март'!P33:Q33,'[4]САПЕРНЫЙ Апр.'!P33:Q33,'[5]САПЕРНЫЙ Май'!P33:Q33,'[6]САПЕРНЫЙ Июнь'!P33:Q33,'[7]САПЕРНЫЙ Июль'!P33:Q33,'[8]САПЕРНЫЙ Авг.'!P33:Q33,'[9]САПЕРНЫЙ Сент.'!P33:Q33,'[10]САПЕРНЫЙ Окт.'!P33:Q33,'[11]САПЕРНЫЙ Нояб.'!P33:Q33,'[12]САПЕРНЫЙ Дек.'!P33:Q33)</f>
        <v>0</v>
      </c>
      <c r="R47" s="276"/>
      <c r="S47" s="289">
        <f>SUM('[1]САПЕРНЫЙ Янв.'!R33:S33,'[2]САПЕРНЫЙ Февр.'!R33:S33,'[3]САПЕРНЫЙ Март'!R33:S33,'[4]САПЕРНЫЙ Апр.'!R33:S33,'[5]САПЕРНЫЙ Май'!R33:S33,'[6]САПЕРНЫЙ Июнь'!R33:S33,'[7]САПЕРНЫЙ Июль'!R33:S33,'[8]САПЕРНЫЙ Авг.'!R33:S33,'[9]САПЕРНЫЙ Сент.'!R33:S33,'[10]САПЕРНЫЙ Окт.'!R33:S33,'[11]САПЕРНЫЙ Нояб.'!R33:S33,'[12]САПЕРНЫЙ Дек.'!R33:S33)</f>
        <v>0</v>
      </c>
      <c r="T47" s="276"/>
      <c r="U47" s="289">
        <f>SUM('[1]САПЕРНЫЙ Янв.'!T33:U33,'[2]САПЕРНЫЙ Февр.'!T33:U33,'[3]САПЕРНЫЙ Март'!T33:U33,'[4]САПЕРНЫЙ Апр.'!T33:U33,'[5]САПЕРНЫЙ Май'!T33:U33,'[6]САПЕРНЫЙ Июнь'!T33:U33,'[7]САПЕРНЫЙ Июль'!T33:U33,'[8]САПЕРНЫЙ Авг.'!T33:U33,'[9]САПЕРНЫЙ Сент.'!T33:U33,'[10]САПЕРНЫЙ Окт.'!T33:U33,'[11]САПЕРНЫЙ Нояб.'!T33:U33,'[12]САПЕРНЫЙ Дек.'!T33:U33)</f>
        <v>0</v>
      </c>
      <c r="V47" s="276"/>
      <c r="W47" s="289">
        <f>SUM('[1]САПЕРНЫЙ Янв.'!V33:W33,'[2]САПЕРНЫЙ Февр.'!V33:W33,'[3]САПЕРНЫЙ Март'!V33:W33,'[4]САПЕРНЫЙ Апр.'!V33:W33,'[5]САПЕРНЫЙ Май'!V33:W33,'[6]САПЕРНЫЙ Июнь'!V33:W33,'[7]САПЕРНЫЙ Июль'!V33:W33,'[8]САПЕРНЫЙ Авг.'!V33:W33,'[9]САПЕРНЫЙ Сент.'!V33:W33,'[10]САПЕРНЫЙ Окт.'!V33:W33,'[11]САПЕРНЫЙ Нояб.'!V33:W33,'[12]САПЕРНЫЙ Дек.'!V33:W33)</f>
        <v>0</v>
      </c>
      <c r="X47" s="79"/>
      <c r="Y47" s="79"/>
      <c r="Z47" s="79"/>
      <c r="AA47" s="102"/>
    </row>
    <row r="48" spans="1:27" s="18" customFormat="1" ht="15.9" customHeight="1" x14ac:dyDescent="0.3">
      <c r="A48" s="470">
        <v>14</v>
      </c>
      <c r="B48" s="379" t="s">
        <v>10</v>
      </c>
      <c r="C48" s="7" t="s">
        <v>7</v>
      </c>
      <c r="D48" s="276"/>
      <c r="E48" s="289">
        <f>SUM('[1]САПЕРНЫЙ Янв.'!D34:E34,'[2]САПЕРНЫЙ Февр.'!D34:E34,'[3]САПЕРНЫЙ Март'!D34:E34,'[4]САПЕРНЫЙ Апр.'!D34:E34,'[5]САПЕРНЫЙ Май'!D34:E34,'[6]САПЕРНЫЙ Июнь'!D34:E34,'[7]САПЕРНЫЙ Июль'!D34:E34,'[8]САПЕРНЫЙ Авг.'!D34:E34,'[9]САПЕРНЫЙ Сент.'!D34:E34,'[10]САПЕРНЫЙ Окт.'!D34:E34,'[11]САПЕРНЫЙ Нояб.'!D34:E34,'[12]САПЕРНЫЙ Дек.'!D34:E34)</f>
        <v>0</v>
      </c>
      <c r="F48" s="276"/>
      <c r="G48" s="289">
        <f>SUM('[1]САПЕРНЫЙ Янв.'!F34:G34,'[2]САПЕРНЫЙ Февр.'!F34:G34,'[3]САПЕРНЫЙ Март'!F34:G34,'[4]САПЕРНЫЙ Апр.'!F34:G34,'[5]САПЕРНЫЙ Май'!F34:G34,'[6]САПЕРНЫЙ Июнь'!F34:G34,'[7]САПЕРНЫЙ Июль'!F34:G34,'[8]САПЕРНЫЙ Авг.'!F34:G34,'[9]САПЕРНЫЙ Сент.'!F34:G34,'[10]САПЕРНЫЙ Окт.'!F34:G34,'[11]САПЕРНЫЙ Нояб.'!F34:G34,'[12]САПЕРНЫЙ Дек.'!F34:G34)</f>
        <v>0</v>
      </c>
      <c r="H48" s="276"/>
      <c r="I48" s="289">
        <f>SUM('[1]САПЕРНЫЙ Янв.'!H34:I34,'[2]САПЕРНЫЙ Февр.'!H34:I34,'[3]САПЕРНЫЙ Март'!H34:I34,'[4]САПЕРНЫЙ Апр.'!H34:I34,'[5]САПЕРНЫЙ Май'!H34:I34,'[6]САПЕРНЫЙ Июнь'!H34:I34,'[7]САПЕРНЫЙ Июль'!H34:I34,'[8]САПЕРНЫЙ Авг.'!H34:I34,'[9]САПЕРНЫЙ Сент.'!H34:I34,'[10]САПЕРНЫЙ Окт.'!H34:I34,'[11]САПЕРНЫЙ Нояб.'!H34:I34,'[12]САПЕРНЫЙ Дек.'!H34:I34)</f>
        <v>0</v>
      </c>
      <c r="J48" s="276"/>
      <c r="K48" s="289">
        <f>SUM('[1]САПЕРНЫЙ Янв.'!J34:K34,'[2]САПЕРНЫЙ Февр.'!J34:K34,'[3]САПЕРНЫЙ Март'!J34:K34,'[4]САПЕРНЫЙ Апр.'!J34:K34,'[5]САПЕРНЫЙ Май'!J34:K34,'[6]САПЕРНЫЙ Июнь'!J34:K34,'[7]САПЕРНЫЙ Июль'!J34:K34,'[8]САПЕРНЫЙ Авг.'!J34:K34,'[9]САПЕРНЫЙ Сент.'!J34:K34,'[10]САПЕРНЫЙ Окт.'!J34:K34,'[11]САПЕРНЫЙ Нояб.'!J34:K34,'[12]САПЕРНЫЙ Дек.'!J34:K34)</f>
        <v>0</v>
      </c>
      <c r="L48" s="276"/>
      <c r="M48" s="289">
        <f>SUM('[1]САПЕРНЫЙ Янв.'!L34:M34,'[2]САПЕРНЫЙ Февр.'!L34:M34,'[3]САПЕРНЫЙ Март'!L34:M34,'[4]САПЕРНЫЙ Апр.'!L34:M34,'[5]САПЕРНЫЙ Май'!L34:M34,'[6]САПЕРНЫЙ Июнь'!L34:M34,'[7]САПЕРНЫЙ Июль'!L34:M34,'[8]САПЕРНЫЙ Авг.'!L34:M34,'[9]САПЕРНЫЙ Сент.'!L34:M34,'[10]САПЕРНЫЙ Окт.'!L34:M34,'[11]САПЕРНЫЙ Нояб.'!L34:M34,'[12]САПЕРНЫЙ Дек.'!L34:M34)</f>
        <v>0</v>
      </c>
      <c r="N48" s="276"/>
      <c r="O48" s="289">
        <f>SUM('[1]САПЕРНЫЙ Янв.'!N34:O34,'[2]САПЕРНЫЙ Февр.'!N34:O34,'[3]САПЕРНЫЙ Март'!N34:O34,'[4]САПЕРНЫЙ Апр.'!N34:O34,'[5]САПЕРНЫЙ Май'!N34:O34,'[6]САПЕРНЫЙ Июнь'!N34:O34,'[7]САПЕРНЫЙ Июль'!N34:O34,'[8]САПЕРНЫЙ Авг.'!N34:O34,'[9]САПЕРНЫЙ Сент.'!N34:O34,'[10]САПЕРНЫЙ Окт.'!N34:O34,'[11]САПЕРНЫЙ Нояб.'!N34:O34,'[12]САПЕРНЫЙ Дек.'!N34:O34)</f>
        <v>0</v>
      </c>
      <c r="P48" s="276"/>
      <c r="Q48" s="289">
        <f>SUM('[1]САПЕРНЫЙ Янв.'!P34:Q34,'[2]САПЕРНЫЙ Февр.'!P34:Q34,'[3]САПЕРНЫЙ Март'!P34:Q34,'[4]САПЕРНЫЙ Апр.'!P34:Q34,'[5]САПЕРНЫЙ Май'!P34:Q34,'[6]САПЕРНЫЙ Июнь'!P34:Q34,'[7]САПЕРНЫЙ Июль'!P34:Q34,'[8]САПЕРНЫЙ Авг.'!P34:Q34,'[9]САПЕРНЫЙ Сент.'!P34:Q34,'[10]САПЕРНЫЙ Окт.'!P34:Q34,'[11]САПЕРНЫЙ Нояб.'!P34:Q34,'[12]САПЕРНЫЙ Дек.'!P34:Q34)</f>
        <v>0</v>
      </c>
      <c r="R48" s="59">
        <v>100</v>
      </c>
      <c r="S48" s="289">
        <f>SUM('[1]САПЕРНЫЙ Янв.'!R34:S34,'[2]САПЕРНЫЙ Февр.'!R34:S34,'[3]САПЕРНЫЙ Март'!R34:S34,'[4]САПЕРНЫЙ Апр.'!R34:S34,'[5]САПЕРНЫЙ Май'!R34:S34,'[6]САПЕРНЫЙ Июнь'!R34:S34,'[7]САПЕРНЫЙ Июль'!R34:S34,'[8]САПЕРНЫЙ Авг.'!R34:S34,'[9]САПЕРНЫЙ Сент.'!R34:S34,'[10]САПЕРНЫЙ Окт.'!R34:S34,'[11]САПЕРНЫЙ Нояб.'!R34:S34,'[12]САПЕРНЫЙ Дек.'!R34:S34)</f>
        <v>4</v>
      </c>
      <c r="T48" s="59">
        <v>100</v>
      </c>
      <c r="U48" s="289">
        <f>SUM('[1]САПЕРНЫЙ Янв.'!T34:U34,'[2]САПЕРНЫЙ Февр.'!T34:U34,'[3]САПЕРНЫЙ Март'!T34:U34,'[4]САПЕРНЫЙ Апр.'!T34:U34,'[5]САПЕРНЫЙ Май'!T34:U34,'[6]САПЕРНЫЙ Июнь'!T34:U34,'[7]САПЕРНЫЙ Июль'!T34:U34,'[8]САПЕРНЫЙ Авг.'!T34:U34,'[9]САПЕРНЫЙ Сент.'!T34:U34,'[10]САПЕРНЫЙ Окт.'!T34:U34,'[11]САПЕРНЫЙ Нояб.'!T34:U34,'[12]САПЕРНЫЙ Дек.'!T34:U34)</f>
        <v>2</v>
      </c>
      <c r="V48" s="276"/>
      <c r="W48" s="289">
        <f>SUM('[1]САПЕРНЫЙ Янв.'!V34:W34,'[2]САПЕРНЫЙ Февр.'!V34:W34,'[3]САПЕРНЫЙ Март'!V34:W34,'[4]САПЕРНЫЙ Апр.'!V34:W34,'[5]САПЕРНЫЙ Май'!V34:W34,'[6]САПЕРНЫЙ Июнь'!V34:W34,'[7]САПЕРНЫЙ Июль'!V34:W34,'[8]САПЕРНЫЙ Авг.'!V34:W34,'[9]САПЕРНЫЙ Сент.'!V34:W34,'[10]САПЕРНЫЙ Окт.'!V34:W34,'[11]САПЕРНЫЙ Нояб.'!V34:W34,'[12]САПЕРНЫЙ Дек.'!V34:W34)</f>
        <v>0</v>
      </c>
      <c r="X48" s="79"/>
      <c r="Y48" s="79"/>
      <c r="Z48" s="79"/>
      <c r="AA48" s="102"/>
    </row>
    <row r="49" spans="1:27" s="18" customFormat="1" ht="15.9" customHeight="1" x14ac:dyDescent="0.3">
      <c r="A49" s="470"/>
      <c r="B49" s="379"/>
      <c r="C49" s="7" t="s">
        <v>5</v>
      </c>
      <c r="D49" s="276"/>
      <c r="E49" s="289">
        <f>SUM('[1]САПЕРНЫЙ Янв.'!D35:E35,'[2]САПЕРНЫЙ Февр.'!D35:E35,'[3]САПЕРНЫЙ Март'!D35:E35,'[4]САПЕРНЫЙ Апр.'!D35:E35,'[5]САПЕРНЫЙ Май'!D35:E35,'[6]САПЕРНЫЙ Июнь'!D35:E35,'[7]САПЕРНЫЙ Июль'!D35:E35,'[8]САПЕРНЫЙ Авг.'!D35:E35,'[9]САПЕРНЫЙ Сент.'!D35:E35,'[10]САПЕРНЫЙ Окт.'!D35:E35,'[11]САПЕРНЫЙ Нояб.'!D35:E35,'[12]САПЕРНЫЙ Дек.'!D35:E35)</f>
        <v>0</v>
      </c>
      <c r="F49" s="276"/>
      <c r="G49" s="289">
        <f>SUM('[1]САПЕРНЫЙ Янв.'!F35:G35,'[2]САПЕРНЫЙ Февр.'!F35:G35,'[3]САПЕРНЫЙ Март'!F35:G35,'[4]САПЕРНЫЙ Апр.'!F35:G35,'[5]САПЕРНЫЙ Май'!F35:G35,'[6]САПЕРНЫЙ Июнь'!F35:G35,'[7]САПЕРНЫЙ Июль'!F35:G35,'[8]САПЕРНЫЙ Авг.'!F35:G35,'[9]САПЕРНЫЙ Сент.'!F35:G35,'[10]САПЕРНЫЙ Окт.'!F35:G35,'[11]САПЕРНЫЙ Нояб.'!F35:G35,'[12]САПЕРНЫЙ Дек.'!F35:G35)</f>
        <v>0</v>
      </c>
      <c r="H49" s="276"/>
      <c r="I49" s="289">
        <f>SUM('[1]САПЕРНЫЙ Янв.'!H35:I35,'[2]САПЕРНЫЙ Февр.'!H35:I35,'[3]САПЕРНЫЙ Март'!H35:I35,'[4]САПЕРНЫЙ Апр.'!H35:I35,'[5]САПЕРНЫЙ Май'!H35:I35,'[6]САПЕРНЫЙ Июнь'!H35:I35,'[7]САПЕРНЫЙ Июль'!H35:I35,'[8]САПЕРНЫЙ Авг.'!H35:I35,'[9]САПЕРНЫЙ Сент.'!H35:I35,'[10]САПЕРНЫЙ Окт.'!H35:I35,'[11]САПЕРНЫЙ Нояб.'!H35:I35,'[12]САПЕРНЫЙ Дек.'!H35:I35)</f>
        <v>0</v>
      </c>
      <c r="J49" s="276"/>
      <c r="K49" s="289">
        <f>SUM('[1]САПЕРНЫЙ Янв.'!J35:K35,'[2]САПЕРНЫЙ Февр.'!J35:K35,'[3]САПЕРНЫЙ Март'!J35:K35,'[4]САПЕРНЫЙ Апр.'!J35:K35,'[5]САПЕРНЫЙ Май'!J35:K35,'[6]САПЕРНЫЙ Июнь'!J35:K35,'[7]САПЕРНЫЙ Июль'!J35:K35,'[8]САПЕРНЫЙ Авг.'!J35:K35,'[9]САПЕРНЫЙ Сент.'!J35:K35,'[10]САПЕРНЫЙ Окт.'!J35:K35,'[11]САПЕРНЫЙ Нояб.'!J35:K35,'[12]САПЕРНЫЙ Дек.'!J35:K35)</f>
        <v>0</v>
      </c>
      <c r="L49" s="276"/>
      <c r="M49" s="289">
        <f>SUM('[1]САПЕРНЫЙ Янв.'!L35:M35,'[2]САПЕРНЫЙ Февр.'!L35:M35,'[3]САПЕРНЫЙ Март'!L35:M35,'[4]САПЕРНЫЙ Апр.'!L35:M35,'[5]САПЕРНЫЙ Май'!L35:M35,'[6]САПЕРНЫЙ Июнь'!L35:M35,'[7]САПЕРНЫЙ Июль'!L35:M35,'[8]САПЕРНЫЙ Авг.'!L35:M35,'[9]САПЕРНЫЙ Сент.'!L35:M35,'[10]САПЕРНЫЙ Окт.'!L35:M35,'[11]САПЕРНЫЙ Нояб.'!L35:M35,'[12]САПЕРНЫЙ Дек.'!L35:M35)</f>
        <v>0</v>
      </c>
      <c r="N49" s="276"/>
      <c r="O49" s="289">
        <f>SUM('[1]САПЕРНЫЙ Янв.'!N35:O35,'[2]САПЕРНЫЙ Февр.'!N35:O35,'[3]САПЕРНЫЙ Март'!N35:O35,'[4]САПЕРНЫЙ Апр.'!N35:O35,'[5]САПЕРНЫЙ Май'!N35:O35,'[6]САПЕРНЫЙ Июнь'!N35:O35,'[7]САПЕРНЫЙ Июль'!N35:O35,'[8]САПЕРНЫЙ Авг.'!N35:O35,'[9]САПЕРНЫЙ Сент.'!N35:O35,'[10]САПЕРНЫЙ Окт.'!N35:O35,'[11]САПЕРНЫЙ Нояб.'!N35:O35,'[12]САПЕРНЫЙ Дек.'!N35:O35)</f>
        <v>0</v>
      </c>
      <c r="P49" s="276"/>
      <c r="Q49" s="289">
        <f>SUM('[1]САПЕРНЫЙ Янв.'!P35:Q35,'[2]САПЕРНЫЙ Февр.'!P35:Q35,'[3]САПЕРНЫЙ Март'!P35:Q35,'[4]САПЕРНЫЙ Апр.'!P35:Q35,'[5]САПЕРНЫЙ Май'!P35:Q35,'[6]САПЕРНЫЙ Июнь'!P35:Q35,'[7]САПЕРНЫЙ Июль'!P35:Q35,'[8]САПЕРНЫЙ Авг.'!P35:Q35,'[9]САПЕРНЫЙ Сент.'!P35:Q35,'[10]САПЕРНЫЙ Окт.'!P35:Q35,'[11]САПЕРНЫЙ Нояб.'!P35:Q35,'[12]САПЕРНЫЙ Дек.'!P35:Q35)</f>
        <v>0</v>
      </c>
      <c r="R49" s="59">
        <v>71</v>
      </c>
      <c r="S49" s="289">
        <f>SUM('[1]САПЕРНЫЙ Янв.'!R35:S35,'[2]САПЕРНЫЙ Февр.'!R35:S35,'[3]САПЕРНЫЙ Март'!R35:S35,'[4]САПЕРНЫЙ Апр.'!R35:S35,'[5]САПЕРНЫЙ Май'!R35:S35,'[6]САПЕРНЫЙ Июнь'!R35:S35,'[7]САПЕРНЫЙ Июль'!R35:S35,'[8]САПЕРНЫЙ Авг.'!R35:S35,'[9]САПЕРНЫЙ Сент.'!R35:S35,'[10]САПЕРНЫЙ Окт.'!R35:S35,'[11]САПЕРНЫЙ Нояб.'!R35:S35,'[12]САПЕРНЫЙ Дек.'!R35:S35)</f>
        <v>4.3570000000000002</v>
      </c>
      <c r="T49" s="59">
        <v>71</v>
      </c>
      <c r="U49" s="289">
        <f>SUM('[1]САПЕРНЫЙ Янв.'!T35:U35,'[2]САПЕРНЫЙ Февр.'!T35:U35,'[3]САПЕРНЫЙ Март'!T35:U35,'[4]САПЕРНЫЙ Апр.'!T35:U35,'[5]САПЕРНЫЙ Май'!T35:U35,'[6]САПЕРНЫЙ Июнь'!T35:U35,'[7]САПЕРНЫЙ Июль'!T35:U35,'[8]САПЕРНЫЙ Авг.'!T35:U35,'[9]САПЕРНЫЙ Сент.'!T35:U35,'[10]САПЕРНЫЙ Окт.'!T35:U35,'[11]САПЕРНЫЙ Нояб.'!T35:U35,'[12]САПЕРНЫЙ Дек.'!T35:U35)</f>
        <v>1.903</v>
      </c>
      <c r="V49" s="276"/>
      <c r="W49" s="289">
        <f>SUM('[1]САПЕРНЫЙ Янв.'!V35:W35,'[2]САПЕРНЫЙ Февр.'!V35:W35,'[3]САПЕРНЫЙ Март'!V35:W35,'[4]САПЕРНЫЙ Апр.'!V35:W35,'[5]САПЕРНЫЙ Май'!V35:W35,'[6]САПЕРНЫЙ Июнь'!V35:W35,'[7]САПЕРНЫЙ Июль'!V35:W35,'[8]САПЕРНЫЙ Авг.'!V35:W35,'[9]САПЕРНЫЙ Сент.'!V35:W35,'[10]САПЕРНЫЙ Окт.'!V35:W35,'[11]САПЕРНЫЙ Нояб.'!V35:W35,'[12]САПЕРНЫЙ Дек.'!V35:W35)</f>
        <v>0</v>
      </c>
      <c r="X49" s="79"/>
      <c r="Y49" s="79"/>
      <c r="Z49" s="79"/>
      <c r="AA49" s="102"/>
    </row>
    <row r="50" spans="1:27" s="18" customFormat="1" ht="15.9" customHeight="1" x14ac:dyDescent="0.3">
      <c r="A50" s="470">
        <v>15</v>
      </c>
      <c r="B50" s="379" t="s">
        <v>11</v>
      </c>
      <c r="C50" s="9" t="s">
        <v>8</v>
      </c>
      <c r="D50" s="276"/>
      <c r="E50" s="289">
        <f>SUM('[1]САПЕРНЫЙ Янв.'!D36:E36,'[2]САПЕРНЫЙ Февр.'!D36:E36,'[3]САПЕРНЫЙ Март'!D36:E36,'[4]САПЕРНЫЙ Апр.'!D36:E36,'[5]САПЕРНЫЙ Май'!D36:E36,'[6]САПЕРНЫЙ Июнь'!D36:E36,'[7]САПЕРНЫЙ Июль'!D36:E36,'[8]САПЕРНЫЙ Авг.'!D36:E36,'[9]САПЕРНЫЙ Сент.'!D36:E36,'[10]САПЕРНЫЙ Окт.'!D36:E36,'[11]САПЕРНЫЙ Нояб.'!D36:E36,'[12]САПЕРНЫЙ Дек.'!D36:E36)</f>
        <v>0</v>
      </c>
      <c r="F50" s="276"/>
      <c r="G50" s="289">
        <f>SUM('[1]САПЕРНЫЙ Янв.'!F36:G36,'[2]САПЕРНЫЙ Февр.'!F36:G36,'[3]САПЕРНЫЙ Март'!F36:G36,'[4]САПЕРНЫЙ Апр.'!F36:G36,'[5]САПЕРНЫЙ Май'!F36:G36,'[6]САПЕРНЫЙ Июнь'!F36:G36,'[7]САПЕРНЫЙ Июль'!F36:G36,'[8]САПЕРНЫЙ Авг.'!F36:G36,'[9]САПЕРНЫЙ Сент.'!F36:G36,'[10]САПЕРНЫЙ Окт.'!F36:G36,'[11]САПЕРНЫЙ Нояб.'!F36:G36,'[12]САПЕРНЫЙ Дек.'!F36:G36)</f>
        <v>0</v>
      </c>
      <c r="H50" s="276"/>
      <c r="I50" s="289">
        <f>SUM('[1]САПЕРНЫЙ Янв.'!H36:I36,'[2]САПЕРНЫЙ Февр.'!H36:I36,'[3]САПЕРНЫЙ Март'!H36:I36,'[4]САПЕРНЫЙ Апр.'!H36:I36,'[5]САПЕРНЫЙ Май'!H36:I36,'[6]САПЕРНЫЙ Июнь'!H36:I36,'[7]САПЕРНЫЙ Июль'!H36:I36,'[8]САПЕРНЫЙ Авг.'!H36:I36,'[9]САПЕРНЫЙ Сент.'!H36:I36,'[10]САПЕРНЫЙ Окт.'!H36:I36,'[11]САПЕРНЫЙ Нояб.'!H36:I36,'[12]САПЕРНЫЙ Дек.'!H36:I36)</f>
        <v>0</v>
      </c>
      <c r="J50" s="276"/>
      <c r="K50" s="289">
        <f>SUM('[1]САПЕРНЫЙ Янв.'!J36:K36,'[2]САПЕРНЫЙ Февр.'!J36:K36,'[3]САПЕРНЫЙ Март'!J36:K36,'[4]САПЕРНЫЙ Апр.'!J36:K36,'[5]САПЕРНЫЙ Май'!J36:K36,'[6]САПЕРНЫЙ Июнь'!J36:K36,'[7]САПЕРНЫЙ Июль'!J36:K36,'[8]САПЕРНЫЙ Авг.'!J36:K36,'[9]САПЕРНЫЙ Сент.'!J36:K36,'[10]САПЕРНЫЙ Окт.'!J36:K36,'[11]САПЕРНЫЙ Нояб.'!J36:K36,'[12]САПЕРНЫЙ Дек.'!J36:K36)</f>
        <v>0</v>
      </c>
      <c r="L50" s="276"/>
      <c r="M50" s="289">
        <f>SUM('[1]САПЕРНЫЙ Янв.'!L36:M36,'[2]САПЕРНЫЙ Февр.'!L36:M36,'[3]САПЕРНЫЙ Март'!L36:M36,'[4]САПЕРНЫЙ Апр.'!L36:M36,'[5]САПЕРНЫЙ Май'!L36:M36,'[6]САПЕРНЫЙ Июнь'!L36:M36,'[7]САПЕРНЫЙ Июль'!L36:M36,'[8]САПЕРНЫЙ Авг.'!L36:M36,'[9]САПЕРНЫЙ Сент.'!L36:M36,'[10]САПЕРНЫЙ Окт.'!L36:M36,'[11]САПЕРНЫЙ Нояб.'!L36:M36,'[12]САПЕРНЫЙ Дек.'!L36:M36)</f>
        <v>0</v>
      </c>
      <c r="N50" s="276"/>
      <c r="O50" s="289">
        <f>SUM('[1]САПЕРНЫЙ Янв.'!N36:O36,'[2]САПЕРНЫЙ Февр.'!N36:O36,'[3]САПЕРНЫЙ Март'!N36:O36,'[4]САПЕРНЫЙ Апр.'!N36:O36,'[5]САПЕРНЫЙ Май'!N36:O36,'[6]САПЕРНЫЙ Июнь'!N36:O36,'[7]САПЕРНЫЙ Июль'!N36:O36,'[8]САПЕРНЫЙ Авг.'!N36:O36,'[9]САПЕРНЫЙ Сент.'!N36:O36,'[10]САПЕРНЫЙ Окт.'!N36:O36,'[11]САПЕРНЫЙ Нояб.'!N36:O36,'[12]САПЕРНЫЙ Дек.'!N36:O36)</f>
        <v>0</v>
      </c>
      <c r="P50" s="276"/>
      <c r="Q50" s="289">
        <f>SUM('[1]САПЕРНЫЙ Янв.'!P36:Q36,'[2]САПЕРНЫЙ Февр.'!P36:Q36,'[3]САПЕРНЫЙ Март'!P36:Q36,'[4]САПЕРНЫЙ Апр.'!P36:Q36,'[5]САПЕРНЫЙ Май'!P36:Q36,'[6]САПЕРНЫЙ Июнь'!P36:Q36,'[7]САПЕРНЫЙ Июль'!P36:Q36,'[8]САПЕРНЫЙ Авг.'!P36:Q36,'[9]САПЕРНЫЙ Сент.'!P36:Q36,'[10]САПЕРНЫЙ Окт.'!P36:Q36,'[11]САПЕРНЫЙ Нояб.'!P36:Q36,'[12]САПЕРНЫЙ Дек.'!P36:Q36)</f>
        <v>0</v>
      </c>
      <c r="R50" s="276"/>
      <c r="S50" s="289">
        <f>SUM('[1]САПЕРНЫЙ Янв.'!R36:S36,'[2]САПЕРНЫЙ Февр.'!R36:S36,'[3]САПЕРНЫЙ Март'!R36:S36,'[4]САПЕРНЫЙ Апр.'!R36:S36,'[5]САПЕРНЫЙ Май'!R36:S36,'[6]САПЕРНЫЙ Июнь'!R36:S36,'[7]САПЕРНЫЙ Июль'!R36:S36,'[8]САПЕРНЫЙ Авг.'!R36:S36,'[9]САПЕРНЫЙ Сент.'!R36:S36,'[10]САПЕРНЫЙ Окт.'!R36:S36,'[11]САПЕРНЫЙ Нояб.'!R36:S36,'[12]САПЕРНЫЙ Дек.'!R36:S36)</f>
        <v>0</v>
      </c>
      <c r="T50" s="276"/>
      <c r="U50" s="289">
        <f>SUM('[1]САПЕРНЫЙ Янв.'!T36:U36,'[2]САПЕРНЫЙ Февр.'!T36:U36,'[3]САПЕРНЫЙ Март'!T36:U36,'[4]САПЕРНЫЙ Апр.'!T36:U36,'[5]САПЕРНЫЙ Май'!T36:U36,'[6]САПЕРНЫЙ Июнь'!T36:U36,'[7]САПЕРНЫЙ Июль'!T36:U36,'[8]САПЕРНЫЙ Авг.'!T36:U36,'[9]САПЕРНЫЙ Сент.'!T36:U36,'[10]САПЕРНЫЙ Окт.'!T36:U36,'[11]САПЕРНЫЙ Нояб.'!T36:U36,'[12]САПЕРНЫЙ Дек.'!T36:U36)</f>
        <v>0</v>
      </c>
      <c r="V50" s="276"/>
      <c r="W50" s="289">
        <f>SUM('[1]САПЕРНЫЙ Янв.'!V36:W36,'[2]САПЕРНЫЙ Февр.'!V36:W36,'[3]САПЕРНЫЙ Март'!V36:W36,'[4]САПЕРНЫЙ Апр.'!V36:W36,'[5]САПЕРНЫЙ Май'!V36:W36,'[6]САПЕРНЫЙ Июнь'!V36:W36,'[7]САПЕРНЫЙ Июль'!V36:W36,'[8]САПЕРНЫЙ Авг.'!V36:W36,'[9]САПЕРНЫЙ Сент.'!V36:W36,'[10]САПЕРНЫЙ Окт.'!V36:W36,'[11]САПЕРНЫЙ Нояб.'!V36:W36,'[12]САПЕРНЫЙ Дек.'!V36:W36)</f>
        <v>0</v>
      </c>
      <c r="X50" s="79"/>
      <c r="Y50" s="79"/>
      <c r="Z50" s="79"/>
      <c r="AA50" s="102"/>
    </row>
    <row r="51" spans="1:27" s="18" customFormat="1" ht="15.9" customHeight="1" x14ac:dyDescent="0.3">
      <c r="A51" s="470"/>
      <c r="B51" s="379"/>
      <c r="C51" s="7" t="s">
        <v>5</v>
      </c>
      <c r="D51" s="276"/>
      <c r="E51" s="289">
        <f>SUM('[1]САПЕРНЫЙ Янв.'!D37:E37,'[2]САПЕРНЫЙ Февр.'!D37:E37,'[3]САПЕРНЫЙ Март'!D37:E37,'[4]САПЕРНЫЙ Апр.'!D37:E37,'[5]САПЕРНЫЙ Май'!D37:E37,'[6]САПЕРНЫЙ Июнь'!D37:E37,'[7]САПЕРНЫЙ Июль'!D37:E37,'[8]САПЕРНЫЙ Авг.'!D37:E37,'[9]САПЕРНЫЙ Сент.'!D37:E37,'[10]САПЕРНЫЙ Окт.'!D37:E37,'[11]САПЕРНЫЙ Нояб.'!D37:E37,'[12]САПЕРНЫЙ Дек.'!D37:E37)</f>
        <v>0</v>
      </c>
      <c r="F51" s="276"/>
      <c r="G51" s="289">
        <f>SUM('[1]САПЕРНЫЙ Янв.'!F37:G37,'[2]САПЕРНЫЙ Февр.'!F37:G37,'[3]САПЕРНЫЙ Март'!F37:G37,'[4]САПЕРНЫЙ Апр.'!F37:G37,'[5]САПЕРНЫЙ Май'!F37:G37,'[6]САПЕРНЫЙ Июнь'!F37:G37,'[7]САПЕРНЫЙ Июль'!F37:G37,'[8]САПЕРНЫЙ Авг.'!F37:G37,'[9]САПЕРНЫЙ Сент.'!F37:G37,'[10]САПЕРНЫЙ Окт.'!F37:G37,'[11]САПЕРНЫЙ Нояб.'!F37:G37,'[12]САПЕРНЫЙ Дек.'!F37:G37)</f>
        <v>0</v>
      </c>
      <c r="H51" s="276"/>
      <c r="I51" s="289">
        <f>SUM('[1]САПЕРНЫЙ Янв.'!H37:I37,'[2]САПЕРНЫЙ Февр.'!H37:I37,'[3]САПЕРНЫЙ Март'!H37:I37,'[4]САПЕРНЫЙ Апр.'!H37:I37,'[5]САПЕРНЫЙ Май'!H37:I37,'[6]САПЕРНЫЙ Июнь'!H37:I37,'[7]САПЕРНЫЙ Июль'!H37:I37,'[8]САПЕРНЫЙ Авг.'!H37:I37,'[9]САПЕРНЫЙ Сент.'!H37:I37,'[10]САПЕРНЫЙ Окт.'!H37:I37,'[11]САПЕРНЫЙ Нояб.'!H37:I37,'[12]САПЕРНЫЙ Дек.'!H37:I37)</f>
        <v>0</v>
      </c>
      <c r="J51" s="276"/>
      <c r="K51" s="289">
        <f>SUM('[1]САПЕРНЫЙ Янв.'!J37:K37,'[2]САПЕРНЫЙ Февр.'!J37:K37,'[3]САПЕРНЫЙ Март'!J37:K37,'[4]САПЕРНЫЙ Апр.'!J37:K37,'[5]САПЕРНЫЙ Май'!J37:K37,'[6]САПЕРНЫЙ Июнь'!J37:K37,'[7]САПЕРНЫЙ Июль'!J37:K37,'[8]САПЕРНЫЙ Авг.'!J37:K37,'[9]САПЕРНЫЙ Сент.'!J37:K37,'[10]САПЕРНЫЙ Окт.'!J37:K37,'[11]САПЕРНЫЙ Нояб.'!J37:K37,'[12]САПЕРНЫЙ Дек.'!J37:K37)</f>
        <v>0</v>
      </c>
      <c r="L51" s="276"/>
      <c r="M51" s="289">
        <f>SUM('[1]САПЕРНЫЙ Янв.'!L37:M37,'[2]САПЕРНЫЙ Февр.'!L37:M37,'[3]САПЕРНЫЙ Март'!L37:M37,'[4]САПЕРНЫЙ Апр.'!L37:M37,'[5]САПЕРНЫЙ Май'!L37:M37,'[6]САПЕРНЫЙ Июнь'!L37:M37,'[7]САПЕРНЫЙ Июль'!L37:M37,'[8]САПЕРНЫЙ Авг.'!L37:M37,'[9]САПЕРНЫЙ Сент.'!L37:M37,'[10]САПЕРНЫЙ Окт.'!L37:M37,'[11]САПЕРНЫЙ Нояб.'!L37:M37,'[12]САПЕРНЫЙ Дек.'!L37:M37)</f>
        <v>0</v>
      </c>
      <c r="N51" s="276"/>
      <c r="O51" s="289">
        <f>SUM('[1]САПЕРНЫЙ Янв.'!N37:O37,'[2]САПЕРНЫЙ Февр.'!N37:O37,'[3]САПЕРНЫЙ Март'!N37:O37,'[4]САПЕРНЫЙ Апр.'!N37:O37,'[5]САПЕРНЫЙ Май'!N37:O37,'[6]САПЕРНЫЙ Июнь'!N37:O37,'[7]САПЕРНЫЙ Июль'!N37:O37,'[8]САПЕРНЫЙ Авг.'!N37:O37,'[9]САПЕРНЫЙ Сент.'!N37:O37,'[10]САПЕРНЫЙ Окт.'!N37:O37,'[11]САПЕРНЫЙ Нояб.'!N37:O37,'[12]САПЕРНЫЙ Дек.'!N37:O37)</f>
        <v>0</v>
      </c>
      <c r="P51" s="281"/>
      <c r="Q51" s="218">
        <f>SUM('[1]САПЕРНЫЙ Янв.'!P37:Q37,'[2]САПЕРНЫЙ Февр.'!P37:Q37,'[3]САПЕРНЫЙ Март'!P37:Q37,'[4]САПЕРНЫЙ Апр.'!P37:Q37,'[5]САПЕРНЫЙ Май'!P37:Q37,'[6]САПЕРНЫЙ Июнь'!P37:Q37,'[7]САПЕРНЫЙ Июль'!P37:Q37,'[8]САПЕРНЫЙ Авг.'!P37:Q37,'[9]САПЕРНЫЙ Сент.'!P37:Q37,'[10]САПЕРНЫЙ Окт.'!P37:Q37,'[11]САПЕРНЫЙ Нояб.'!P37:Q37,'[12]САПЕРНЫЙ Дек.'!P37:Q37)</f>
        <v>0</v>
      </c>
      <c r="R51" s="281"/>
      <c r="S51" s="218">
        <f>SUM('[1]САПЕРНЫЙ Янв.'!R37:S37,'[2]САПЕРНЫЙ Февр.'!R37:S37,'[3]САПЕРНЫЙ Март'!R37:S37,'[4]САПЕРНЫЙ Апр.'!R37:S37,'[5]САПЕРНЫЙ Май'!R37:S37,'[6]САПЕРНЫЙ Июнь'!R37:S37,'[7]САПЕРНЫЙ Июль'!R37:S37,'[8]САПЕРНЫЙ Авг.'!R37:S37,'[9]САПЕРНЫЙ Сент.'!R37:S37,'[10]САПЕРНЫЙ Окт.'!R37:S37,'[11]САПЕРНЫЙ Нояб.'!R37:S37,'[12]САПЕРНЫЙ Дек.'!R37:S37)</f>
        <v>0</v>
      </c>
      <c r="T51" s="281"/>
      <c r="U51" s="289">
        <f>SUM('[1]САПЕРНЫЙ Янв.'!T37:U37,'[2]САПЕРНЫЙ Февр.'!T37:U37,'[3]САПЕРНЫЙ Март'!T37:U37,'[4]САПЕРНЫЙ Апр.'!T37:U37,'[5]САПЕРНЫЙ Май'!T37:U37,'[6]САПЕРНЫЙ Июнь'!T37:U37,'[7]САПЕРНЫЙ Июль'!T37:U37,'[8]САПЕРНЫЙ Авг.'!T37:U37,'[9]САПЕРНЫЙ Сент.'!T37:U37,'[10]САПЕРНЫЙ Окт.'!T37:U37,'[11]САПЕРНЫЙ Нояб.'!T37:U37,'[12]САПЕРНЫЙ Дек.'!T37:U37)</f>
        <v>0</v>
      </c>
      <c r="V51" s="276"/>
      <c r="W51" s="289">
        <f>SUM('[1]САПЕРНЫЙ Янв.'!V37:W37,'[2]САПЕРНЫЙ Февр.'!V37:W37,'[3]САПЕРНЫЙ Март'!V37:W37,'[4]САПЕРНЫЙ Апр.'!V37:W37,'[5]САПЕРНЫЙ Май'!V37:W37,'[6]САПЕРНЫЙ Июнь'!V37:W37,'[7]САПЕРНЫЙ Июль'!V37:W37,'[8]САПЕРНЫЙ Авг.'!V37:W37,'[9]САПЕРНЫЙ Сент.'!V37:W37,'[10]САПЕРНЫЙ Окт.'!V37:W37,'[11]САПЕРНЫЙ Нояб.'!V37:W37,'[12]САПЕРНЫЙ Дек.'!V37:W37)</f>
        <v>0</v>
      </c>
      <c r="X51" s="79"/>
      <c r="Y51" s="79"/>
      <c r="Z51" s="79"/>
      <c r="AA51" s="102"/>
    </row>
    <row r="52" spans="1:27" s="18" customFormat="1" ht="15.9" customHeight="1" x14ac:dyDescent="0.3">
      <c r="A52" s="418">
        <v>16</v>
      </c>
      <c r="B52" s="421" t="s">
        <v>49</v>
      </c>
      <c r="C52" s="78" t="s">
        <v>39</v>
      </c>
      <c r="D52" s="276"/>
      <c r="E52" s="289">
        <f>SUM('[1]САПЕРНЫЙ Янв.'!D38:E38,'[2]САПЕРНЫЙ Февр.'!D38:E38,'[3]САПЕРНЫЙ Март'!D38:E38,'[4]САПЕРНЫЙ Апр.'!D38:E38,'[5]САПЕРНЫЙ Май'!D38:E38,'[6]САПЕРНЫЙ Июнь'!D38:E38,'[7]САПЕРНЫЙ Июль'!D38:E38,'[8]САПЕРНЫЙ Авг.'!D38:E38,'[9]САПЕРНЫЙ Сент.'!D38:E38,'[10]САПЕРНЫЙ Окт.'!D38:E38,'[11]САПЕРНЫЙ Нояб.'!D38:E38,'[12]САПЕРНЫЙ Дек.'!D38:E38)</f>
        <v>0</v>
      </c>
      <c r="F52" s="276"/>
      <c r="G52" s="289">
        <f>SUM('[1]САПЕРНЫЙ Янв.'!F38:G38,'[2]САПЕРНЫЙ Февр.'!F38:G38,'[3]САПЕРНЫЙ Март'!F38:G38,'[4]САПЕРНЫЙ Апр.'!F38:G38,'[5]САПЕРНЫЙ Май'!F38:G38,'[6]САПЕРНЫЙ Июнь'!F38:G38,'[7]САПЕРНЫЙ Июль'!F38:G38,'[8]САПЕРНЫЙ Авг.'!F38:G38,'[9]САПЕРНЫЙ Сент.'!F38:G38,'[10]САПЕРНЫЙ Окт.'!F38:G38,'[11]САПЕРНЫЙ Нояб.'!F38:G38,'[12]САПЕРНЫЙ Дек.'!F38:G38)</f>
        <v>0</v>
      </c>
      <c r="H52" s="276"/>
      <c r="I52" s="289">
        <f>SUM('[1]САПЕРНЫЙ Янв.'!H38:I38,'[2]САПЕРНЫЙ Февр.'!H38:I38,'[3]САПЕРНЫЙ Март'!H38:I38,'[4]САПЕРНЫЙ Апр.'!H38:I38,'[5]САПЕРНЫЙ Май'!H38:I38,'[6]САПЕРНЫЙ Июнь'!H38:I38,'[7]САПЕРНЫЙ Июль'!H38:I38,'[8]САПЕРНЫЙ Авг.'!H38:I38,'[9]САПЕРНЫЙ Сент.'!H38:I38,'[10]САПЕРНЫЙ Окт.'!H38:I38,'[11]САПЕРНЫЙ Нояб.'!H38:I38,'[12]САПЕРНЫЙ Дек.'!H38:I38)</f>
        <v>0</v>
      </c>
      <c r="J52" s="276"/>
      <c r="K52" s="289">
        <f>SUM('[1]САПЕРНЫЙ Янв.'!J38:K38,'[2]САПЕРНЫЙ Февр.'!J38:K38,'[3]САПЕРНЫЙ Март'!J38:K38,'[4]САПЕРНЫЙ Апр.'!J38:K38,'[5]САПЕРНЫЙ Май'!J38:K38,'[6]САПЕРНЫЙ Июнь'!J38:K38,'[7]САПЕРНЫЙ Июль'!J38:K38,'[8]САПЕРНЫЙ Авг.'!J38:K38,'[9]САПЕРНЫЙ Сент.'!J38:K38,'[10]САПЕРНЫЙ Окт.'!J38:K38,'[11]САПЕРНЫЙ Нояб.'!J38:K38,'[12]САПЕРНЫЙ Дек.'!J38:K38)</f>
        <v>0</v>
      </c>
      <c r="L52" s="276"/>
      <c r="M52" s="289">
        <f>SUM('[1]САПЕРНЫЙ Янв.'!L38:M38,'[2]САПЕРНЫЙ Февр.'!L38:M38,'[3]САПЕРНЫЙ Март'!L38:M38,'[4]САПЕРНЫЙ Апр.'!L38:M38,'[5]САПЕРНЫЙ Май'!L38:M38,'[6]САПЕРНЫЙ Июнь'!L38:M38,'[7]САПЕРНЫЙ Июль'!L38:M38,'[8]САПЕРНЫЙ Авг.'!L38:M38,'[9]САПЕРНЫЙ Сент.'!L38:M38,'[10]САПЕРНЫЙ Окт.'!L38:M38,'[11]САПЕРНЫЙ Нояб.'!L38:M38,'[12]САПЕРНЫЙ Дек.'!L38:M38)</f>
        <v>0</v>
      </c>
      <c r="N52" s="276"/>
      <c r="O52" s="289">
        <f>SUM('[1]САПЕРНЫЙ Янв.'!N38:O38,'[2]САПЕРНЫЙ Февр.'!N38:O38,'[3]САПЕРНЫЙ Март'!N38:O38,'[4]САПЕРНЫЙ Апр.'!N38:O38,'[5]САПЕРНЫЙ Май'!N38:O38,'[6]САПЕРНЫЙ Июнь'!N38:O38,'[7]САПЕРНЫЙ Июль'!N38:O38,'[8]САПЕРНЫЙ Авг.'!N38:O38,'[9]САПЕРНЫЙ Сент.'!N38:O38,'[10]САПЕРНЫЙ Окт.'!N38:O38,'[11]САПЕРНЫЙ Нояб.'!N38:O38,'[12]САПЕРНЫЙ Дек.'!N38:O38)</f>
        <v>0</v>
      </c>
      <c r="P52" s="110">
        <v>58</v>
      </c>
      <c r="Q52" s="279">
        <f>SUM('[1]САПЕРНЫЙ Янв.'!P38:Q38,'[2]САПЕРНЫЙ Февр.'!P38:Q38,'[3]САПЕРНЫЙ Март'!P38:Q38,'[4]САПЕРНЫЙ Апр.'!P38:Q38,'[5]САПЕРНЫЙ Май'!P38:Q38,'[6]САПЕРНЫЙ Июнь'!P38:Q38,'[7]САПЕРНЫЙ Июль'!P38:Q38,'[8]САПЕРНЫЙ Авг.'!P38:Q38,'[9]САПЕРНЫЙ Сент.'!P38:Q38,'[10]САПЕРНЫЙ Окт.'!P38:Q38,'[11]САПЕРНЫЙ Нояб.'!P38:Q38,'[12]САПЕРНЫЙ Дек.'!P38:Q38)</f>
        <v>175</v>
      </c>
      <c r="R52" s="279"/>
      <c r="S52" s="279">
        <f>SUM('[1]САПЕРНЫЙ Янв.'!R38:S38,'[2]САПЕРНЫЙ Февр.'!R38:S38,'[3]САПЕРНЫЙ Март'!R38:S38,'[4]САПЕРНЫЙ Апр.'!R38:S38,'[5]САПЕРНЫЙ Май'!R38:S38,'[6]САПЕРНЫЙ Июнь'!R38:S38,'[7]САПЕРНЫЙ Июль'!R38:S38,'[8]САПЕРНЫЙ Авг.'!R38:S38,'[9]САПЕРНЫЙ Сент.'!R38:S38,'[10]САПЕРНЫЙ Окт.'!R38:S38,'[11]САПЕРНЫЙ Нояб.'!R38:S38,'[12]САПЕРНЫЙ Дек.'!R38:S38)</f>
        <v>0</v>
      </c>
      <c r="T52" s="110">
        <v>319</v>
      </c>
      <c r="U52" s="289">
        <f>SUM('[1]САПЕРНЫЙ Янв.'!T38:U38,'[2]САПЕРНЫЙ Февр.'!T38:U38,'[3]САПЕРНЫЙ Март'!T38:U38,'[4]САПЕРНЫЙ Апр.'!T38:U38,'[5]САПЕРНЫЙ Май'!T38:U38,'[6]САПЕРНЫЙ Июнь'!T38:U38,'[7]САПЕРНЫЙ Июль'!T38:U38,'[8]САПЕРНЫЙ Авг.'!T38:U38,'[9]САПЕРНЫЙ Сент.'!T38:U38,'[10]САПЕРНЫЙ Окт.'!T38:U38,'[11]САПЕРНЫЙ Нояб.'!T38:U38,'[12]САПЕРНЫЙ Дек.'!T38:U38)</f>
        <v>0</v>
      </c>
      <c r="V52" s="276"/>
      <c r="W52" s="289">
        <f>SUM('[1]САПЕРНЫЙ Янв.'!V38:W38,'[2]САПЕРНЫЙ Февр.'!V38:W38,'[3]САПЕРНЫЙ Март'!V38:W38,'[4]САПЕРНЫЙ Апр.'!V38:W38,'[5]САПЕРНЫЙ Май'!V38:W38,'[6]САПЕРНЫЙ Июнь'!V38:W38,'[7]САПЕРНЫЙ Июль'!V38:W38,'[8]САПЕРНЫЙ Авг.'!V38:W38,'[9]САПЕРНЫЙ Сент.'!V38:W38,'[10]САПЕРНЫЙ Окт.'!V38:W38,'[11]САПЕРНЫЙ Нояб.'!V38:W38,'[12]САПЕРНЫЙ Дек.'!V38:W38)</f>
        <v>0</v>
      </c>
      <c r="X52" s="79"/>
      <c r="Y52" s="79"/>
      <c r="Z52" s="79"/>
      <c r="AA52" s="102"/>
    </row>
    <row r="53" spans="1:27" s="18" customFormat="1" ht="15.9" customHeight="1" x14ac:dyDescent="0.3">
      <c r="A53" s="419"/>
      <c r="B53" s="422"/>
      <c r="C53" s="78" t="s">
        <v>40</v>
      </c>
      <c r="D53" s="276"/>
      <c r="E53" s="289">
        <f>SUM('[1]САПЕРНЫЙ Янв.'!D39:E39,'[2]САПЕРНЫЙ Февр.'!D39:E39,'[3]САПЕРНЫЙ Март'!D39:E39,'[4]САПЕРНЫЙ Апр.'!D39:E39,'[5]САПЕРНЫЙ Май'!D39:E39,'[6]САПЕРНЫЙ Июнь'!D39:E39,'[7]САПЕРНЫЙ Июль'!D39:E39,'[8]САПЕРНЫЙ Авг.'!D39:E39,'[9]САПЕРНЫЙ Сент.'!D39:E39,'[10]САПЕРНЫЙ Окт.'!D39:E39,'[11]САПЕРНЫЙ Нояб.'!D39:E39,'[12]САПЕРНЫЙ Дек.'!D39:E39)</f>
        <v>0</v>
      </c>
      <c r="F53" s="276"/>
      <c r="G53" s="289">
        <f>SUM('[1]САПЕРНЫЙ Янв.'!F39:G39,'[2]САПЕРНЫЙ Февр.'!F39:G39,'[3]САПЕРНЫЙ Март'!F39:G39,'[4]САПЕРНЫЙ Апр.'!F39:G39,'[5]САПЕРНЫЙ Май'!F39:G39,'[6]САПЕРНЫЙ Июнь'!F39:G39,'[7]САПЕРНЫЙ Июль'!F39:G39,'[8]САПЕРНЫЙ Авг.'!F39:G39,'[9]САПЕРНЫЙ Сент.'!F39:G39,'[10]САПЕРНЫЙ Окт.'!F39:G39,'[11]САПЕРНЫЙ Нояб.'!F39:G39,'[12]САПЕРНЫЙ Дек.'!F39:G39)</f>
        <v>0</v>
      </c>
      <c r="H53" s="276"/>
      <c r="I53" s="289">
        <f>SUM('[1]САПЕРНЫЙ Янв.'!H39:I39,'[2]САПЕРНЫЙ Февр.'!H39:I39,'[3]САПЕРНЫЙ Март'!H39:I39,'[4]САПЕРНЫЙ Апр.'!H39:I39,'[5]САПЕРНЫЙ Май'!H39:I39,'[6]САПЕРНЫЙ Июнь'!H39:I39,'[7]САПЕРНЫЙ Июль'!H39:I39,'[8]САПЕРНЫЙ Авг.'!H39:I39,'[9]САПЕРНЫЙ Сент.'!H39:I39,'[10]САПЕРНЫЙ Окт.'!H39:I39,'[11]САПЕРНЫЙ Нояб.'!H39:I39,'[12]САПЕРНЫЙ Дек.'!H39:I39)</f>
        <v>0</v>
      </c>
      <c r="J53" s="276"/>
      <c r="K53" s="289">
        <f>SUM('[1]САПЕРНЫЙ Янв.'!J39:K39,'[2]САПЕРНЫЙ Февр.'!J39:K39,'[3]САПЕРНЫЙ Март'!J39:K39,'[4]САПЕРНЫЙ Апр.'!J39:K39,'[5]САПЕРНЫЙ Май'!J39:K39,'[6]САПЕРНЫЙ Июнь'!J39:K39,'[7]САПЕРНЫЙ Июль'!J39:K39,'[8]САПЕРНЫЙ Авг.'!J39:K39,'[9]САПЕРНЫЙ Сент.'!J39:K39,'[10]САПЕРНЫЙ Окт.'!J39:K39,'[11]САПЕРНЫЙ Нояб.'!J39:K39,'[12]САПЕРНЫЙ Дек.'!J39:K39)</f>
        <v>0</v>
      </c>
      <c r="L53" s="276"/>
      <c r="M53" s="289">
        <f>SUM('[1]САПЕРНЫЙ Янв.'!L39:M39,'[2]САПЕРНЫЙ Февр.'!L39:M39,'[3]САПЕРНЫЙ Март'!L39:M39,'[4]САПЕРНЫЙ Апр.'!L39:M39,'[5]САПЕРНЫЙ Май'!L39:M39,'[6]САПЕРНЫЙ Июнь'!L39:M39,'[7]САПЕРНЫЙ Июль'!L39:M39,'[8]САПЕРНЫЙ Авг.'!L39:M39,'[9]САПЕРНЫЙ Сент.'!L39:M39,'[10]САПЕРНЫЙ Окт.'!L39:M39,'[11]САПЕРНЫЙ Нояб.'!L39:M39,'[12]САПЕРНЫЙ Дек.'!L39:M39)</f>
        <v>0</v>
      </c>
      <c r="N53" s="276"/>
      <c r="O53" s="289">
        <f>SUM('[1]САПЕРНЫЙ Янв.'!N39:O39,'[2]САПЕРНЫЙ Февр.'!N39:O39,'[3]САПЕРНЫЙ Март'!N39:O39,'[4]САПЕРНЫЙ Апр.'!N39:O39,'[5]САПЕРНЫЙ Май'!N39:O39,'[6]САПЕРНЫЙ Июнь'!N39:O39,'[7]САПЕРНЫЙ Июль'!N39:O39,'[8]САПЕРНЫЙ Авг.'!N39:O39,'[9]САПЕРНЫЙ Сент.'!N39:O39,'[10]САПЕРНЫЙ Окт.'!N39:O39,'[11]САПЕРНЫЙ Нояб.'!N39:O39,'[12]САПЕРНЫЙ Дек.'!N39:O39)</f>
        <v>0</v>
      </c>
      <c r="P53" s="110">
        <v>1</v>
      </c>
      <c r="Q53" s="279">
        <f>SUM('[1]САПЕРНЫЙ Янв.'!P39:Q39,'[2]САПЕРНЫЙ Февр.'!P39:Q39,'[3]САПЕРНЫЙ Март'!P39:Q39,'[4]САПЕРНЫЙ Апр.'!P39:Q39,'[5]САПЕРНЫЙ Май'!P39:Q39,'[6]САПЕРНЫЙ Июнь'!P39:Q39,'[7]САПЕРНЫЙ Июль'!P39:Q39,'[8]САПЕРНЫЙ Авг.'!P39:Q39,'[9]САПЕРНЫЙ Сент.'!P39:Q39,'[10]САПЕРНЫЙ Окт.'!P39:Q39,'[11]САПЕРНЫЙ Нояб.'!P39:Q39,'[12]САПЕРНЫЙ Дек.'!P39:Q39)</f>
        <v>1</v>
      </c>
      <c r="R53" s="279"/>
      <c r="S53" s="279">
        <f>SUM('[1]САПЕРНЫЙ Янв.'!R39:S39,'[2]САПЕРНЫЙ Февр.'!R39:S39,'[3]САПЕРНЫЙ Март'!R39:S39,'[4]САПЕРНЫЙ Апр.'!R39:S39,'[5]САПЕРНЫЙ Май'!R39:S39,'[6]САПЕРНЫЙ Июнь'!R39:S39,'[7]САПЕРНЫЙ Июль'!R39:S39,'[8]САПЕРНЫЙ Авг.'!R39:S39,'[9]САПЕРНЫЙ Сент.'!R39:S39,'[10]САПЕРНЫЙ Окт.'!R39:S39,'[11]САПЕРНЫЙ Нояб.'!R39:S39,'[12]САПЕРНЫЙ Дек.'!R39:S39)</f>
        <v>0</v>
      </c>
      <c r="T53" s="110">
        <v>2</v>
      </c>
      <c r="U53" s="289">
        <f>SUM('[1]САПЕРНЫЙ Янв.'!T39:U39,'[2]САПЕРНЫЙ Февр.'!T39:U39,'[3]САПЕРНЫЙ Март'!T39:U39,'[4]САПЕРНЫЙ Апр.'!T39:U39,'[5]САПЕРНЫЙ Май'!T39:U39,'[6]САПЕРНЫЙ Июнь'!T39:U39,'[7]САПЕРНЫЙ Июль'!T39:U39,'[8]САПЕРНЫЙ Авг.'!T39:U39,'[9]САПЕРНЫЙ Сент.'!T39:U39,'[10]САПЕРНЫЙ Окт.'!T39:U39,'[11]САПЕРНЫЙ Нояб.'!T39:U39,'[12]САПЕРНЫЙ Дек.'!T39:U39)</f>
        <v>0</v>
      </c>
      <c r="V53" s="276"/>
      <c r="W53" s="289">
        <f>SUM('[1]САПЕРНЫЙ Янв.'!V39:W39,'[2]САПЕРНЫЙ Февр.'!V39:W39,'[3]САПЕРНЫЙ Март'!V39:W39,'[4]САПЕРНЫЙ Апр.'!V39:W39,'[5]САПЕРНЫЙ Май'!V39:W39,'[6]САПЕРНЫЙ Июнь'!V39:W39,'[7]САПЕРНЫЙ Июль'!V39:W39,'[8]САПЕРНЫЙ Авг.'!V39:W39,'[9]САПЕРНЫЙ Сент.'!V39:W39,'[10]САПЕРНЫЙ Окт.'!V39:W39,'[11]САПЕРНЫЙ Нояб.'!V39:W39,'[12]САПЕРНЫЙ Дек.'!V39:W39)</f>
        <v>0</v>
      </c>
      <c r="X53" s="79"/>
      <c r="Y53" s="79"/>
      <c r="Z53" s="79"/>
      <c r="AA53" s="102"/>
    </row>
    <row r="54" spans="1:27" s="18" customFormat="1" ht="15.9" customHeight="1" x14ac:dyDescent="0.3">
      <c r="A54" s="420"/>
      <c r="B54" s="423"/>
      <c r="C54" s="78" t="s">
        <v>5</v>
      </c>
      <c r="D54" s="276"/>
      <c r="E54" s="289">
        <f>SUM('[1]САПЕРНЫЙ Янв.'!D40:E40,'[2]САПЕРНЫЙ Февр.'!D40:E40,'[3]САПЕРНЫЙ Март'!D40:E40,'[4]САПЕРНЫЙ Апр.'!D40:E40,'[5]САПЕРНЫЙ Май'!D40:E40,'[6]САПЕРНЫЙ Июнь'!D40:E40,'[7]САПЕРНЫЙ Июль'!D40:E40,'[8]САПЕРНЫЙ Авг.'!D40:E40,'[9]САПЕРНЫЙ Сент.'!D40:E40,'[10]САПЕРНЫЙ Окт.'!D40:E40,'[11]САПЕРНЫЙ Нояб.'!D40:E40,'[12]САПЕРНЫЙ Дек.'!D40:E40)</f>
        <v>0</v>
      </c>
      <c r="F54" s="276"/>
      <c r="G54" s="289">
        <f>SUM('[1]САПЕРНЫЙ Янв.'!F40:G40,'[2]САПЕРНЫЙ Февр.'!F40:G40,'[3]САПЕРНЫЙ Март'!F40:G40,'[4]САПЕРНЫЙ Апр.'!F40:G40,'[5]САПЕРНЫЙ Май'!F40:G40,'[6]САПЕРНЫЙ Июнь'!F40:G40,'[7]САПЕРНЫЙ Июль'!F40:G40,'[8]САПЕРНЫЙ Авг.'!F40:G40,'[9]САПЕРНЫЙ Сент.'!F40:G40,'[10]САПЕРНЫЙ Окт.'!F40:G40,'[11]САПЕРНЫЙ Нояб.'!F40:G40,'[12]САПЕРНЫЙ Дек.'!F40:G40)</f>
        <v>0</v>
      </c>
      <c r="H54" s="276"/>
      <c r="I54" s="289">
        <f>SUM('[1]САПЕРНЫЙ Янв.'!H40:I40,'[2]САПЕРНЫЙ Февр.'!H40:I40,'[3]САПЕРНЫЙ Март'!H40:I40,'[4]САПЕРНЫЙ Апр.'!H40:I40,'[5]САПЕРНЫЙ Май'!H40:I40,'[6]САПЕРНЫЙ Июнь'!H40:I40,'[7]САПЕРНЫЙ Июль'!H40:I40,'[8]САПЕРНЫЙ Авг.'!H40:I40,'[9]САПЕРНЫЙ Сент.'!H40:I40,'[10]САПЕРНЫЙ Окт.'!H40:I40,'[11]САПЕРНЫЙ Нояб.'!H40:I40,'[12]САПЕРНЫЙ Дек.'!H40:I40)</f>
        <v>0</v>
      </c>
      <c r="J54" s="276"/>
      <c r="K54" s="289">
        <f>SUM('[1]САПЕРНЫЙ Янв.'!J40:K40,'[2]САПЕРНЫЙ Февр.'!J40:K40,'[3]САПЕРНЫЙ Март'!J40:K40,'[4]САПЕРНЫЙ Апр.'!J40:K40,'[5]САПЕРНЫЙ Май'!J40:K40,'[6]САПЕРНЫЙ Июнь'!J40:K40,'[7]САПЕРНЫЙ Июль'!J40:K40,'[8]САПЕРНЫЙ Авг.'!J40:K40,'[9]САПЕРНЫЙ Сент.'!J40:K40,'[10]САПЕРНЫЙ Окт.'!J40:K40,'[11]САПЕРНЫЙ Нояб.'!J40:K40,'[12]САПЕРНЫЙ Дек.'!J40:K40)</f>
        <v>0</v>
      </c>
      <c r="L54" s="276"/>
      <c r="M54" s="289">
        <f>SUM('[1]САПЕРНЫЙ Янв.'!L40:M40,'[2]САПЕРНЫЙ Февр.'!L40:M40,'[3]САПЕРНЫЙ Март'!L40:M40,'[4]САПЕРНЫЙ Апр.'!L40:M40,'[5]САПЕРНЫЙ Май'!L40:M40,'[6]САПЕРНЫЙ Июнь'!L40:M40,'[7]САПЕРНЫЙ Июль'!L40:M40,'[8]САПЕРНЫЙ Авг.'!L40:M40,'[9]САПЕРНЫЙ Сент.'!L40:M40,'[10]САПЕРНЫЙ Окт.'!L40:M40,'[11]САПЕРНЫЙ Нояб.'!L40:M40,'[12]САПЕРНЫЙ Дек.'!L40:M40)</f>
        <v>0</v>
      </c>
      <c r="N54" s="276"/>
      <c r="O54" s="289">
        <f>SUM('[1]САПЕРНЫЙ Янв.'!N40:O40,'[2]САПЕРНЫЙ Февр.'!N40:O40,'[3]САПЕРНЫЙ Март'!N40:O40,'[4]САПЕРНЫЙ Апр.'!N40:O40,'[5]САПЕРНЫЙ Май'!N40:O40,'[6]САПЕРНЫЙ Июнь'!N40:O40,'[7]САПЕРНЫЙ Июль'!N40:O40,'[8]САПЕРНЫЙ Авг.'!N40:O40,'[9]САПЕРНЫЙ Сент.'!N40:O40,'[10]САПЕРНЫЙ Окт.'!N40:O40,'[11]САПЕРНЫЙ Нояб.'!N40:O40,'[12]САПЕРНЫЙ Дек.'!N40:O40)</f>
        <v>0</v>
      </c>
      <c r="P54" s="110">
        <v>120</v>
      </c>
      <c r="Q54" s="279">
        <f>SUM('[1]САПЕРНЫЙ Янв.'!P40:Q40,'[2]САПЕРНЫЙ Февр.'!P40:Q40,'[3]САПЕРНЫЙ Март'!P40:Q40,'[4]САПЕРНЫЙ Апр.'!P40:Q40,'[5]САПЕРНЫЙ Май'!P40:Q40,'[6]САПЕРНЫЙ Июнь'!P40:Q40,'[7]САПЕРНЫЙ Июль'!P40:Q40,'[8]САПЕРНЫЙ Авг.'!P40:Q40,'[9]САПЕРНЫЙ Сент.'!P40:Q40,'[10]САПЕРНЫЙ Окт.'!P40:Q40,'[11]САПЕРНЫЙ Нояб.'!P40:Q40,'[12]САПЕРНЫЙ Дек.'!P40:Q40)</f>
        <v>96.960999999999999</v>
      </c>
      <c r="R54" s="279"/>
      <c r="S54" s="279">
        <f>SUM('[1]САПЕРНЫЙ Янв.'!R40:S40,'[2]САПЕРНЫЙ Февр.'!R40:S40,'[3]САПЕРНЫЙ Март'!R40:S40,'[4]САПЕРНЫЙ Апр.'!R40:S40,'[5]САПЕРНЫЙ Май'!R40:S40,'[6]САПЕРНЫЙ Июнь'!R40:S40,'[7]САПЕРНЫЙ Июль'!R40:S40,'[8]САПЕРНЫЙ Авг.'!R40:S40,'[9]САПЕРНЫЙ Сент.'!R40:S40,'[10]САПЕРНЫЙ Окт.'!R40:S40,'[11]САПЕРНЫЙ Нояб.'!R40:S40,'[12]САПЕРНЫЙ Дек.'!R40:S40)</f>
        <v>0</v>
      </c>
      <c r="T54" s="110">
        <v>260</v>
      </c>
      <c r="U54" s="289">
        <f>SUM('[1]САПЕРНЫЙ Янв.'!T40:U40,'[2]САПЕРНЫЙ Февр.'!T40:U40,'[3]САПЕРНЫЙ Март'!T40:U40,'[4]САПЕРНЫЙ Апр.'!T40:U40,'[5]САПЕРНЫЙ Май'!T40:U40,'[6]САПЕРНЫЙ Июнь'!T40:U40,'[7]САПЕРНЫЙ Июль'!T40:U40,'[8]САПЕРНЫЙ Авг.'!T40:U40,'[9]САПЕРНЫЙ Сент.'!T40:U40,'[10]САПЕРНЫЙ Окт.'!T40:U40,'[11]САПЕРНЫЙ Нояб.'!T40:U40,'[12]САПЕРНЫЙ Дек.'!T40:U40)</f>
        <v>0</v>
      </c>
      <c r="V54" s="276"/>
      <c r="W54" s="289">
        <f>SUM('[1]САПЕРНЫЙ Янв.'!V40:W40,'[2]САПЕРНЫЙ Февр.'!V40:W40,'[3]САПЕРНЫЙ Март'!V40:W40,'[4]САПЕРНЫЙ Апр.'!V40:W40,'[5]САПЕРНЫЙ Май'!V40:W40,'[6]САПЕРНЫЙ Июнь'!V40:W40,'[7]САПЕРНЫЙ Июль'!V40:W40,'[8]САПЕРНЫЙ Авг.'!V40:W40,'[9]САПЕРНЫЙ Сент.'!V40:W40,'[10]САПЕРНЫЙ Окт.'!V40:W40,'[11]САПЕРНЫЙ Нояб.'!V40:W40,'[12]САПЕРНЫЙ Дек.'!V40:W40)</f>
        <v>0</v>
      </c>
      <c r="X54" s="79"/>
      <c r="Y54" s="79"/>
      <c r="Z54" s="79"/>
      <c r="AA54" s="102"/>
    </row>
    <row r="55" spans="1:27" s="18" customFormat="1" ht="15.9" customHeight="1" x14ac:dyDescent="0.3">
      <c r="A55" s="380">
        <v>17</v>
      </c>
      <c r="B55" s="379" t="s">
        <v>41</v>
      </c>
      <c r="C55" s="7" t="s">
        <v>39</v>
      </c>
      <c r="D55" s="276"/>
      <c r="E55" s="289">
        <f>SUM('[1]САПЕРНЫЙ Янв.'!D41:E41,'[2]САПЕРНЫЙ Февр.'!D41:E41,'[3]САПЕРНЫЙ Март'!D41:E41,'[4]САПЕРНЫЙ Апр.'!D41:E41,'[5]САПЕРНЫЙ Май'!D41:E41,'[6]САПЕРНЫЙ Июнь'!D41:E41,'[7]САПЕРНЫЙ Июль'!D41:E41,'[8]САПЕРНЫЙ Авг.'!D41:E41,'[9]САПЕРНЫЙ Сент.'!D41:E41,'[10]САПЕРНЫЙ Окт.'!D41:E41,'[11]САПЕРНЫЙ Нояб.'!D41:E41,'[12]САПЕРНЫЙ Дек.'!D41:E41)</f>
        <v>0</v>
      </c>
      <c r="F55" s="276"/>
      <c r="G55" s="289">
        <f>SUM('[1]САПЕРНЫЙ Янв.'!F41:G41,'[2]САПЕРНЫЙ Февр.'!F41:G41,'[3]САПЕРНЫЙ Март'!F41:G41,'[4]САПЕРНЫЙ Апр.'!F41:G41,'[5]САПЕРНЫЙ Май'!F41:G41,'[6]САПЕРНЫЙ Июнь'!F41:G41,'[7]САПЕРНЫЙ Июль'!F41:G41,'[8]САПЕРНЫЙ Авг.'!F41:G41,'[9]САПЕРНЫЙ Сент.'!F41:G41,'[10]САПЕРНЫЙ Окт.'!F41:G41,'[11]САПЕРНЫЙ Нояб.'!F41:G41,'[12]САПЕРНЫЙ Дек.'!F41:G41)</f>
        <v>0</v>
      </c>
      <c r="H55" s="276"/>
      <c r="I55" s="289">
        <f>SUM('[1]САПЕРНЫЙ Янв.'!H41:I41,'[2]САПЕРНЫЙ Февр.'!H41:I41,'[3]САПЕРНЫЙ Март'!H41:I41,'[4]САПЕРНЫЙ Апр.'!H41:I41,'[5]САПЕРНЫЙ Май'!H41:I41,'[6]САПЕРНЫЙ Июнь'!H41:I41,'[7]САПЕРНЫЙ Июль'!H41:I41,'[8]САПЕРНЫЙ Авг.'!H41:I41,'[9]САПЕРНЫЙ Сент.'!H41:I41,'[10]САПЕРНЫЙ Окт.'!H41:I41,'[11]САПЕРНЫЙ Нояб.'!H41:I41,'[12]САПЕРНЫЙ Дек.'!H41:I41)</f>
        <v>0</v>
      </c>
      <c r="J55" s="276"/>
      <c r="K55" s="289">
        <f>SUM('[1]САПЕРНЫЙ Янв.'!J41:K41,'[2]САПЕРНЫЙ Февр.'!J41:K41,'[3]САПЕРНЫЙ Март'!J41:K41,'[4]САПЕРНЫЙ Апр.'!J41:K41,'[5]САПЕРНЫЙ Май'!J41:K41,'[6]САПЕРНЫЙ Июнь'!J41:K41,'[7]САПЕРНЫЙ Июль'!J41:K41,'[8]САПЕРНЫЙ Авг.'!J41:K41,'[9]САПЕРНЫЙ Сент.'!J41:K41,'[10]САПЕРНЫЙ Окт.'!J41:K41,'[11]САПЕРНЫЙ Нояб.'!J41:K41,'[12]САПЕРНЫЙ Дек.'!J41:K41)</f>
        <v>0</v>
      </c>
      <c r="L55" s="276"/>
      <c r="M55" s="289">
        <f>SUM('[1]САПЕРНЫЙ Янв.'!L41:M41,'[2]САПЕРНЫЙ Февр.'!L41:M41,'[3]САПЕРНЫЙ Март'!L41:M41,'[4]САПЕРНЫЙ Апр.'!L41:M41,'[5]САПЕРНЫЙ Май'!L41:M41,'[6]САПЕРНЫЙ Июнь'!L41:M41,'[7]САПЕРНЫЙ Июль'!L41:M41,'[8]САПЕРНЫЙ Авг.'!L41:M41,'[9]САПЕРНЫЙ Сент.'!L41:M41,'[10]САПЕРНЫЙ Окт.'!L41:M41,'[11]САПЕРНЫЙ Нояб.'!L41:M41,'[12]САПЕРНЫЙ Дек.'!L41:M41)</f>
        <v>0</v>
      </c>
      <c r="N55" s="276"/>
      <c r="O55" s="289">
        <f>SUM('[1]САПЕРНЫЙ Янв.'!N41:O41,'[2]САПЕРНЫЙ Февр.'!N41:O41,'[3]САПЕРНЫЙ Март'!N41:O41,'[4]САПЕРНЫЙ Апр.'!N41:O41,'[5]САПЕРНЫЙ Май'!N41:O41,'[6]САПЕРНЫЙ Июнь'!N41:O41,'[7]САПЕРНЫЙ Июль'!N41:O41,'[8]САПЕРНЫЙ Авг.'!N41:O41,'[9]САПЕРНЫЙ Сент.'!N41:O41,'[10]САПЕРНЫЙ Окт.'!N41:O41,'[11]САПЕРНЫЙ Нояб.'!N41:O41,'[12]САПЕРНЫЙ Дек.'!N41:O41)</f>
        <v>0</v>
      </c>
      <c r="P55" s="275"/>
      <c r="Q55" s="219">
        <f>SUM('[1]САПЕРНЫЙ Янв.'!P41:Q41,'[2]САПЕРНЫЙ Февр.'!P41:Q41,'[3]САПЕРНЫЙ Март'!P41:Q41,'[4]САПЕРНЫЙ Апр.'!P41:Q41,'[5]САПЕРНЫЙ Май'!P41:Q41,'[6]САПЕРНЫЙ Июнь'!P41:Q41,'[7]САПЕРНЫЙ Июль'!P41:Q41,'[8]САПЕРНЫЙ Авг.'!P41:Q41,'[9]САПЕРНЫЙ Сент.'!P41:Q41,'[10]САПЕРНЫЙ Окт.'!P41:Q41,'[11]САПЕРНЫЙ Нояб.'!P41:Q41,'[12]САПЕРНЫЙ Дек.'!P41:Q41)</f>
        <v>0</v>
      </c>
      <c r="R55" s="275"/>
      <c r="S55" s="219">
        <f>SUM('[1]САПЕРНЫЙ Янв.'!R41:S41,'[2]САПЕРНЫЙ Февр.'!R41:S41,'[3]САПЕРНЫЙ Март'!R41:S41,'[4]САПЕРНЫЙ Апр.'!R41:S41,'[5]САПЕРНЫЙ Май'!R41:S41,'[6]САПЕРНЫЙ Июнь'!R41:S41,'[7]САПЕРНЫЙ Июль'!R41:S41,'[8]САПЕРНЫЙ Авг.'!R41:S41,'[9]САПЕРНЫЙ Сент.'!R41:S41,'[10]САПЕРНЫЙ Окт.'!R41:S41,'[11]САПЕРНЫЙ Нояб.'!R41:S41,'[12]САПЕРНЫЙ Дек.'!R41:S41)</f>
        <v>0</v>
      </c>
      <c r="T55" s="275"/>
      <c r="U55" s="289">
        <f>SUM('[1]САПЕРНЫЙ Янв.'!T41:U41,'[2]САПЕРНЫЙ Февр.'!T41:U41,'[3]САПЕРНЫЙ Март'!T41:U41,'[4]САПЕРНЫЙ Апр.'!T41:U41,'[5]САПЕРНЫЙ Май'!T41:U41,'[6]САПЕРНЫЙ Июнь'!T41:U41,'[7]САПЕРНЫЙ Июль'!T41:U41,'[8]САПЕРНЫЙ Авг.'!T41:U41,'[9]САПЕРНЫЙ Сент.'!T41:U41,'[10]САПЕРНЫЙ Окт.'!T41:U41,'[11]САПЕРНЫЙ Нояб.'!T41:U41,'[12]САПЕРНЫЙ Дек.'!T41:U41)</f>
        <v>0</v>
      </c>
      <c r="V55" s="276"/>
      <c r="W55" s="289">
        <f>SUM('[1]САПЕРНЫЙ Янв.'!V41:W41,'[2]САПЕРНЫЙ Февр.'!V41:W41,'[3]САПЕРНЫЙ Март'!V41:W41,'[4]САПЕРНЫЙ Апр.'!V41:W41,'[5]САПЕРНЫЙ Май'!V41:W41,'[6]САПЕРНЫЙ Июнь'!V41:W41,'[7]САПЕРНЫЙ Июль'!V41:W41,'[8]САПЕРНЫЙ Авг.'!V41:W41,'[9]САПЕРНЫЙ Сент.'!V41:W41,'[10]САПЕРНЫЙ Окт.'!V41:W41,'[11]САПЕРНЫЙ Нояб.'!V41:W41,'[12]САПЕРНЫЙ Дек.'!V41:W41)</f>
        <v>0</v>
      </c>
      <c r="X55" s="79"/>
      <c r="Y55" s="79"/>
      <c r="Z55" s="79"/>
      <c r="AA55" s="102"/>
    </row>
    <row r="56" spans="1:27" s="18" customFormat="1" ht="15.9" customHeight="1" x14ac:dyDescent="0.3">
      <c r="A56" s="380"/>
      <c r="B56" s="379"/>
      <c r="C56" s="7" t="s">
        <v>5</v>
      </c>
      <c r="D56" s="276"/>
      <c r="E56" s="289">
        <f>SUM('[1]САПЕРНЫЙ Янв.'!D42:E42,'[2]САПЕРНЫЙ Февр.'!D42:E42,'[3]САПЕРНЫЙ Март'!D42:E42,'[4]САПЕРНЫЙ Апр.'!D42:E42,'[5]САПЕРНЫЙ Май'!D42:E42,'[6]САПЕРНЫЙ Июнь'!D42:E42,'[7]САПЕРНЫЙ Июль'!D42:E42,'[8]САПЕРНЫЙ Авг.'!D42:E42,'[9]САПЕРНЫЙ Сент.'!D42:E42,'[10]САПЕРНЫЙ Окт.'!D42:E42,'[11]САПЕРНЫЙ Нояб.'!D42:E42,'[12]САПЕРНЫЙ Дек.'!D42:E42)</f>
        <v>0</v>
      </c>
      <c r="F56" s="276"/>
      <c r="G56" s="289">
        <f>SUM('[1]САПЕРНЫЙ Янв.'!F42:G42,'[2]САПЕРНЫЙ Февр.'!F42:G42,'[3]САПЕРНЫЙ Март'!F42:G42,'[4]САПЕРНЫЙ Апр.'!F42:G42,'[5]САПЕРНЫЙ Май'!F42:G42,'[6]САПЕРНЫЙ Июнь'!F42:G42,'[7]САПЕРНЫЙ Июль'!F42:G42,'[8]САПЕРНЫЙ Авг.'!F42:G42,'[9]САПЕРНЫЙ Сент.'!F42:G42,'[10]САПЕРНЫЙ Окт.'!F42:G42,'[11]САПЕРНЫЙ Нояб.'!F42:G42,'[12]САПЕРНЫЙ Дек.'!F42:G42)</f>
        <v>0</v>
      </c>
      <c r="H56" s="276"/>
      <c r="I56" s="289">
        <f>SUM('[1]САПЕРНЫЙ Янв.'!H42:I42,'[2]САПЕРНЫЙ Февр.'!H42:I42,'[3]САПЕРНЫЙ Март'!H42:I42,'[4]САПЕРНЫЙ Апр.'!H42:I42,'[5]САПЕРНЫЙ Май'!H42:I42,'[6]САПЕРНЫЙ Июнь'!H42:I42,'[7]САПЕРНЫЙ Июль'!H42:I42,'[8]САПЕРНЫЙ Авг.'!H42:I42,'[9]САПЕРНЫЙ Сент.'!H42:I42,'[10]САПЕРНЫЙ Окт.'!H42:I42,'[11]САПЕРНЫЙ Нояб.'!H42:I42,'[12]САПЕРНЫЙ Дек.'!H42:I42)</f>
        <v>0</v>
      </c>
      <c r="J56" s="276"/>
      <c r="K56" s="289">
        <f>SUM('[1]САПЕРНЫЙ Янв.'!J42:K42,'[2]САПЕРНЫЙ Февр.'!J42:K42,'[3]САПЕРНЫЙ Март'!J42:K42,'[4]САПЕРНЫЙ Апр.'!J42:K42,'[5]САПЕРНЫЙ Май'!J42:K42,'[6]САПЕРНЫЙ Июнь'!J42:K42,'[7]САПЕРНЫЙ Июль'!J42:K42,'[8]САПЕРНЫЙ Авг.'!J42:K42,'[9]САПЕРНЫЙ Сент.'!J42:K42,'[10]САПЕРНЫЙ Окт.'!J42:K42,'[11]САПЕРНЫЙ Нояб.'!J42:K42,'[12]САПЕРНЫЙ Дек.'!J42:K42)</f>
        <v>0</v>
      </c>
      <c r="L56" s="276"/>
      <c r="M56" s="289">
        <f>SUM('[1]САПЕРНЫЙ Янв.'!L42:M42,'[2]САПЕРНЫЙ Февр.'!L42:M42,'[3]САПЕРНЫЙ Март'!L42:M42,'[4]САПЕРНЫЙ Апр.'!L42:M42,'[5]САПЕРНЫЙ Май'!L42:M42,'[6]САПЕРНЫЙ Июнь'!L42:M42,'[7]САПЕРНЫЙ Июль'!L42:M42,'[8]САПЕРНЫЙ Авг.'!L42:M42,'[9]САПЕРНЫЙ Сент.'!L42:M42,'[10]САПЕРНЫЙ Окт.'!L42:M42,'[11]САПЕРНЫЙ Нояб.'!L42:M42,'[12]САПЕРНЫЙ Дек.'!L42:M42)</f>
        <v>0</v>
      </c>
      <c r="N56" s="276"/>
      <c r="O56" s="289">
        <f>SUM('[1]САПЕРНЫЙ Янв.'!N42:O42,'[2]САПЕРНЫЙ Февр.'!N42:O42,'[3]САПЕРНЫЙ Март'!N42:O42,'[4]САПЕРНЫЙ Апр.'!N42:O42,'[5]САПЕРНЫЙ Май'!N42:O42,'[6]САПЕРНЫЙ Июнь'!N42:O42,'[7]САПЕРНЫЙ Июль'!N42:O42,'[8]САПЕРНЫЙ Авг.'!N42:O42,'[9]САПЕРНЫЙ Сент.'!N42:O42,'[10]САПЕРНЫЙ Окт.'!N42:O42,'[11]САПЕРНЫЙ Нояб.'!N42:O42,'[12]САПЕРНЫЙ Дек.'!N42:O42)</f>
        <v>0</v>
      </c>
      <c r="P56" s="276"/>
      <c r="Q56" s="289">
        <f>SUM('[1]САПЕРНЫЙ Янв.'!P42:Q42,'[2]САПЕРНЫЙ Февр.'!P42:Q42,'[3]САПЕРНЫЙ Март'!P42:Q42,'[4]САПЕРНЫЙ Апр.'!P42:Q42,'[5]САПЕРНЫЙ Май'!P42:Q42,'[6]САПЕРНЫЙ Июнь'!P42:Q42,'[7]САПЕРНЫЙ Июль'!P42:Q42,'[8]САПЕРНЫЙ Авг.'!P42:Q42,'[9]САПЕРНЫЙ Сент.'!P42:Q42,'[10]САПЕРНЫЙ Окт.'!P42:Q42,'[11]САПЕРНЫЙ Нояб.'!P42:Q42,'[12]САПЕРНЫЙ Дек.'!P42:Q42)</f>
        <v>0</v>
      </c>
      <c r="R56" s="276"/>
      <c r="S56" s="289">
        <f>SUM('[1]САПЕРНЫЙ Янв.'!R42:S42,'[2]САПЕРНЫЙ Февр.'!R42:S42,'[3]САПЕРНЫЙ Март'!R42:S42,'[4]САПЕРНЫЙ Апр.'!R42:S42,'[5]САПЕРНЫЙ Май'!R42:S42,'[6]САПЕРНЫЙ Июнь'!R42:S42,'[7]САПЕРНЫЙ Июль'!R42:S42,'[8]САПЕРНЫЙ Авг.'!R42:S42,'[9]САПЕРНЫЙ Сент.'!R42:S42,'[10]САПЕРНЫЙ Окт.'!R42:S42,'[11]САПЕРНЫЙ Нояб.'!R42:S42,'[12]САПЕРНЫЙ Дек.'!R42:S42)</f>
        <v>0</v>
      </c>
      <c r="T56" s="276"/>
      <c r="U56" s="289">
        <f>SUM('[1]САПЕРНЫЙ Янв.'!T42:U42,'[2]САПЕРНЫЙ Февр.'!T42:U42,'[3]САПЕРНЫЙ Март'!T42:U42,'[4]САПЕРНЫЙ Апр.'!T42:U42,'[5]САПЕРНЫЙ Май'!T42:U42,'[6]САПЕРНЫЙ Июнь'!T42:U42,'[7]САПЕРНЫЙ Июль'!T42:U42,'[8]САПЕРНЫЙ Авг.'!T42:U42,'[9]САПЕРНЫЙ Сент.'!T42:U42,'[10]САПЕРНЫЙ Окт.'!T42:U42,'[11]САПЕРНЫЙ Нояб.'!T42:U42,'[12]САПЕРНЫЙ Дек.'!T42:U42)</f>
        <v>0</v>
      </c>
      <c r="V56" s="276"/>
      <c r="W56" s="289">
        <f>SUM('[1]САПЕРНЫЙ Янв.'!V42:W42,'[2]САПЕРНЫЙ Февр.'!V42:W42,'[3]САПЕРНЫЙ Март'!V42:W42,'[4]САПЕРНЫЙ Апр.'!V42:W42,'[5]САПЕРНЫЙ Май'!V42:W42,'[6]САПЕРНЫЙ Июнь'!V42:W42,'[7]САПЕРНЫЙ Июль'!V42:W42,'[8]САПЕРНЫЙ Авг.'!V42:W42,'[9]САПЕРНЫЙ Сент.'!V42:W42,'[10]САПЕРНЫЙ Окт.'!V42:W42,'[11]САПЕРНЫЙ Нояб.'!V42:W42,'[12]САПЕРНЫЙ Дек.'!V42:W42)</f>
        <v>0</v>
      </c>
      <c r="X56" s="79"/>
      <c r="Y56" s="79"/>
      <c r="Z56" s="79"/>
      <c r="AA56" s="102"/>
    </row>
    <row r="57" spans="1:27" s="18" customFormat="1" ht="15.9" customHeight="1" x14ac:dyDescent="0.3">
      <c r="A57" s="380">
        <v>18</v>
      </c>
      <c r="B57" s="379" t="s">
        <v>12</v>
      </c>
      <c r="C57" s="7" t="s">
        <v>39</v>
      </c>
      <c r="D57" s="276"/>
      <c r="E57" s="289">
        <f>SUM('[1]САПЕРНЫЙ Янв.'!D43:E43,'[2]САПЕРНЫЙ Февр.'!D43:E43,'[3]САПЕРНЫЙ Март'!D43:E43,'[4]САПЕРНЫЙ Апр.'!D43:E43,'[5]САПЕРНЫЙ Май'!D43:E43,'[6]САПЕРНЫЙ Июнь'!D43:E43,'[7]САПЕРНЫЙ Июль'!D43:E43,'[8]САПЕРНЫЙ Авг.'!D43:E43,'[9]САПЕРНЫЙ Сент.'!D43:E43,'[10]САПЕРНЫЙ Окт.'!D43:E43,'[11]САПЕРНЫЙ Нояб.'!D43:E43,'[12]САПЕРНЫЙ Дек.'!D43:E43)</f>
        <v>0</v>
      </c>
      <c r="F57" s="276"/>
      <c r="G57" s="289">
        <f>SUM('[1]САПЕРНЫЙ Янв.'!F43:G43,'[2]САПЕРНЫЙ Февр.'!F43:G43,'[3]САПЕРНЫЙ Март'!F43:G43,'[4]САПЕРНЫЙ Апр.'!F43:G43,'[5]САПЕРНЫЙ Май'!F43:G43,'[6]САПЕРНЫЙ Июнь'!F43:G43,'[7]САПЕРНЫЙ Июль'!F43:G43,'[8]САПЕРНЫЙ Авг.'!F43:G43,'[9]САПЕРНЫЙ Сент.'!F43:G43,'[10]САПЕРНЫЙ Окт.'!F43:G43,'[11]САПЕРНЫЙ Нояб.'!F43:G43,'[12]САПЕРНЫЙ Дек.'!F43:G43)</f>
        <v>0</v>
      </c>
      <c r="H57" s="276"/>
      <c r="I57" s="289">
        <f>SUM('[1]САПЕРНЫЙ Янв.'!H43:I43,'[2]САПЕРНЫЙ Февр.'!H43:I43,'[3]САПЕРНЫЙ Март'!H43:I43,'[4]САПЕРНЫЙ Апр.'!H43:I43,'[5]САПЕРНЫЙ Май'!H43:I43,'[6]САПЕРНЫЙ Июнь'!H43:I43,'[7]САПЕРНЫЙ Июль'!H43:I43,'[8]САПЕРНЫЙ Авг.'!H43:I43,'[9]САПЕРНЫЙ Сент.'!H43:I43,'[10]САПЕРНЫЙ Окт.'!H43:I43,'[11]САПЕРНЫЙ Нояб.'!H43:I43,'[12]САПЕРНЫЙ Дек.'!H43:I43)</f>
        <v>0</v>
      </c>
      <c r="J57" s="276"/>
      <c r="K57" s="289">
        <f>SUM('[1]САПЕРНЫЙ Янв.'!J43:K43,'[2]САПЕРНЫЙ Февр.'!J43:K43,'[3]САПЕРНЫЙ Март'!J43:K43,'[4]САПЕРНЫЙ Апр.'!J43:K43,'[5]САПЕРНЫЙ Май'!J43:K43,'[6]САПЕРНЫЙ Июнь'!J43:K43,'[7]САПЕРНЫЙ Июль'!J43:K43,'[8]САПЕРНЫЙ Авг.'!J43:K43,'[9]САПЕРНЫЙ Сент.'!J43:K43,'[10]САПЕРНЫЙ Окт.'!J43:K43,'[11]САПЕРНЫЙ Нояб.'!J43:K43,'[12]САПЕРНЫЙ Дек.'!J43:K43)</f>
        <v>0</v>
      </c>
      <c r="L57" s="59">
        <v>2</v>
      </c>
      <c r="M57" s="289">
        <f>SUM('[1]САПЕРНЫЙ Янв.'!L43:M43,'[2]САПЕРНЫЙ Февр.'!L43:M43,'[3]САПЕРНЫЙ Март'!L43:M43,'[4]САПЕРНЫЙ Апр.'!L43:M43,'[5]САПЕРНЫЙ Май'!L43:M43,'[6]САПЕРНЫЙ Июнь'!L43:M43,'[7]САПЕРНЫЙ Июль'!L43:M43,'[8]САПЕРНЫЙ Авг.'!L43:M43,'[9]САПЕРНЫЙ Сент.'!L43:M43,'[10]САПЕРНЫЙ Окт.'!L43:M43,'[11]САПЕРНЫЙ Нояб.'!L43:M43,'[12]САПЕРНЫЙ Дек.'!L43:M43)</f>
        <v>1.5</v>
      </c>
      <c r="N57" s="276"/>
      <c r="O57" s="289">
        <f>SUM('[1]САПЕРНЫЙ Янв.'!N43:O43,'[2]САПЕРНЫЙ Февр.'!N43:O43,'[3]САПЕРНЫЙ Март'!N43:O43,'[4]САПЕРНЫЙ Апр.'!N43:O43,'[5]САПЕРНЫЙ Май'!N43:O43,'[6]САПЕРНЫЙ Июнь'!N43:O43,'[7]САПЕРНЫЙ Июль'!N43:O43,'[8]САПЕРНЫЙ Авг.'!N43:O43,'[9]САПЕРНЫЙ Сент.'!N43:O43,'[10]САПЕРНЫЙ Окт.'!N43:O43,'[11]САПЕРНЫЙ Нояб.'!N43:O43,'[12]САПЕРНЫЙ Дек.'!N43:O43)</f>
        <v>0</v>
      </c>
      <c r="P57" s="59">
        <v>2</v>
      </c>
      <c r="Q57" s="289">
        <f>SUM('[1]САПЕРНЫЙ Янв.'!P43:Q43,'[2]САПЕРНЫЙ Февр.'!P43:Q43,'[3]САПЕРНЫЙ Март'!P43:Q43,'[4]САПЕРНЫЙ Апр.'!P43:Q43,'[5]САПЕРНЫЙ Май'!P43:Q43,'[6]САПЕРНЫЙ Июнь'!P43:Q43,'[7]САПЕРНЫЙ Июль'!P43:Q43,'[8]САПЕРНЫЙ Авг.'!P43:Q43,'[9]САПЕРНЫЙ Сент.'!P43:Q43,'[10]САПЕРНЫЙ Окт.'!P43:Q43,'[11]САПЕРНЫЙ Нояб.'!P43:Q43,'[12]САПЕРНЫЙ Дек.'!P43:Q43)</f>
        <v>0</v>
      </c>
      <c r="R57" s="276"/>
      <c r="S57" s="289">
        <f>SUM('[1]САПЕРНЫЙ Янв.'!R43:S43,'[2]САПЕРНЫЙ Февр.'!R43:S43,'[3]САПЕРНЫЙ Март'!R43:S43,'[4]САПЕРНЫЙ Апр.'!R43:S43,'[5]САПЕРНЫЙ Май'!R43:S43,'[6]САПЕРНЫЙ Июнь'!R43:S43,'[7]САПЕРНЫЙ Июль'!R43:S43,'[8]САПЕРНЫЙ Авг.'!R43:S43,'[9]САПЕРНЫЙ Сент.'!R43:S43,'[10]САПЕРНЫЙ Окт.'!R43:S43,'[11]САПЕРНЫЙ Нояб.'!R43:S43,'[12]САПЕРНЫЙ Дек.'!R43:S43)</f>
        <v>0</v>
      </c>
      <c r="T57" s="276"/>
      <c r="U57" s="289">
        <f>SUM('[1]САПЕРНЫЙ Янв.'!T43:U43,'[2]САПЕРНЫЙ Февр.'!T43:U43,'[3]САПЕРНЫЙ Март'!T43:U43,'[4]САПЕРНЫЙ Апр.'!T43:U43,'[5]САПЕРНЫЙ Май'!T43:U43,'[6]САПЕРНЫЙ Июнь'!T43:U43,'[7]САПЕРНЫЙ Июль'!T43:U43,'[8]САПЕРНЫЙ Авг.'!T43:U43,'[9]САПЕРНЫЙ Сент.'!T43:U43,'[10]САПЕРНЫЙ Окт.'!T43:U43,'[11]САПЕРНЫЙ Нояб.'!T43:U43,'[12]САПЕРНЫЙ Дек.'!T43:U43)</f>
        <v>0</v>
      </c>
      <c r="V57" s="276"/>
      <c r="W57" s="289">
        <f>SUM('[1]САПЕРНЫЙ Янв.'!V43:W43,'[2]САПЕРНЫЙ Февр.'!V43:W43,'[3]САПЕРНЫЙ Март'!V43:W43,'[4]САПЕРНЫЙ Апр.'!V43:W43,'[5]САПЕРНЫЙ Май'!V43:W43,'[6]САПЕРНЫЙ Июнь'!V43:W43,'[7]САПЕРНЫЙ Июль'!V43:W43,'[8]САПЕРНЫЙ Авг.'!V43:W43,'[9]САПЕРНЫЙ Сент.'!V43:W43,'[10]САПЕРНЫЙ Окт.'!V43:W43,'[11]САПЕРНЫЙ Нояб.'!V43:W43,'[12]САПЕРНЫЙ Дек.'!V43:W43)</f>
        <v>0</v>
      </c>
      <c r="X57" s="79"/>
      <c r="Y57" s="79"/>
      <c r="Z57" s="79"/>
      <c r="AA57" s="102"/>
    </row>
    <row r="58" spans="1:27" s="18" customFormat="1" ht="15.9" customHeight="1" x14ac:dyDescent="0.3">
      <c r="A58" s="380"/>
      <c r="B58" s="379"/>
      <c r="C58" s="7" t="s">
        <v>13</v>
      </c>
      <c r="D58" s="276"/>
      <c r="E58" s="289">
        <f>SUM('[1]САПЕРНЫЙ Янв.'!D44:E44,'[2]САПЕРНЫЙ Февр.'!D44:E44,'[3]САПЕРНЫЙ Март'!D44:E44,'[4]САПЕРНЫЙ Апр.'!D44:E44,'[5]САПЕРНЫЙ Май'!D44:E44,'[6]САПЕРНЫЙ Июнь'!D44:E44,'[7]САПЕРНЫЙ Июль'!D44:E44,'[8]САПЕРНЫЙ Авг.'!D44:E44,'[9]САПЕРНЫЙ Сент.'!D44:E44,'[10]САПЕРНЫЙ Окт.'!D44:E44,'[11]САПЕРНЫЙ Нояб.'!D44:E44,'[12]САПЕРНЫЙ Дек.'!D44:E44)</f>
        <v>0</v>
      </c>
      <c r="F58" s="276"/>
      <c r="G58" s="289">
        <f>SUM('[1]САПЕРНЫЙ Янв.'!F44:G44,'[2]САПЕРНЫЙ Февр.'!F44:G44,'[3]САПЕРНЫЙ Март'!F44:G44,'[4]САПЕРНЫЙ Апр.'!F44:G44,'[5]САПЕРНЫЙ Май'!F44:G44,'[6]САПЕРНЫЙ Июнь'!F44:G44,'[7]САПЕРНЫЙ Июль'!F44:G44,'[8]САПЕРНЫЙ Авг.'!F44:G44,'[9]САПЕРНЫЙ Сент.'!F44:G44,'[10]САПЕРНЫЙ Окт.'!F44:G44,'[11]САПЕРНЫЙ Нояб.'!F44:G44,'[12]САПЕРНЫЙ Дек.'!F44:G44)</f>
        <v>0</v>
      </c>
      <c r="H58" s="276"/>
      <c r="I58" s="289">
        <f>SUM('[1]САПЕРНЫЙ Янв.'!H44:I44,'[2]САПЕРНЫЙ Февр.'!H44:I44,'[3]САПЕРНЫЙ Март'!H44:I44,'[4]САПЕРНЫЙ Апр.'!H44:I44,'[5]САПЕРНЫЙ Май'!H44:I44,'[6]САПЕРНЫЙ Июнь'!H44:I44,'[7]САПЕРНЫЙ Июль'!H44:I44,'[8]САПЕРНЫЙ Авг.'!H44:I44,'[9]САПЕРНЫЙ Сент.'!H44:I44,'[10]САПЕРНЫЙ Окт.'!H44:I44,'[11]САПЕРНЫЙ Нояб.'!H44:I44,'[12]САПЕРНЫЙ Дек.'!H44:I44)</f>
        <v>0</v>
      </c>
      <c r="J58" s="276"/>
      <c r="K58" s="289">
        <f>SUM('[1]САПЕРНЫЙ Янв.'!J44:K44,'[2]САПЕРНЫЙ Февр.'!J44:K44,'[3]САПЕРНЫЙ Март'!J44:K44,'[4]САПЕРНЫЙ Апр.'!J44:K44,'[5]САПЕРНЫЙ Май'!J44:K44,'[6]САПЕРНЫЙ Июнь'!J44:K44,'[7]САПЕРНЫЙ Июль'!J44:K44,'[8]САПЕРНЫЙ Авг.'!J44:K44,'[9]САПЕРНЫЙ Сент.'!J44:K44,'[10]САПЕРНЫЙ Окт.'!J44:K44,'[11]САПЕРНЫЙ Нояб.'!J44:K44,'[12]САПЕРНЫЙ Дек.'!J44:K44)</f>
        <v>0</v>
      </c>
      <c r="L58" s="59">
        <v>2.4</v>
      </c>
      <c r="M58" s="289">
        <f>SUM('[1]САПЕРНЫЙ Янв.'!L44:M44,'[2]САПЕРНЫЙ Февр.'!L44:M44,'[3]САПЕРНЫЙ Март'!L44:M44,'[4]САПЕРНЫЙ Апр.'!L44:M44,'[5]САПЕРНЫЙ Май'!L44:M44,'[6]САПЕРНЫЙ Июнь'!L44:M44,'[7]САПЕРНЫЙ Июль'!L44:M44,'[8]САПЕРНЫЙ Авг.'!L44:M44,'[9]САПЕРНЫЙ Сент.'!L44:M44,'[10]САПЕРНЫЙ Окт.'!L44:M44,'[11]САПЕРНЫЙ Нояб.'!L44:M44,'[12]САПЕРНЫЙ Дек.'!L44:M44)</f>
        <v>0.66800000000000004</v>
      </c>
      <c r="N58" s="276"/>
      <c r="O58" s="289">
        <f>SUM('[1]САПЕРНЫЙ Янв.'!N44:O44,'[2]САПЕРНЫЙ Февр.'!N44:O44,'[3]САПЕРНЫЙ Март'!N44:O44,'[4]САПЕРНЫЙ Апр.'!N44:O44,'[5]САПЕРНЫЙ Май'!N44:O44,'[6]САПЕРНЫЙ Июнь'!N44:O44,'[7]САПЕРНЫЙ Июль'!N44:O44,'[8]САПЕРНЫЙ Авг.'!N44:O44,'[9]САПЕРНЫЙ Сент.'!N44:O44,'[10]САПЕРНЫЙ Окт.'!N44:O44,'[11]САПЕРНЫЙ Нояб.'!N44:O44,'[12]САПЕРНЫЙ Дек.'!N44:O44)</f>
        <v>0</v>
      </c>
      <c r="P58" s="59">
        <v>2.4</v>
      </c>
      <c r="Q58" s="289">
        <f>SUM('[1]САПЕРНЫЙ Янв.'!P44:Q44,'[2]САПЕРНЫЙ Февр.'!P44:Q44,'[3]САПЕРНЫЙ Март'!P44:Q44,'[4]САПЕРНЫЙ Апр.'!P44:Q44,'[5]САПЕРНЫЙ Май'!P44:Q44,'[6]САПЕРНЫЙ Июнь'!P44:Q44,'[7]САПЕРНЫЙ Июль'!P44:Q44,'[8]САПЕРНЫЙ Авг.'!P44:Q44,'[9]САПЕРНЫЙ Сент.'!P44:Q44,'[10]САПЕРНЫЙ Окт.'!P44:Q44,'[11]САПЕРНЫЙ Нояб.'!P44:Q44,'[12]САПЕРНЫЙ Дек.'!P44:Q44)</f>
        <v>0</v>
      </c>
      <c r="R58" s="276"/>
      <c r="S58" s="289">
        <f>SUM('[1]САПЕРНЫЙ Янв.'!R44:S44,'[2]САПЕРНЫЙ Февр.'!R44:S44,'[3]САПЕРНЫЙ Март'!R44:S44,'[4]САПЕРНЫЙ Апр.'!R44:S44,'[5]САПЕРНЫЙ Май'!R44:S44,'[6]САПЕРНЫЙ Июнь'!R44:S44,'[7]САПЕРНЫЙ Июль'!R44:S44,'[8]САПЕРНЫЙ Авг.'!R44:S44,'[9]САПЕРНЫЙ Сент.'!R44:S44,'[10]САПЕРНЫЙ Окт.'!R44:S44,'[11]САПЕРНЫЙ Нояб.'!R44:S44,'[12]САПЕРНЫЙ Дек.'!R44:S44)</f>
        <v>0</v>
      </c>
      <c r="T58" s="276"/>
      <c r="U58" s="289">
        <f>SUM('[1]САПЕРНЫЙ Янв.'!T44:U44,'[2]САПЕРНЫЙ Февр.'!T44:U44,'[3]САПЕРНЫЙ Март'!T44:U44,'[4]САПЕРНЫЙ Апр.'!T44:U44,'[5]САПЕРНЫЙ Май'!T44:U44,'[6]САПЕРНЫЙ Июнь'!T44:U44,'[7]САПЕРНЫЙ Июль'!T44:U44,'[8]САПЕРНЫЙ Авг.'!T44:U44,'[9]САПЕРНЫЙ Сент.'!T44:U44,'[10]САПЕРНЫЙ Окт.'!T44:U44,'[11]САПЕРНЫЙ Нояб.'!T44:U44,'[12]САПЕРНЫЙ Дек.'!T44:U44)</f>
        <v>0</v>
      </c>
      <c r="V58" s="276"/>
      <c r="W58" s="289">
        <f>SUM('[1]САПЕРНЫЙ Янв.'!V44:W44,'[2]САПЕРНЫЙ Февр.'!V44:W44,'[3]САПЕРНЫЙ Март'!V44:W44,'[4]САПЕРНЫЙ Апр.'!V44:W44,'[5]САПЕРНЫЙ Май'!V44:W44,'[6]САПЕРНЫЙ Июнь'!V44:W44,'[7]САПЕРНЫЙ Июль'!V44:W44,'[8]САПЕРНЫЙ Авг.'!V44:W44,'[9]САПЕРНЫЙ Сент.'!V44:W44,'[10]САПЕРНЫЙ Окт.'!V44:W44,'[11]САПЕРНЫЙ Нояб.'!V44:W44,'[12]САПЕРНЫЙ Дек.'!V44:W44)</f>
        <v>0</v>
      </c>
      <c r="X58" s="79"/>
      <c r="Y58" s="79"/>
      <c r="Z58" s="79"/>
      <c r="AA58" s="102"/>
    </row>
    <row r="59" spans="1:27" s="18" customFormat="1" ht="15.9" customHeight="1" x14ac:dyDescent="0.3">
      <c r="A59" s="380">
        <v>19</v>
      </c>
      <c r="B59" s="379" t="s">
        <v>14</v>
      </c>
      <c r="C59" s="7" t="s">
        <v>8</v>
      </c>
      <c r="D59" s="276"/>
      <c r="E59" s="289">
        <f>SUM('[1]САПЕРНЫЙ Янв.'!D45:E45,'[2]САПЕРНЫЙ Февр.'!D45:E45,'[3]САПЕРНЫЙ Март'!D45:E45,'[4]САПЕРНЫЙ Апр.'!D45:E45,'[5]САПЕРНЫЙ Май'!D45:E45,'[6]САПЕРНЫЙ Июнь'!D45:E45,'[7]САПЕРНЫЙ Июль'!D45:E45,'[8]САПЕРНЫЙ Авг.'!D45:E45,'[9]САПЕРНЫЙ Сент.'!D45:E45,'[10]САПЕРНЫЙ Окт.'!D45:E45,'[11]САПЕРНЫЙ Нояб.'!D45:E45,'[12]САПЕРНЫЙ Дек.'!D45:E45)</f>
        <v>0</v>
      </c>
      <c r="F59" s="276"/>
      <c r="G59" s="289">
        <f>SUM('[1]САПЕРНЫЙ Янв.'!F45:G45,'[2]САПЕРНЫЙ Февр.'!F45:G45,'[3]САПЕРНЫЙ Март'!F45:G45,'[4]САПЕРНЫЙ Апр.'!F45:G45,'[5]САПЕРНЫЙ Май'!F45:G45,'[6]САПЕРНЫЙ Июнь'!F45:G45,'[7]САПЕРНЫЙ Июль'!F45:G45,'[8]САПЕРНЫЙ Авг.'!F45:G45,'[9]САПЕРНЫЙ Сент.'!F45:G45,'[10]САПЕРНЫЙ Окт.'!F45:G45,'[11]САПЕРНЫЙ Нояб.'!F45:G45,'[12]САПЕРНЫЙ Дек.'!F45:G45)</f>
        <v>0</v>
      </c>
      <c r="H59" s="276"/>
      <c r="I59" s="289">
        <f>SUM('[1]САПЕРНЫЙ Янв.'!H45:I45,'[2]САПЕРНЫЙ Февр.'!H45:I45,'[3]САПЕРНЫЙ Март'!H45:I45,'[4]САПЕРНЫЙ Апр.'!H45:I45,'[5]САПЕРНЫЙ Май'!H45:I45,'[6]САПЕРНЫЙ Июнь'!H45:I45,'[7]САПЕРНЫЙ Июль'!H45:I45,'[8]САПЕРНЫЙ Авг.'!H45:I45,'[9]САПЕРНЫЙ Сент.'!H45:I45,'[10]САПЕРНЫЙ Окт.'!H45:I45,'[11]САПЕРНЫЙ Нояб.'!H45:I45,'[12]САПЕРНЫЙ Дек.'!H45:I45)</f>
        <v>0</v>
      </c>
      <c r="J59" s="276"/>
      <c r="K59" s="289">
        <f>SUM('[1]САПЕРНЫЙ Янв.'!J45:K45,'[2]САПЕРНЫЙ Февр.'!J45:K45,'[3]САПЕРНЫЙ Март'!J45:K45,'[4]САПЕРНЫЙ Апр.'!J45:K45,'[5]САПЕРНЫЙ Май'!J45:K45,'[6]САПЕРНЫЙ Июнь'!J45:K45,'[7]САПЕРНЫЙ Июль'!J45:K45,'[8]САПЕРНЫЙ Авг.'!J45:K45,'[9]САПЕРНЫЙ Сент.'!J45:K45,'[10]САПЕРНЫЙ Окт.'!J45:K45,'[11]САПЕРНЫЙ Нояб.'!J45:K45,'[12]САПЕРНЫЙ Дек.'!J45:K45)</f>
        <v>0</v>
      </c>
      <c r="L59" s="276"/>
      <c r="M59" s="289">
        <f>SUM('[1]САПЕРНЫЙ Янв.'!L45:M45,'[2]САПЕРНЫЙ Февр.'!L45:M45,'[3]САПЕРНЫЙ Март'!L45:M45,'[4]САПЕРНЫЙ Апр.'!L45:M45,'[5]САПЕРНЫЙ Май'!L45:M45,'[6]САПЕРНЫЙ Июнь'!L45:M45,'[7]САПЕРНЫЙ Июль'!L45:M45,'[8]САПЕРНЫЙ Авг.'!L45:M45,'[9]САПЕРНЫЙ Сент.'!L45:M45,'[10]САПЕРНЫЙ Окт.'!L45:M45,'[11]САПЕРНЫЙ Нояб.'!L45:M45,'[12]САПЕРНЫЙ Дек.'!L45:M45)</f>
        <v>0</v>
      </c>
      <c r="N59" s="276"/>
      <c r="O59" s="289">
        <f>SUM('[1]САПЕРНЫЙ Янв.'!N45:O45,'[2]САПЕРНЫЙ Февр.'!N45:O45,'[3]САПЕРНЫЙ Март'!N45:O45,'[4]САПЕРНЫЙ Апр.'!N45:O45,'[5]САПЕРНЫЙ Май'!N45:O45,'[6]САПЕРНЫЙ Июнь'!N45:O45,'[7]САПЕРНЫЙ Июль'!N45:O45,'[8]САПЕРНЫЙ Авг.'!N45:O45,'[9]САПЕРНЫЙ Сент.'!N45:O45,'[10]САПЕРНЫЙ Окт.'!N45:O45,'[11]САПЕРНЫЙ Нояб.'!N45:O45,'[12]САПЕРНЫЙ Дек.'!N45:O45)</f>
        <v>0</v>
      </c>
      <c r="P59" s="276"/>
      <c r="Q59" s="289">
        <f>SUM('[1]САПЕРНЫЙ Янв.'!P45:Q45,'[2]САПЕРНЫЙ Февр.'!P45:Q45,'[3]САПЕРНЫЙ Март'!P45:Q45,'[4]САПЕРНЫЙ Апр.'!P45:Q45,'[5]САПЕРНЫЙ Май'!P45:Q45,'[6]САПЕРНЫЙ Июнь'!P45:Q45,'[7]САПЕРНЫЙ Июль'!P45:Q45,'[8]САПЕРНЫЙ Авг.'!P45:Q45,'[9]САПЕРНЫЙ Сент.'!P45:Q45,'[10]САПЕРНЫЙ Окт.'!P45:Q45,'[11]САПЕРНЫЙ Нояб.'!P45:Q45,'[12]САПЕРНЫЙ Дек.'!P45:Q45)</f>
        <v>0</v>
      </c>
      <c r="R59" s="276"/>
      <c r="S59" s="289">
        <f>SUM('[1]САПЕРНЫЙ Янв.'!R45:S45,'[2]САПЕРНЫЙ Февр.'!R45:S45,'[3]САПЕРНЫЙ Март'!R45:S45,'[4]САПЕРНЫЙ Апр.'!R45:S45,'[5]САПЕРНЫЙ Май'!R45:S45,'[6]САПЕРНЫЙ Июнь'!R45:S45,'[7]САПЕРНЫЙ Июль'!R45:S45,'[8]САПЕРНЫЙ Авг.'!R45:S45,'[9]САПЕРНЫЙ Сент.'!R45:S45,'[10]САПЕРНЫЙ Окт.'!R45:S45,'[11]САПЕРНЫЙ Нояб.'!R45:S45,'[12]САПЕРНЫЙ Дек.'!R45:S45)</f>
        <v>0</v>
      </c>
      <c r="T59" s="276"/>
      <c r="U59" s="289">
        <f>SUM('[1]САПЕРНЫЙ Янв.'!T45:U45,'[2]САПЕРНЫЙ Февр.'!T45:U45,'[3]САПЕРНЫЙ Март'!T45:U45,'[4]САПЕРНЫЙ Апр.'!T45:U45,'[5]САПЕРНЫЙ Май'!T45:U45,'[6]САПЕРНЫЙ Июнь'!T45:U45,'[7]САПЕРНЫЙ Июль'!T45:U45,'[8]САПЕРНЫЙ Авг.'!T45:U45,'[9]САПЕРНЫЙ Сент.'!T45:U45,'[10]САПЕРНЫЙ Окт.'!T45:U45,'[11]САПЕРНЫЙ Нояб.'!T45:U45,'[12]САПЕРНЫЙ Дек.'!T45:U45)</f>
        <v>0</v>
      </c>
      <c r="V59" s="276"/>
      <c r="W59" s="289">
        <f>SUM('[1]САПЕРНЫЙ Янв.'!V45:W45,'[2]САПЕРНЫЙ Февр.'!V45:W45,'[3]САПЕРНЫЙ Март'!V45:W45,'[4]САПЕРНЫЙ Апр.'!V45:W45,'[5]САПЕРНЫЙ Май'!V45:W45,'[6]САПЕРНЫЙ Июнь'!V45:W45,'[7]САПЕРНЫЙ Июль'!V45:W45,'[8]САПЕРНЫЙ Авг.'!V45:W45,'[9]САПЕРНЫЙ Сент.'!V45:W45,'[10]САПЕРНЫЙ Окт.'!V45:W45,'[11]САПЕРНЫЙ Нояб.'!V45:W45,'[12]САПЕРНЫЙ Дек.'!V45:W45)</f>
        <v>0</v>
      </c>
      <c r="X59" s="79"/>
      <c r="Y59" s="79"/>
      <c r="Z59" s="79"/>
      <c r="AA59" s="102"/>
    </row>
    <row r="60" spans="1:27" s="18" customFormat="1" ht="15.9" customHeight="1" x14ac:dyDescent="0.3">
      <c r="A60" s="380"/>
      <c r="B60" s="379"/>
      <c r="C60" s="7" t="s">
        <v>5</v>
      </c>
      <c r="D60" s="276"/>
      <c r="E60" s="289">
        <f>SUM('[1]САПЕРНЫЙ Янв.'!D46:E46,'[2]САПЕРНЫЙ Февр.'!D46:E46,'[3]САПЕРНЫЙ Март'!D46:E46,'[4]САПЕРНЫЙ Апр.'!D46:E46,'[5]САПЕРНЫЙ Май'!D46:E46,'[6]САПЕРНЫЙ Июнь'!D46:E46,'[7]САПЕРНЫЙ Июль'!D46:E46,'[8]САПЕРНЫЙ Авг.'!D46:E46,'[9]САПЕРНЫЙ Сент.'!D46:E46,'[10]САПЕРНЫЙ Окт.'!D46:E46,'[11]САПЕРНЫЙ Нояб.'!D46:E46,'[12]САПЕРНЫЙ Дек.'!D46:E46)</f>
        <v>0</v>
      </c>
      <c r="F60" s="276"/>
      <c r="G60" s="289">
        <f>SUM('[1]САПЕРНЫЙ Янв.'!F46:G46,'[2]САПЕРНЫЙ Февр.'!F46:G46,'[3]САПЕРНЫЙ Март'!F46:G46,'[4]САПЕРНЫЙ Апр.'!F46:G46,'[5]САПЕРНЫЙ Май'!F46:G46,'[6]САПЕРНЫЙ Июнь'!F46:G46,'[7]САПЕРНЫЙ Июль'!F46:G46,'[8]САПЕРНЫЙ Авг.'!F46:G46,'[9]САПЕРНЫЙ Сент.'!F46:G46,'[10]САПЕРНЫЙ Окт.'!F46:G46,'[11]САПЕРНЫЙ Нояб.'!F46:G46,'[12]САПЕРНЫЙ Дек.'!F46:G46)</f>
        <v>0</v>
      </c>
      <c r="H60" s="276"/>
      <c r="I60" s="289">
        <f>SUM('[1]САПЕРНЫЙ Янв.'!H46:I46,'[2]САПЕРНЫЙ Февр.'!H46:I46,'[3]САПЕРНЫЙ Март'!H46:I46,'[4]САПЕРНЫЙ Апр.'!H46:I46,'[5]САПЕРНЫЙ Май'!H46:I46,'[6]САПЕРНЫЙ Июнь'!H46:I46,'[7]САПЕРНЫЙ Июль'!H46:I46,'[8]САПЕРНЫЙ Авг.'!H46:I46,'[9]САПЕРНЫЙ Сент.'!H46:I46,'[10]САПЕРНЫЙ Окт.'!H46:I46,'[11]САПЕРНЫЙ Нояб.'!H46:I46,'[12]САПЕРНЫЙ Дек.'!H46:I46)</f>
        <v>0</v>
      </c>
      <c r="J60" s="276"/>
      <c r="K60" s="289">
        <f>SUM('[1]САПЕРНЫЙ Янв.'!J46:K46,'[2]САПЕРНЫЙ Февр.'!J46:K46,'[3]САПЕРНЫЙ Март'!J46:K46,'[4]САПЕРНЫЙ Апр.'!J46:K46,'[5]САПЕРНЫЙ Май'!J46:K46,'[6]САПЕРНЫЙ Июнь'!J46:K46,'[7]САПЕРНЫЙ Июль'!J46:K46,'[8]САПЕРНЫЙ Авг.'!J46:K46,'[9]САПЕРНЫЙ Сент.'!J46:K46,'[10]САПЕРНЫЙ Окт.'!J46:K46,'[11]САПЕРНЫЙ Нояб.'!J46:K46,'[12]САПЕРНЫЙ Дек.'!J46:K46)</f>
        <v>0</v>
      </c>
      <c r="L60" s="276"/>
      <c r="M60" s="289">
        <f>SUM('[1]САПЕРНЫЙ Янв.'!L46:M46,'[2]САПЕРНЫЙ Февр.'!L46:M46,'[3]САПЕРНЫЙ Март'!L46:M46,'[4]САПЕРНЫЙ Апр.'!L46:M46,'[5]САПЕРНЫЙ Май'!L46:M46,'[6]САПЕРНЫЙ Июнь'!L46:M46,'[7]САПЕРНЫЙ Июль'!L46:M46,'[8]САПЕРНЫЙ Авг.'!L46:M46,'[9]САПЕРНЫЙ Сент.'!L46:M46,'[10]САПЕРНЫЙ Окт.'!L46:M46,'[11]САПЕРНЫЙ Нояб.'!L46:M46,'[12]САПЕРНЫЙ Дек.'!L46:M46)</f>
        <v>0</v>
      </c>
      <c r="N60" s="276"/>
      <c r="O60" s="289">
        <f>SUM('[1]САПЕРНЫЙ Янв.'!N46:O46,'[2]САПЕРНЫЙ Февр.'!N46:O46,'[3]САПЕРНЫЙ Март'!N46:O46,'[4]САПЕРНЫЙ Апр.'!N46:O46,'[5]САПЕРНЫЙ Май'!N46:O46,'[6]САПЕРНЫЙ Июнь'!N46:O46,'[7]САПЕРНЫЙ Июль'!N46:O46,'[8]САПЕРНЫЙ Авг.'!N46:O46,'[9]САПЕРНЫЙ Сент.'!N46:O46,'[10]САПЕРНЫЙ Окт.'!N46:O46,'[11]САПЕРНЫЙ Нояб.'!N46:O46,'[12]САПЕРНЫЙ Дек.'!N46:O46)</f>
        <v>0</v>
      </c>
      <c r="P60" s="276"/>
      <c r="Q60" s="289">
        <f>SUM('[1]САПЕРНЫЙ Янв.'!P46:Q46,'[2]САПЕРНЫЙ Февр.'!P46:Q46,'[3]САПЕРНЫЙ Март'!P46:Q46,'[4]САПЕРНЫЙ Апр.'!P46:Q46,'[5]САПЕРНЫЙ Май'!P46:Q46,'[6]САПЕРНЫЙ Июнь'!P46:Q46,'[7]САПЕРНЫЙ Июль'!P46:Q46,'[8]САПЕРНЫЙ Авг.'!P46:Q46,'[9]САПЕРНЫЙ Сент.'!P46:Q46,'[10]САПЕРНЫЙ Окт.'!P46:Q46,'[11]САПЕРНЫЙ Нояб.'!P46:Q46,'[12]САПЕРНЫЙ Дек.'!P46:Q46)</f>
        <v>0</v>
      </c>
      <c r="R60" s="276"/>
      <c r="S60" s="289">
        <f>SUM('[1]САПЕРНЫЙ Янв.'!R46:S46,'[2]САПЕРНЫЙ Февр.'!R46:S46,'[3]САПЕРНЫЙ Март'!R46:S46,'[4]САПЕРНЫЙ Апр.'!R46:S46,'[5]САПЕРНЫЙ Май'!R46:S46,'[6]САПЕРНЫЙ Июнь'!R46:S46,'[7]САПЕРНЫЙ Июль'!R46:S46,'[8]САПЕРНЫЙ Авг.'!R46:S46,'[9]САПЕРНЫЙ Сент.'!R46:S46,'[10]САПЕРНЫЙ Окт.'!R46:S46,'[11]САПЕРНЫЙ Нояб.'!R46:S46,'[12]САПЕРНЫЙ Дек.'!R46:S46)</f>
        <v>0</v>
      </c>
      <c r="T60" s="276"/>
      <c r="U60" s="289">
        <f>SUM('[1]САПЕРНЫЙ Янв.'!T46:U46,'[2]САПЕРНЫЙ Февр.'!T46:U46,'[3]САПЕРНЫЙ Март'!T46:U46,'[4]САПЕРНЫЙ Апр.'!T46:U46,'[5]САПЕРНЫЙ Май'!T46:U46,'[6]САПЕРНЫЙ Июнь'!T46:U46,'[7]САПЕРНЫЙ Июль'!T46:U46,'[8]САПЕРНЫЙ Авг.'!T46:U46,'[9]САПЕРНЫЙ Сент.'!T46:U46,'[10]САПЕРНЫЙ Окт.'!T46:U46,'[11]САПЕРНЫЙ Нояб.'!T46:U46,'[12]САПЕРНЫЙ Дек.'!T46:U46)</f>
        <v>0</v>
      </c>
      <c r="V60" s="276"/>
      <c r="W60" s="289">
        <f>SUM('[1]САПЕРНЫЙ Янв.'!V46:W46,'[2]САПЕРНЫЙ Февр.'!V46:W46,'[3]САПЕРНЫЙ Март'!V46:W46,'[4]САПЕРНЫЙ Апр.'!V46:W46,'[5]САПЕРНЫЙ Май'!V46:W46,'[6]САПЕРНЫЙ Июнь'!V46:W46,'[7]САПЕРНЫЙ Июль'!V46:W46,'[8]САПЕРНЫЙ Авг.'!V46:W46,'[9]САПЕРНЫЙ Сент.'!V46:W46,'[10]САПЕРНЫЙ Окт.'!V46:W46,'[11]САПЕРНЫЙ Нояб.'!V46:W46,'[12]САПЕРНЫЙ Дек.'!V46:W46)</f>
        <v>0</v>
      </c>
      <c r="X60" s="79"/>
      <c r="Y60" s="79"/>
      <c r="Z60" s="79"/>
      <c r="AA60" s="102"/>
    </row>
    <row r="61" spans="1:27" s="18" customFormat="1" ht="15.9" customHeight="1" x14ac:dyDescent="0.3">
      <c r="A61" s="380">
        <v>20</v>
      </c>
      <c r="B61" s="379" t="s">
        <v>15</v>
      </c>
      <c r="C61" s="7" t="s">
        <v>39</v>
      </c>
      <c r="D61" s="276"/>
      <c r="E61" s="289">
        <f>SUM('[1]САПЕРНЫЙ Янв.'!D47:E47,'[2]САПЕРНЫЙ Февр.'!D47:E47,'[3]САПЕРНЫЙ Март'!D47:E47,'[4]САПЕРНЫЙ Апр.'!D47:E47,'[5]САПЕРНЫЙ Май'!D47:E47,'[6]САПЕРНЫЙ Июнь'!D47:E47,'[7]САПЕРНЫЙ Июль'!D47:E47,'[8]САПЕРНЫЙ Авг.'!D47:E47,'[9]САПЕРНЫЙ Сент.'!D47:E47,'[10]САПЕРНЫЙ Окт.'!D47:E47,'[11]САПЕРНЫЙ Нояб.'!D47:E47,'[12]САПЕРНЫЙ Дек.'!D47:E47)</f>
        <v>0</v>
      </c>
      <c r="F61" s="276"/>
      <c r="G61" s="289">
        <f>SUM('[1]САПЕРНЫЙ Янв.'!F47:G47,'[2]САПЕРНЫЙ Февр.'!F47:G47,'[3]САПЕРНЫЙ Март'!F47:G47,'[4]САПЕРНЫЙ Апр.'!F47:G47,'[5]САПЕРНЫЙ Май'!F47:G47,'[6]САПЕРНЫЙ Июнь'!F47:G47,'[7]САПЕРНЫЙ Июль'!F47:G47,'[8]САПЕРНЫЙ Авг.'!F47:G47,'[9]САПЕРНЫЙ Сент.'!F47:G47,'[10]САПЕРНЫЙ Окт.'!F47:G47,'[11]САПЕРНЫЙ Нояб.'!F47:G47,'[12]САПЕРНЫЙ Дек.'!F47:G47)</f>
        <v>0</v>
      </c>
      <c r="H61" s="276"/>
      <c r="I61" s="289">
        <f>SUM('[1]САПЕРНЫЙ Янв.'!H47:I47,'[2]САПЕРНЫЙ Февр.'!H47:I47,'[3]САПЕРНЫЙ Март'!H47:I47,'[4]САПЕРНЫЙ Апр.'!H47:I47,'[5]САПЕРНЫЙ Май'!H47:I47,'[6]САПЕРНЫЙ Июнь'!H47:I47,'[7]САПЕРНЫЙ Июль'!H47:I47,'[8]САПЕРНЫЙ Авг.'!H47:I47,'[9]САПЕРНЫЙ Сент.'!H47:I47,'[10]САПЕРНЫЙ Окт.'!H47:I47,'[11]САПЕРНЫЙ Нояб.'!H47:I47,'[12]САПЕРНЫЙ Дек.'!H47:I47)</f>
        <v>0</v>
      </c>
      <c r="J61" s="276"/>
      <c r="K61" s="289">
        <f>SUM('[1]САПЕРНЫЙ Янв.'!J47:K47,'[2]САПЕРНЫЙ Февр.'!J47:K47,'[3]САПЕРНЫЙ Март'!J47:K47,'[4]САПЕРНЫЙ Апр.'!J47:K47,'[5]САПЕРНЫЙ Май'!J47:K47,'[6]САПЕРНЫЙ Июнь'!J47:K47,'[7]САПЕРНЫЙ Июль'!J47:K47,'[8]САПЕРНЫЙ Авг.'!J47:K47,'[9]САПЕРНЫЙ Сент.'!J47:K47,'[10]САПЕРНЫЙ Окт.'!J47:K47,'[11]САПЕРНЫЙ Нояб.'!J47:K47,'[12]САПЕРНЫЙ Дек.'!J47:K47)</f>
        <v>0</v>
      </c>
      <c r="L61" s="276"/>
      <c r="M61" s="289">
        <f>SUM('[1]САПЕРНЫЙ Янв.'!L47:M47,'[2]САПЕРНЫЙ Февр.'!L47:M47,'[3]САПЕРНЫЙ Март'!L47:M47,'[4]САПЕРНЫЙ Апр.'!L47:M47,'[5]САПЕРНЫЙ Май'!L47:M47,'[6]САПЕРНЫЙ Июнь'!L47:M47,'[7]САПЕРНЫЙ Июль'!L47:M47,'[8]САПЕРНЫЙ Авг.'!L47:M47,'[9]САПЕРНЫЙ Сент.'!L47:M47,'[10]САПЕРНЫЙ Окт.'!L47:M47,'[11]САПЕРНЫЙ Нояб.'!L47:M47,'[12]САПЕРНЫЙ Дек.'!L47:M47)</f>
        <v>0</v>
      </c>
      <c r="N61" s="276"/>
      <c r="O61" s="289">
        <f>SUM('[1]САПЕРНЫЙ Янв.'!N47:O47,'[2]САПЕРНЫЙ Февр.'!N47:O47,'[3]САПЕРНЫЙ Март'!N47:O47,'[4]САПЕРНЫЙ Апр.'!N47:O47,'[5]САПЕРНЫЙ Май'!N47:O47,'[6]САПЕРНЫЙ Июнь'!N47:O47,'[7]САПЕРНЫЙ Июль'!N47:O47,'[8]САПЕРНЫЙ Авг.'!N47:O47,'[9]САПЕРНЫЙ Сент.'!N47:O47,'[10]САПЕРНЫЙ Окт.'!N47:O47,'[11]САПЕРНЫЙ Нояб.'!N47:O47,'[12]САПЕРНЫЙ Дек.'!N47:O47)</f>
        <v>0</v>
      </c>
      <c r="P61" s="276"/>
      <c r="Q61" s="289">
        <f>SUM('[1]САПЕРНЫЙ Янв.'!P47:Q47,'[2]САПЕРНЫЙ Февр.'!P47:Q47,'[3]САПЕРНЫЙ Март'!P47:Q47,'[4]САПЕРНЫЙ Апр.'!P47:Q47,'[5]САПЕРНЫЙ Май'!P47:Q47,'[6]САПЕРНЫЙ Июнь'!P47:Q47,'[7]САПЕРНЫЙ Июль'!P47:Q47,'[8]САПЕРНЫЙ Авг.'!P47:Q47,'[9]САПЕРНЫЙ Сент.'!P47:Q47,'[10]САПЕРНЫЙ Окт.'!P47:Q47,'[11]САПЕРНЫЙ Нояб.'!P47:Q47,'[12]САПЕРНЫЙ Дек.'!P47:Q47)</f>
        <v>0</v>
      </c>
      <c r="R61" s="276"/>
      <c r="S61" s="289">
        <f>SUM('[1]САПЕРНЫЙ Янв.'!R47:S47,'[2]САПЕРНЫЙ Февр.'!R47:S47,'[3]САПЕРНЫЙ Март'!R47:S47,'[4]САПЕРНЫЙ Апр.'!R47:S47,'[5]САПЕРНЫЙ Май'!R47:S47,'[6]САПЕРНЫЙ Июнь'!R47:S47,'[7]САПЕРНЫЙ Июль'!R47:S47,'[8]САПЕРНЫЙ Авг.'!R47:S47,'[9]САПЕРНЫЙ Сент.'!R47:S47,'[10]САПЕРНЫЙ Окт.'!R47:S47,'[11]САПЕРНЫЙ Нояб.'!R47:S47,'[12]САПЕРНЫЙ Дек.'!R47:S47)</f>
        <v>0</v>
      </c>
      <c r="T61" s="276"/>
      <c r="U61" s="289">
        <f>SUM('[1]САПЕРНЫЙ Янв.'!T47:U47,'[2]САПЕРНЫЙ Февр.'!T47:U47,'[3]САПЕРНЫЙ Март'!T47:U47,'[4]САПЕРНЫЙ Апр.'!T47:U47,'[5]САПЕРНЫЙ Май'!T47:U47,'[6]САПЕРНЫЙ Июнь'!T47:U47,'[7]САПЕРНЫЙ Июль'!T47:U47,'[8]САПЕРНЫЙ Авг.'!T47:U47,'[9]САПЕРНЫЙ Сент.'!T47:U47,'[10]САПЕРНЫЙ Окт.'!T47:U47,'[11]САПЕРНЫЙ Нояб.'!T47:U47,'[12]САПЕРНЫЙ Дек.'!T47:U47)</f>
        <v>0</v>
      </c>
      <c r="V61" s="276"/>
      <c r="W61" s="289">
        <f>SUM('[1]САПЕРНЫЙ Янв.'!V47:W47,'[2]САПЕРНЫЙ Февр.'!V47:W47,'[3]САПЕРНЫЙ Март'!V47:W47,'[4]САПЕРНЫЙ Апр.'!V47:W47,'[5]САПЕРНЫЙ Май'!V47:W47,'[6]САПЕРНЫЙ Июнь'!V47:W47,'[7]САПЕРНЫЙ Июль'!V47:W47,'[8]САПЕРНЫЙ Авг.'!V47:W47,'[9]САПЕРНЫЙ Сент.'!V47:W47,'[10]САПЕРНЫЙ Окт.'!V47:W47,'[11]САПЕРНЫЙ Нояб.'!V47:W47,'[12]САПЕРНЫЙ Дек.'!V47:W47)</f>
        <v>0</v>
      </c>
      <c r="X61" s="79"/>
      <c r="Y61" s="79"/>
      <c r="Z61" s="79"/>
      <c r="AA61" s="102"/>
    </row>
    <row r="62" spans="1:27" s="18" customFormat="1" ht="15.9" customHeight="1" x14ac:dyDescent="0.3">
      <c r="A62" s="380"/>
      <c r="B62" s="379"/>
      <c r="C62" s="7" t="s">
        <v>5</v>
      </c>
      <c r="D62" s="276"/>
      <c r="E62" s="289">
        <f>SUM('[1]САПЕРНЫЙ Янв.'!D48:E48,'[2]САПЕРНЫЙ Февр.'!D48:E48,'[3]САПЕРНЫЙ Март'!D48:E48,'[4]САПЕРНЫЙ Апр.'!D48:E48,'[5]САПЕРНЫЙ Май'!D48:E48,'[6]САПЕРНЫЙ Июнь'!D48:E48,'[7]САПЕРНЫЙ Июль'!D48:E48,'[8]САПЕРНЫЙ Авг.'!D48:E48,'[9]САПЕРНЫЙ Сент.'!D48:E48,'[10]САПЕРНЫЙ Окт.'!D48:E48,'[11]САПЕРНЫЙ Нояб.'!D48:E48,'[12]САПЕРНЫЙ Дек.'!D48:E48)</f>
        <v>0</v>
      </c>
      <c r="F62" s="276"/>
      <c r="G62" s="289">
        <f>SUM('[1]САПЕРНЫЙ Янв.'!F48:G48,'[2]САПЕРНЫЙ Февр.'!F48:G48,'[3]САПЕРНЫЙ Март'!F48:G48,'[4]САПЕРНЫЙ Апр.'!F48:G48,'[5]САПЕРНЫЙ Май'!F48:G48,'[6]САПЕРНЫЙ Июнь'!F48:G48,'[7]САПЕРНЫЙ Июль'!F48:G48,'[8]САПЕРНЫЙ Авг.'!F48:G48,'[9]САПЕРНЫЙ Сент.'!F48:G48,'[10]САПЕРНЫЙ Окт.'!F48:G48,'[11]САПЕРНЫЙ Нояб.'!F48:G48,'[12]САПЕРНЫЙ Дек.'!F48:G48)</f>
        <v>0</v>
      </c>
      <c r="H62" s="276"/>
      <c r="I62" s="289">
        <f>SUM('[1]САПЕРНЫЙ Янв.'!H48:I48,'[2]САПЕРНЫЙ Февр.'!H48:I48,'[3]САПЕРНЫЙ Март'!H48:I48,'[4]САПЕРНЫЙ Апр.'!H48:I48,'[5]САПЕРНЫЙ Май'!H48:I48,'[6]САПЕРНЫЙ Июнь'!H48:I48,'[7]САПЕРНЫЙ Июль'!H48:I48,'[8]САПЕРНЫЙ Авг.'!H48:I48,'[9]САПЕРНЫЙ Сент.'!H48:I48,'[10]САПЕРНЫЙ Окт.'!H48:I48,'[11]САПЕРНЫЙ Нояб.'!H48:I48,'[12]САПЕРНЫЙ Дек.'!H48:I48)</f>
        <v>0</v>
      </c>
      <c r="J62" s="276"/>
      <c r="K62" s="289">
        <f>SUM('[1]САПЕРНЫЙ Янв.'!J48:K48,'[2]САПЕРНЫЙ Февр.'!J48:K48,'[3]САПЕРНЫЙ Март'!J48:K48,'[4]САПЕРНЫЙ Апр.'!J48:K48,'[5]САПЕРНЫЙ Май'!J48:K48,'[6]САПЕРНЫЙ Июнь'!J48:K48,'[7]САПЕРНЫЙ Июль'!J48:K48,'[8]САПЕРНЫЙ Авг.'!J48:K48,'[9]САПЕРНЫЙ Сент.'!J48:K48,'[10]САПЕРНЫЙ Окт.'!J48:K48,'[11]САПЕРНЫЙ Нояб.'!J48:K48,'[12]САПЕРНЫЙ Дек.'!J48:K48)</f>
        <v>0</v>
      </c>
      <c r="L62" s="276"/>
      <c r="M62" s="289">
        <f>SUM('[1]САПЕРНЫЙ Янв.'!L48:M48,'[2]САПЕРНЫЙ Февр.'!L48:M48,'[3]САПЕРНЫЙ Март'!L48:M48,'[4]САПЕРНЫЙ Апр.'!L48:M48,'[5]САПЕРНЫЙ Май'!L48:M48,'[6]САПЕРНЫЙ Июнь'!L48:M48,'[7]САПЕРНЫЙ Июль'!L48:M48,'[8]САПЕРНЫЙ Авг.'!L48:M48,'[9]САПЕРНЫЙ Сент.'!L48:M48,'[10]САПЕРНЫЙ Окт.'!L48:M48,'[11]САПЕРНЫЙ Нояб.'!L48:M48,'[12]САПЕРНЫЙ Дек.'!L48:M48)</f>
        <v>0</v>
      </c>
      <c r="N62" s="276"/>
      <c r="O62" s="289">
        <f>SUM('[1]САПЕРНЫЙ Янв.'!N48:O48,'[2]САПЕРНЫЙ Февр.'!N48:O48,'[3]САПЕРНЫЙ Март'!N48:O48,'[4]САПЕРНЫЙ Апр.'!N48:O48,'[5]САПЕРНЫЙ Май'!N48:O48,'[6]САПЕРНЫЙ Июнь'!N48:O48,'[7]САПЕРНЫЙ Июль'!N48:O48,'[8]САПЕРНЫЙ Авг.'!N48:O48,'[9]САПЕРНЫЙ Сент.'!N48:O48,'[10]САПЕРНЫЙ Окт.'!N48:O48,'[11]САПЕРНЫЙ Нояб.'!N48:O48,'[12]САПЕРНЫЙ Дек.'!N48:O48)</f>
        <v>0</v>
      </c>
      <c r="P62" s="276"/>
      <c r="Q62" s="289">
        <f>SUM('[1]САПЕРНЫЙ Янв.'!P48:Q48,'[2]САПЕРНЫЙ Февр.'!P48:Q48,'[3]САПЕРНЫЙ Март'!P48:Q48,'[4]САПЕРНЫЙ Апр.'!P48:Q48,'[5]САПЕРНЫЙ Май'!P48:Q48,'[6]САПЕРНЫЙ Июнь'!P48:Q48,'[7]САПЕРНЫЙ Июль'!P48:Q48,'[8]САПЕРНЫЙ Авг.'!P48:Q48,'[9]САПЕРНЫЙ Сент.'!P48:Q48,'[10]САПЕРНЫЙ Окт.'!P48:Q48,'[11]САПЕРНЫЙ Нояб.'!P48:Q48,'[12]САПЕРНЫЙ Дек.'!P48:Q48)</f>
        <v>0</v>
      </c>
      <c r="R62" s="276"/>
      <c r="S62" s="289">
        <f>SUM('[1]САПЕРНЫЙ Янв.'!R48:S48,'[2]САПЕРНЫЙ Февр.'!R48:S48,'[3]САПЕРНЫЙ Март'!R48:S48,'[4]САПЕРНЫЙ Апр.'!R48:S48,'[5]САПЕРНЫЙ Май'!R48:S48,'[6]САПЕРНЫЙ Июнь'!R48:S48,'[7]САПЕРНЫЙ Июль'!R48:S48,'[8]САПЕРНЫЙ Авг.'!R48:S48,'[9]САПЕРНЫЙ Сент.'!R48:S48,'[10]САПЕРНЫЙ Окт.'!R48:S48,'[11]САПЕРНЫЙ Нояб.'!R48:S48,'[12]САПЕРНЫЙ Дек.'!R48:S48)</f>
        <v>0</v>
      </c>
      <c r="T62" s="276"/>
      <c r="U62" s="289">
        <f>SUM('[1]САПЕРНЫЙ Янв.'!T48:U48,'[2]САПЕРНЫЙ Февр.'!T48:U48,'[3]САПЕРНЫЙ Март'!T48:U48,'[4]САПЕРНЫЙ Апр.'!T48:U48,'[5]САПЕРНЫЙ Май'!T48:U48,'[6]САПЕРНЫЙ Июнь'!T48:U48,'[7]САПЕРНЫЙ Июль'!T48:U48,'[8]САПЕРНЫЙ Авг.'!T48:U48,'[9]САПЕРНЫЙ Сент.'!T48:U48,'[10]САПЕРНЫЙ Окт.'!T48:U48,'[11]САПЕРНЫЙ Нояб.'!T48:U48,'[12]САПЕРНЫЙ Дек.'!T48:U48)</f>
        <v>0</v>
      </c>
      <c r="V62" s="276"/>
      <c r="W62" s="289">
        <f>SUM('[1]САПЕРНЫЙ Янв.'!V48:W48,'[2]САПЕРНЫЙ Февр.'!V48:W48,'[3]САПЕРНЫЙ Март'!V48:W48,'[4]САПЕРНЫЙ Апр.'!V48:W48,'[5]САПЕРНЫЙ Май'!V48:W48,'[6]САПЕРНЫЙ Июнь'!V48:W48,'[7]САПЕРНЫЙ Июль'!V48:W48,'[8]САПЕРНЫЙ Авг.'!V48:W48,'[9]САПЕРНЫЙ Сент.'!V48:W48,'[10]САПЕРНЫЙ Окт.'!V48:W48,'[11]САПЕРНЫЙ Нояб.'!V48:W48,'[12]САПЕРНЫЙ Дек.'!V48:W48)</f>
        <v>0</v>
      </c>
      <c r="X62" s="79"/>
      <c r="Y62" s="79"/>
      <c r="Z62" s="79"/>
      <c r="AA62" s="102"/>
    </row>
    <row r="63" spans="1:27" s="18" customFormat="1" ht="15.9" customHeight="1" x14ac:dyDescent="0.3">
      <c r="A63" s="380">
        <v>21</v>
      </c>
      <c r="B63" s="379" t="s">
        <v>201</v>
      </c>
      <c r="C63" s="9" t="s">
        <v>8</v>
      </c>
      <c r="D63" s="276"/>
      <c r="E63" s="289">
        <f>SUM('[1]САПЕРНЫЙ Янв.'!D49:E49,'[2]САПЕРНЫЙ Февр.'!D49:E49,'[3]САПЕРНЫЙ Март'!D49:E49,'[4]САПЕРНЫЙ Апр.'!D49:E49,'[5]САПЕРНЫЙ Май'!D49:E49,'[6]САПЕРНЫЙ Июнь'!D49:E49,'[7]САПЕРНЫЙ Июль'!D49:E49,'[8]САПЕРНЫЙ Авг.'!D49:E49,'[9]САПЕРНЫЙ Сент.'!D49:E49,'[10]САПЕРНЫЙ Окт.'!D49:E49,'[11]САПЕРНЫЙ Нояб.'!D49:E49,'[12]САПЕРНЫЙ Дек.'!D49:E49)</f>
        <v>0</v>
      </c>
      <c r="F63" s="276"/>
      <c r="G63" s="289">
        <f>SUM('[1]САПЕРНЫЙ Янв.'!F49:G49,'[2]САПЕРНЫЙ Февр.'!F49:G49,'[3]САПЕРНЫЙ Март'!F49:G49,'[4]САПЕРНЫЙ Апр.'!F49:G49,'[5]САПЕРНЫЙ Май'!F49:G49,'[6]САПЕРНЫЙ Июнь'!F49:G49,'[7]САПЕРНЫЙ Июль'!F49:G49,'[8]САПЕРНЫЙ Авг.'!F49:G49,'[9]САПЕРНЫЙ Сент.'!F49:G49,'[10]САПЕРНЫЙ Окт.'!F49:G49,'[11]САПЕРНЫЙ Нояб.'!F49:G49,'[12]САПЕРНЫЙ Дек.'!F49:G49)</f>
        <v>0</v>
      </c>
      <c r="H63" s="276"/>
      <c r="I63" s="289">
        <f>SUM('[1]САПЕРНЫЙ Янв.'!H49:I49,'[2]САПЕРНЫЙ Февр.'!H49:I49,'[3]САПЕРНЫЙ Март'!H49:I49,'[4]САПЕРНЫЙ Апр.'!H49:I49,'[5]САПЕРНЫЙ Май'!H49:I49,'[6]САПЕРНЫЙ Июнь'!H49:I49,'[7]САПЕРНЫЙ Июль'!H49:I49,'[8]САПЕРНЫЙ Авг.'!H49:I49,'[9]САПЕРНЫЙ Сент.'!H49:I49,'[10]САПЕРНЫЙ Окт.'!H49:I49,'[11]САПЕРНЫЙ Нояб.'!H49:I49,'[12]САПЕРНЫЙ Дек.'!H49:I49)</f>
        <v>0</v>
      </c>
      <c r="J63" s="276"/>
      <c r="K63" s="289">
        <f>SUM('[1]САПЕРНЫЙ Янв.'!J49:K49,'[2]САПЕРНЫЙ Февр.'!J49:K49,'[3]САПЕРНЫЙ Март'!J49:K49,'[4]САПЕРНЫЙ Апр.'!J49:K49,'[5]САПЕРНЫЙ Май'!J49:K49,'[6]САПЕРНЫЙ Июнь'!J49:K49,'[7]САПЕРНЫЙ Июль'!J49:K49,'[8]САПЕРНЫЙ Авг.'!J49:K49,'[9]САПЕРНЫЙ Сент.'!J49:K49,'[10]САПЕРНЫЙ Окт.'!J49:K49,'[11]САПЕРНЫЙ Нояб.'!J49:K49,'[12]САПЕРНЫЙ Дек.'!J49:K49)</f>
        <v>0</v>
      </c>
      <c r="L63" s="276"/>
      <c r="M63" s="289">
        <f>SUM('[1]САПЕРНЫЙ Янв.'!L49:M49,'[2]САПЕРНЫЙ Февр.'!L49:M49,'[3]САПЕРНЫЙ Март'!L49:M49,'[4]САПЕРНЫЙ Апр.'!L49:M49,'[5]САПЕРНЫЙ Май'!L49:M49,'[6]САПЕРНЫЙ Июнь'!L49:M49,'[7]САПЕРНЫЙ Июль'!L49:M49,'[8]САПЕРНЫЙ Авг.'!L49:M49,'[9]САПЕРНЫЙ Сент.'!L49:M49,'[10]САПЕРНЫЙ Окт.'!L49:M49,'[11]САПЕРНЫЙ Нояб.'!L49:M49,'[12]САПЕРНЫЙ Дек.'!L49:M49)</f>
        <v>0</v>
      </c>
      <c r="N63" s="276"/>
      <c r="O63" s="289">
        <f>SUM('[1]САПЕРНЫЙ Янв.'!N49:O49,'[2]САПЕРНЫЙ Февр.'!N49:O49,'[3]САПЕРНЫЙ Март'!N49:O49,'[4]САПЕРНЫЙ Апр.'!N49:O49,'[5]САПЕРНЫЙ Май'!N49:O49,'[6]САПЕРНЫЙ Июнь'!N49:O49,'[7]САПЕРНЫЙ Июль'!N49:O49,'[8]САПЕРНЫЙ Авг.'!N49:O49,'[9]САПЕРНЫЙ Сент.'!N49:O49,'[10]САПЕРНЫЙ Окт.'!N49:O49,'[11]САПЕРНЫЙ Нояб.'!N49:O49,'[12]САПЕРНЫЙ Дек.'!N49:O49)</f>
        <v>0</v>
      </c>
      <c r="P63" s="276"/>
      <c r="Q63" s="289">
        <f>SUM('[1]САПЕРНЫЙ Янв.'!P49:Q49,'[2]САПЕРНЫЙ Февр.'!P49:Q49,'[3]САПЕРНЫЙ Март'!P49:Q49,'[4]САПЕРНЫЙ Апр.'!P49:Q49,'[5]САПЕРНЫЙ Май'!P49:Q49,'[6]САПЕРНЫЙ Июнь'!P49:Q49,'[7]САПЕРНЫЙ Июль'!P49:Q49,'[8]САПЕРНЫЙ Авг.'!P49:Q49,'[9]САПЕРНЫЙ Сент.'!P49:Q49,'[10]САПЕРНЫЙ Окт.'!P49:Q49,'[11]САПЕРНЫЙ Нояб.'!P49:Q49,'[12]САПЕРНЫЙ Дек.'!P49:Q49)</f>
        <v>0</v>
      </c>
      <c r="R63" s="276"/>
      <c r="S63" s="289">
        <f>SUM('[1]САПЕРНЫЙ Янв.'!R49:S49,'[2]САПЕРНЫЙ Февр.'!R49:S49,'[3]САПЕРНЫЙ Март'!R49:S49,'[4]САПЕРНЫЙ Апр.'!R49:S49,'[5]САПЕРНЫЙ Май'!R49:S49,'[6]САПЕРНЫЙ Июнь'!R49:S49,'[7]САПЕРНЫЙ Июль'!R49:S49,'[8]САПЕРНЫЙ Авг.'!R49:S49,'[9]САПЕРНЫЙ Сент.'!R49:S49,'[10]САПЕРНЫЙ Окт.'!R49:S49,'[11]САПЕРНЫЙ Нояб.'!R49:S49,'[12]САПЕРНЫЙ Дек.'!R49:S49)</f>
        <v>0</v>
      </c>
      <c r="T63" s="59">
        <v>8</v>
      </c>
      <c r="U63" s="289">
        <f>SUM('[1]САПЕРНЫЙ Янв.'!T49:U49,'[2]САПЕРНЫЙ Февр.'!T49:U49,'[3]САПЕРНЫЙ Март'!T49:U49,'[4]САПЕРНЫЙ Апр.'!T49:U49,'[5]САПЕРНЫЙ Май'!T49:U49,'[6]САПЕРНЫЙ Июнь'!T49:U49,'[7]САПЕРНЫЙ Июль'!T49:U49,'[8]САПЕРНЫЙ Авг.'!T49:U49,'[9]САПЕРНЫЙ Сент.'!T49:U49,'[10]САПЕРНЫЙ Окт.'!T49:U49,'[11]САПЕРНЫЙ Нояб.'!T49:U49,'[12]САПЕРНЫЙ Дек.'!T49:U49)</f>
        <v>0</v>
      </c>
      <c r="V63" s="276"/>
      <c r="W63" s="289">
        <f>SUM('[1]САПЕРНЫЙ Янв.'!V49:W49,'[2]САПЕРНЫЙ Февр.'!V49:W49,'[3]САПЕРНЫЙ Март'!V49:W49,'[4]САПЕРНЫЙ Апр.'!V49:W49,'[5]САПЕРНЫЙ Май'!V49:W49,'[6]САПЕРНЫЙ Июнь'!V49:W49,'[7]САПЕРНЫЙ Июль'!V49:W49,'[8]САПЕРНЫЙ Авг.'!V49:W49,'[9]САПЕРНЫЙ Сент.'!V49:W49,'[10]САПЕРНЫЙ Окт.'!V49:W49,'[11]САПЕРНЫЙ Нояб.'!V49:W49,'[12]САПЕРНЫЙ Дек.'!V49:W49)</f>
        <v>0</v>
      </c>
      <c r="X63" s="79"/>
      <c r="Y63" s="79"/>
      <c r="Z63" s="79"/>
      <c r="AA63" s="102"/>
    </row>
    <row r="64" spans="1:27" s="18" customFormat="1" ht="15.9" customHeight="1" x14ac:dyDescent="0.3">
      <c r="A64" s="380"/>
      <c r="B64" s="379" t="s">
        <v>16</v>
      </c>
      <c r="C64" s="7" t="s">
        <v>5</v>
      </c>
      <c r="D64" s="276"/>
      <c r="E64" s="289">
        <f>SUM('[1]САПЕРНЫЙ Янв.'!D50:E50,'[2]САПЕРНЫЙ Февр.'!D50:E50,'[3]САПЕРНЫЙ Март'!D50:E50,'[4]САПЕРНЫЙ Апр.'!D50:E50,'[5]САПЕРНЫЙ Май'!D50:E50,'[6]САПЕРНЫЙ Июнь'!D50:E50,'[7]САПЕРНЫЙ Июль'!D50:E50,'[8]САПЕРНЫЙ Авг.'!D50:E50,'[9]САПЕРНЫЙ Сент.'!D50:E50,'[10]САПЕРНЫЙ Окт.'!D50:E50,'[11]САПЕРНЫЙ Нояб.'!D50:E50,'[12]САПЕРНЫЙ Дек.'!D50:E50)</f>
        <v>0</v>
      </c>
      <c r="F64" s="276"/>
      <c r="G64" s="289">
        <f>SUM('[1]САПЕРНЫЙ Янв.'!F50:G50,'[2]САПЕРНЫЙ Февр.'!F50:G50,'[3]САПЕРНЫЙ Март'!F50:G50,'[4]САПЕРНЫЙ Апр.'!F50:G50,'[5]САПЕРНЫЙ Май'!F50:G50,'[6]САПЕРНЫЙ Июнь'!F50:G50,'[7]САПЕРНЫЙ Июль'!F50:G50,'[8]САПЕРНЫЙ Авг.'!F50:G50,'[9]САПЕРНЫЙ Сент.'!F50:G50,'[10]САПЕРНЫЙ Окт.'!F50:G50,'[11]САПЕРНЫЙ Нояб.'!F50:G50,'[12]САПЕРНЫЙ Дек.'!F50:G50)</f>
        <v>0</v>
      </c>
      <c r="H64" s="276"/>
      <c r="I64" s="289">
        <f>SUM('[1]САПЕРНЫЙ Янв.'!H50:I50,'[2]САПЕРНЫЙ Февр.'!H50:I50,'[3]САПЕРНЫЙ Март'!H50:I50,'[4]САПЕРНЫЙ Апр.'!H50:I50,'[5]САПЕРНЫЙ Май'!H50:I50,'[6]САПЕРНЫЙ Июнь'!H50:I50,'[7]САПЕРНЫЙ Июль'!H50:I50,'[8]САПЕРНЫЙ Авг.'!H50:I50,'[9]САПЕРНЫЙ Сент.'!H50:I50,'[10]САПЕРНЫЙ Окт.'!H50:I50,'[11]САПЕРНЫЙ Нояб.'!H50:I50,'[12]САПЕРНЫЙ Дек.'!H50:I50)</f>
        <v>0</v>
      </c>
      <c r="J64" s="276"/>
      <c r="K64" s="289">
        <f>SUM('[1]САПЕРНЫЙ Янв.'!J50:K50,'[2]САПЕРНЫЙ Февр.'!J50:K50,'[3]САПЕРНЫЙ Март'!J50:K50,'[4]САПЕРНЫЙ Апр.'!J50:K50,'[5]САПЕРНЫЙ Май'!J50:K50,'[6]САПЕРНЫЙ Июнь'!J50:K50,'[7]САПЕРНЫЙ Июль'!J50:K50,'[8]САПЕРНЫЙ Авг.'!J50:K50,'[9]САПЕРНЫЙ Сент.'!J50:K50,'[10]САПЕРНЫЙ Окт.'!J50:K50,'[11]САПЕРНЫЙ Нояб.'!J50:K50,'[12]САПЕРНЫЙ Дек.'!J50:K50)</f>
        <v>0</v>
      </c>
      <c r="L64" s="276"/>
      <c r="M64" s="289">
        <f>SUM('[1]САПЕРНЫЙ Янв.'!L50:M50,'[2]САПЕРНЫЙ Февр.'!L50:M50,'[3]САПЕРНЫЙ Март'!L50:M50,'[4]САПЕРНЫЙ Апр.'!L50:M50,'[5]САПЕРНЫЙ Май'!L50:M50,'[6]САПЕРНЫЙ Июнь'!L50:M50,'[7]САПЕРНЫЙ Июль'!L50:M50,'[8]САПЕРНЫЙ Авг.'!L50:M50,'[9]САПЕРНЫЙ Сент.'!L50:M50,'[10]САПЕРНЫЙ Окт.'!L50:M50,'[11]САПЕРНЫЙ Нояб.'!L50:M50,'[12]САПЕРНЫЙ Дек.'!L50:M50)</f>
        <v>0</v>
      </c>
      <c r="N64" s="276"/>
      <c r="O64" s="289">
        <f>SUM('[1]САПЕРНЫЙ Янв.'!N50:O50,'[2]САПЕРНЫЙ Февр.'!N50:O50,'[3]САПЕРНЫЙ Март'!N50:O50,'[4]САПЕРНЫЙ Апр.'!N50:O50,'[5]САПЕРНЫЙ Май'!N50:O50,'[6]САПЕРНЫЙ Июнь'!N50:O50,'[7]САПЕРНЫЙ Июль'!N50:O50,'[8]САПЕРНЫЙ Авг.'!N50:O50,'[9]САПЕРНЫЙ Сент.'!N50:O50,'[10]САПЕРНЫЙ Окт.'!N50:O50,'[11]САПЕРНЫЙ Нояб.'!N50:O50,'[12]САПЕРНЫЙ Дек.'!N50:O50)</f>
        <v>0</v>
      </c>
      <c r="P64" s="276"/>
      <c r="Q64" s="289">
        <f>SUM('[1]САПЕРНЫЙ Янв.'!P50:Q50,'[2]САПЕРНЫЙ Февр.'!P50:Q50,'[3]САПЕРНЫЙ Март'!P50:Q50,'[4]САПЕРНЫЙ Апр.'!P50:Q50,'[5]САПЕРНЫЙ Май'!P50:Q50,'[6]САПЕРНЫЙ Июнь'!P50:Q50,'[7]САПЕРНЫЙ Июль'!P50:Q50,'[8]САПЕРНЫЙ Авг.'!P50:Q50,'[9]САПЕРНЫЙ Сент.'!P50:Q50,'[10]САПЕРНЫЙ Окт.'!P50:Q50,'[11]САПЕРНЫЙ Нояб.'!P50:Q50,'[12]САПЕРНЫЙ Дек.'!P50:Q50)</f>
        <v>0</v>
      </c>
      <c r="R64" s="276"/>
      <c r="S64" s="289">
        <f>SUM('[1]САПЕРНЫЙ Янв.'!R50:S50,'[2]САПЕРНЫЙ Февр.'!R50:S50,'[3]САПЕРНЫЙ Март'!R50:S50,'[4]САПЕРНЫЙ Апр.'!R50:S50,'[5]САПЕРНЫЙ Май'!R50:S50,'[6]САПЕРНЫЙ Июнь'!R50:S50,'[7]САПЕРНЫЙ Июль'!R50:S50,'[8]САПЕРНЫЙ Авг.'!R50:S50,'[9]САПЕРНЫЙ Сент.'!R50:S50,'[10]САПЕРНЫЙ Окт.'!R50:S50,'[11]САПЕРНЫЙ Нояб.'!R50:S50,'[12]САПЕРНЫЙ Дек.'!R50:S50)</f>
        <v>0</v>
      </c>
      <c r="T64" s="59">
        <v>120</v>
      </c>
      <c r="U64" s="289">
        <f>SUM('[1]САПЕРНЫЙ Янв.'!T50:U50,'[2]САПЕРНЫЙ Февр.'!T50:U50,'[3]САПЕРНЫЙ Март'!T50:U50,'[4]САПЕРНЫЙ Апр.'!T50:U50,'[5]САПЕРНЫЙ Май'!T50:U50,'[6]САПЕРНЫЙ Июнь'!T50:U50,'[7]САПЕРНЫЙ Июль'!T50:U50,'[8]САПЕРНЫЙ Авг.'!T50:U50,'[9]САПЕРНЫЙ Сент.'!T50:U50,'[10]САПЕРНЫЙ Окт.'!T50:U50,'[11]САПЕРНЫЙ Нояб.'!T50:U50,'[12]САПЕРНЫЙ Дек.'!T50:U50)</f>
        <v>0</v>
      </c>
      <c r="V64" s="276"/>
      <c r="W64" s="289">
        <f>SUM('[1]САПЕРНЫЙ Янв.'!V50:W50,'[2]САПЕРНЫЙ Февр.'!V50:W50,'[3]САПЕРНЫЙ Март'!V50:W50,'[4]САПЕРНЫЙ Апр.'!V50:W50,'[5]САПЕРНЫЙ Май'!V50:W50,'[6]САПЕРНЫЙ Июнь'!V50:W50,'[7]САПЕРНЫЙ Июль'!V50:W50,'[8]САПЕРНЫЙ Авг.'!V50:W50,'[9]САПЕРНЫЙ Сент.'!V50:W50,'[10]САПЕРНЫЙ Окт.'!V50:W50,'[11]САПЕРНЫЙ Нояб.'!V50:W50,'[12]САПЕРНЫЙ Дек.'!V50:W50)</f>
        <v>0</v>
      </c>
      <c r="X64" s="79"/>
      <c r="Y64" s="79"/>
      <c r="Z64" s="79"/>
      <c r="AA64" s="102"/>
    </row>
    <row r="65" spans="1:27" s="18" customFormat="1" ht="15.9" customHeight="1" x14ac:dyDescent="0.3">
      <c r="A65" s="380">
        <v>22</v>
      </c>
      <c r="B65" s="379" t="s">
        <v>202</v>
      </c>
      <c r="C65" s="9" t="s">
        <v>8</v>
      </c>
      <c r="D65" s="276"/>
      <c r="E65" s="289">
        <f>SUM('[1]САПЕРНЫЙ Янв.'!D51:E51,'[2]САПЕРНЫЙ Февр.'!D51:E51,'[3]САПЕРНЫЙ Март'!D51:E51,'[4]САПЕРНЫЙ Апр.'!D51:E51,'[5]САПЕРНЫЙ Май'!D51:E51,'[6]САПЕРНЫЙ Июнь'!D51:E51,'[7]САПЕРНЫЙ Июль'!D51:E51,'[8]САПЕРНЫЙ Авг.'!D51:E51,'[9]САПЕРНЫЙ Сент.'!D51:E51,'[10]САПЕРНЫЙ Окт.'!D51:E51,'[11]САПЕРНЫЙ Нояб.'!D51:E51,'[12]САПЕРНЫЙ Дек.'!D51:E51)</f>
        <v>0</v>
      </c>
      <c r="F65" s="276"/>
      <c r="G65" s="289">
        <f>SUM('[1]САПЕРНЫЙ Янв.'!F51:G51,'[2]САПЕРНЫЙ Февр.'!F51:G51,'[3]САПЕРНЫЙ Март'!F51:G51,'[4]САПЕРНЫЙ Апр.'!F51:G51,'[5]САПЕРНЫЙ Май'!F51:G51,'[6]САПЕРНЫЙ Июнь'!F51:G51,'[7]САПЕРНЫЙ Июль'!F51:G51,'[8]САПЕРНЫЙ Авг.'!F51:G51,'[9]САПЕРНЫЙ Сент.'!F51:G51,'[10]САПЕРНЫЙ Окт.'!F51:G51,'[11]САПЕРНЫЙ Нояб.'!F51:G51,'[12]САПЕРНЫЙ Дек.'!F51:G51)</f>
        <v>0</v>
      </c>
      <c r="H65" s="276"/>
      <c r="I65" s="289">
        <f>SUM('[1]САПЕРНЫЙ Янв.'!H51:I51,'[2]САПЕРНЫЙ Февр.'!H51:I51,'[3]САПЕРНЫЙ Март'!H51:I51,'[4]САПЕРНЫЙ Апр.'!H51:I51,'[5]САПЕРНЫЙ Май'!H51:I51,'[6]САПЕРНЫЙ Июнь'!H51:I51,'[7]САПЕРНЫЙ Июль'!H51:I51,'[8]САПЕРНЫЙ Авг.'!H51:I51,'[9]САПЕРНЫЙ Сент.'!H51:I51,'[10]САПЕРНЫЙ Окт.'!H51:I51,'[11]САПЕРНЫЙ Нояб.'!H51:I51,'[12]САПЕРНЫЙ Дек.'!H51:I51)</f>
        <v>0</v>
      </c>
      <c r="J65" s="276"/>
      <c r="K65" s="289">
        <f>SUM('[1]САПЕРНЫЙ Янв.'!J51:K51,'[2]САПЕРНЫЙ Февр.'!J51:K51,'[3]САПЕРНЫЙ Март'!J51:K51,'[4]САПЕРНЫЙ Апр.'!J51:K51,'[5]САПЕРНЫЙ Май'!J51:K51,'[6]САПЕРНЫЙ Июнь'!J51:K51,'[7]САПЕРНЫЙ Июль'!J51:K51,'[8]САПЕРНЫЙ Авг.'!J51:K51,'[9]САПЕРНЫЙ Сент.'!J51:K51,'[10]САПЕРНЫЙ Окт.'!J51:K51,'[11]САПЕРНЫЙ Нояб.'!J51:K51,'[12]САПЕРНЫЙ Дек.'!J51:K51)</f>
        <v>0</v>
      </c>
      <c r="L65" s="276"/>
      <c r="M65" s="289">
        <f>SUM('[1]САПЕРНЫЙ Янв.'!L51:M51,'[2]САПЕРНЫЙ Февр.'!L51:M51,'[3]САПЕРНЫЙ Март'!L51:M51,'[4]САПЕРНЫЙ Апр.'!L51:M51,'[5]САПЕРНЫЙ Май'!L51:M51,'[6]САПЕРНЫЙ Июнь'!L51:M51,'[7]САПЕРНЫЙ Июль'!L51:M51,'[8]САПЕРНЫЙ Авг.'!L51:M51,'[9]САПЕРНЫЙ Сент.'!L51:M51,'[10]САПЕРНЫЙ Окт.'!L51:M51,'[11]САПЕРНЫЙ Нояб.'!L51:M51,'[12]САПЕРНЫЙ Дек.'!L51:M51)</f>
        <v>0</v>
      </c>
      <c r="N65" s="276"/>
      <c r="O65" s="289">
        <f>SUM('[1]САПЕРНЫЙ Янв.'!N51:O51,'[2]САПЕРНЫЙ Февр.'!N51:O51,'[3]САПЕРНЫЙ Март'!N51:O51,'[4]САПЕРНЫЙ Апр.'!N51:O51,'[5]САПЕРНЫЙ Май'!N51:O51,'[6]САПЕРНЫЙ Июнь'!N51:O51,'[7]САПЕРНЫЙ Июль'!N51:O51,'[8]САПЕРНЫЙ Авг.'!N51:O51,'[9]САПЕРНЫЙ Сент.'!N51:O51,'[10]САПЕРНЫЙ Окт.'!N51:O51,'[11]САПЕРНЫЙ Нояб.'!N51:O51,'[12]САПЕРНЫЙ Дек.'!N51:O51)</f>
        <v>0</v>
      </c>
      <c r="P65" s="276"/>
      <c r="Q65" s="289">
        <f>SUM('[1]САПЕРНЫЙ Янв.'!P51:Q51,'[2]САПЕРНЫЙ Февр.'!P51:Q51,'[3]САПЕРНЫЙ Март'!P51:Q51,'[4]САПЕРНЫЙ Апр.'!P51:Q51,'[5]САПЕРНЫЙ Май'!P51:Q51,'[6]САПЕРНЫЙ Июнь'!P51:Q51,'[7]САПЕРНЫЙ Июль'!P51:Q51,'[8]САПЕРНЫЙ Авг.'!P51:Q51,'[9]САПЕРНЫЙ Сент.'!P51:Q51,'[10]САПЕРНЫЙ Окт.'!P51:Q51,'[11]САПЕРНЫЙ Нояб.'!P51:Q51,'[12]САПЕРНЫЙ Дек.'!P51:Q51)</f>
        <v>0</v>
      </c>
      <c r="R65" s="61">
        <v>4</v>
      </c>
      <c r="S65" s="289">
        <f>SUM('[1]САПЕРНЫЙ Янв.'!R51:S51,'[2]САПЕРНЫЙ Февр.'!R51:S51,'[3]САПЕРНЫЙ Март'!R51:S51,'[4]САПЕРНЫЙ Апр.'!R51:S51,'[5]САПЕРНЫЙ Май'!R51:S51,'[6]САПЕРНЫЙ Июнь'!R51:S51,'[7]САПЕРНЫЙ Июль'!R51:S51,'[8]САПЕРНЫЙ Авг.'!R51:S51,'[9]САПЕРНЫЙ Сент.'!R51:S51,'[10]САПЕРНЫЙ Окт.'!R51:S51,'[11]САПЕРНЫЙ Нояб.'!R51:S51,'[12]САПЕРНЫЙ Дек.'!R51:S51)</f>
        <v>0</v>
      </c>
      <c r="T65" s="276"/>
      <c r="U65" s="289">
        <f>SUM('[1]САПЕРНЫЙ Янв.'!T51:U51,'[2]САПЕРНЫЙ Февр.'!T51:U51,'[3]САПЕРНЫЙ Март'!T51:U51,'[4]САПЕРНЫЙ Апр.'!T51:U51,'[5]САПЕРНЫЙ Май'!T51:U51,'[6]САПЕРНЫЙ Июнь'!T51:U51,'[7]САПЕРНЫЙ Июль'!T51:U51,'[8]САПЕРНЫЙ Авг.'!T51:U51,'[9]САПЕРНЫЙ Сент.'!T51:U51,'[10]САПЕРНЫЙ Окт.'!T51:U51,'[11]САПЕРНЫЙ Нояб.'!T51:U51,'[12]САПЕРНЫЙ Дек.'!T51:U51)</f>
        <v>0</v>
      </c>
      <c r="V65" s="276"/>
      <c r="W65" s="289">
        <f>SUM('[1]САПЕРНЫЙ Янв.'!V51:W51,'[2]САПЕРНЫЙ Февр.'!V51:W51,'[3]САПЕРНЫЙ Март'!V51:W51,'[4]САПЕРНЫЙ Апр.'!V51:W51,'[5]САПЕРНЫЙ Май'!V51:W51,'[6]САПЕРНЫЙ Июнь'!V51:W51,'[7]САПЕРНЫЙ Июль'!V51:W51,'[8]САПЕРНЫЙ Авг.'!V51:W51,'[9]САПЕРНЫЙ Сент.'!V51:W51,'[10]САПЕРНЫЙ Окт.'!V51:W51,'[11]САПЕРНЫЙ Нояб.'!V51:W51,'[12]САПЕРНЫЙ Дек.'!V51:W51)</f>
        <v>0</v>
      </c>
      <c r="X65" s="79"/>
      <c r="Y65" s="79"/>
      <c r="Z65" s="79"/>
      <c r="AA65" s="102"/>
    </row>
    <row r="66" spans="1:27" s="18" customFormat="1" ht="15.9" customHeight="1" x14ac:dyDescent="0.3">
      <c r="A66" s="380"/>
      <c r="B66" s="379"/>
      <c r="C66" s="7" t="s">
        <v>5</v>
      </c>
      <c r="D66" s="276"/>
      <c r="E66" s="289">
        <f>SUM('[1]САПЕРНЫЙ Янв.'!D52:E52,'[2]САПЕРНЫЙ Февр.'!D52:E52,'[3]САПЕРНЫЙ Март'!D52:E52,'[4]САПЕРНЫЙ Апр.'!D52:E52,'[5]САПЕРНЫЙ Май'!D52:E52,'[6]САПЕРНЫЙ Июнь'!D52:E52,'[7]САПЕРНЫЙ Июль'!D52:E52,'[8]САПЕРНЫЙ Авг.'!D52:E52,'[9]САПЕРНЫЙ Сент.'!D52:E52,'[10]САПЕРНЫЙ Окт.'!D52:E52,'[11]САПЕРНЫЙ Нояб.'!D52:E52,'[12]САПЕРНЫЙ Дек.'!D52:E52)</f>
        <v>0</v>
      </c>
      <c r="F66" s="276"/>
      <c r="G66" s="289">
        <f>SUM('[1]САПЕРНЫЙ Янв.'!F52:G52,'[2]САПЕРНЫЙ Февр.'!F52:G52,'[3]САПЕРНЫЙ Март'!F52:G52,'[4]САПЕРНЫЙ Апр.'!F52:G52,'[5]САПЕРНЫЙ Май'!F52:G52,'[6]САПЕРНЫЙ Июнь'!F52:G52,'[7]САПЕРНЫЙ Июль'!F52:G52,'[8]САПЕРНЫЙ Авг.'!F52:G52,'[9]САПЕРНЫЙ Сент.'!F52:G52,'[10]САПЕРНЫЙ Окт.'!F52:G52,'[11]САПЕРНЫЙ Нояб.'!F52:G52,'[12]САПЕРНЫЙ Дек.'!F52:G52)</f>
        <v>0</v>
      </c>
      <c r="H66" s="276"/>
      <c r="I66" s="289">
        <f>SUM('[1]САПЕРНЫЙ Янв.'!H52:I52,'[2]САПЕРНЫЙ Февр.'!H52:I52,'[3]САПЕРНЫЙ Март'!H52:I52,'[4]САПЕРНЫЙ Апр.'!H52:I52,'[5]САПЕРНЫЙ Май'!H52:I52,'[6]САПЕРНЫЙ Июнь'!H52:I52,'[7]САПЕРНЫЙ Июль'!H52:I52,'[8]САПЕРНЫЙ Авг.'!H52:I52,'[9]САПЕРНЫЙ Сент.'!H52:I52,'[10]САПЕРНЫЙ Окт.'!H52:I52,'[11]САПЕРНЫЙ Нояб.'!H52:I52,'[12]САПЕРНЫЙ Дек.'!H52:I52)</f>
        <v>0</v>
      </c>
      <c r="J66" s="276"/>
      <c r="K66" s="289">
        <f>SUM('[1]САПЕРНЫЙ Янв.'!J52:K52,'[2]САПЕРНЫЙ Февр.'!J52:K52,'[3]САПЕРНЫЙ Март'!J52:K52,'[4]САПЕРНЫЙ Апр.'!J52:K52,'[5]САПЕРНЫЙ Май'!J52:K52,'[6]САПЕРНЫЙ Июнь'!J52:K52,'[7]САПЕРНЫЙ Июль'!J52:K52,'[8]САПЕРНЫЙ Авг.'!J52:K52,'[9]САПЕРНЫЙ Сент.'!J52:K52,'[10]САПЕРНЫЙ Окт.'!J52:K52,'[11]САПЕРНЫЙ Нояб.'!J52:K52,'[12]САПЕРНЫЙ Дек.'!J52:K52)</f>
        <v>0</v>
      </c>
      <c r="L66" s="276"/>
      <c r="M66" s="289">
        <f>SUM('[1]САПЕРНЫЙ Янв.'!L52:M52,'[2]САПЕРНЫЙ Февр.'!L52:M52,'[3]САПЕРНЫЙ Март'!L52:M52,'[4]САПЕРНЫЙ Апр.'!L52:M52,'[5]САПЕРНЫЙ Май'!L52:M52,'[6]САПЕРНЫЙ Июнь'!L52:M52,'[7]САПЕРНЫЙ Июль'!L52:M52,'[8]САПЕРНЫЙ Авг.'!L52:M52,'[9]САПЕРНЫЙ Сент.'!L52:M52,'[10]САПЕРНЫЙ Окт.'!L52:M52,'[11]САПЕРНЫЙ Нояб.'!L52:M52,'[12]САПЕРНЫЙ Дек.'!L52:M52)</f>
        <v>0</v>
      </c>
      <c r="N66" s="276"/>
      <c r="O66" s="289">
        <f>SUM('[1]САПЕРНЫЙ Янв.'!N52:O52,'[2]САПЕРНЫЙ Февр.'!N52:O52,'[3]САПЕРНЫЙ Март'!N52:O52,'[4]САПЕРНЫЙ Апр.'!N52:O52,'[5]САПЕРНЫЙ Май'!N52:O52,'[6]САПЕРНЫЙ Июнь'!N52:O52,'[7]САПЕРНЫЙ Июль'!N52:O52,'[8]САПЕРНЫЙ Авг.'!N52:O52,'[9]САПЕРНЫЙ Сент.'!N52:O52,'[10]САПЕРНЫЙ Окт.'!N52:O52,'[11]САПЕРНЫЙ Нояб.'!N52:O52,'[12]САПЕРНЫЙ Дек.'!N52:O52)</f>
        <v>0</v>
      </c>
      <c r="P66" s="276"/>
      <c r="Q66" s="289">
        <f>SUM('[1]САПЕРНЫЙ Янв.'!P52:Q52,'[2]САПЕРНЫЙ Февр.'!P52:Q52,'[3]САПЕРНЫЙ Март'!P52:Q52,'[4]САПЕРНЫЙ Апр.'!P52:Q52,'[5]САПЕРНЫЙ Май'!P52:Q52,'[6]САПЕРНЫЙ Июнь'!P52:Q52,'[7]САПЕРНЫЙ Июль'!P52:Q52,'[8]САПЕРНЫЙ Авг.'!P52:Q52,'[9]САПЕРНЫЙ Сент.'!P52:Q52,'[10]САПЕРНЫЙ Окт.'!P52:Q52,'[11]САПЕРНЫЙ Нояб.'!P52:Q52,'[12]САПЕРНЫЙ Дек.'!P52:Q52)</f>
        <v>0</v>
      </c>
      <c r="R66" s="61">
        <v>138.80000000000001</v>
      </c>
      <c r="S66" s="289">
        <f>SUM('[1]САПЕРНЫЙ Янв.'!R52:S52,'[2]САПЕРНЫЙ Февр.'!R52:S52,'[3]САПЕРНЫЙ Март'!R52:S52,'[4]САПЕРНЫЙ Апр.'!R52:S52,'[5]САПЕРНЫЙ Май'!R52:S52,'[6]САПЕРНЫЙ Июнь'!R52:S52,'[7]САПЕРНЫЙ Июль'!R52:S52,'[8]САПЕРНЫЙ Авг.'!R52:S52,'[9]САПЕРНЫЙ Сент.'!R52:S52,'[10]САПЕРНЫЙ Окт.'!R52:S52,'[11]САПЕРНЫЙ Нояб.'!R52:S52,'[12]САПЕРНЫЙ Дек.'!R52:S52)</f>
        <v>0</v>
      </c>
      <c r="T66" s="276"/>
      <c r="U66" s="289">
        <f>SUM('[1]САПЕРНЫЙ Янв.'!T52:U52,'[2]САПЕРНЫЙ Февр.'!T52:U52,'[3]САПЕРНЫЙ Март'!T52:U52,'[4]САПЕРНЫЙ Апр.'!T52:U52,'[5]САПЕРНЫЙ Май'!T52:U52,'[6]САПЕРНЫЙ Июнь'!T52:U52,'[7]САПЕРНЫЙ Июль'!T52:U52,'[8]САПЕРНЫЙ Авг.'!T52:U52,'[9]САПЕРНЫЙ Сент.'!T52:U52,'[10]САПЕРНЫЙ Окт.'!T52:U52,'[11]САПЕРНЫЙ Нояб.'!T52:U52,'[12]САПЕРНЫЙ Дек.'!T52:U52)</f>
        <v>0</v>
      </c>
      <c r="V66" s="276"/>
      <c r="W66" s="289">
        <f>SUM('[1]САПЕРНЫЙ Янв.'!V52:W52,'[2]САПЕРНЫЙ Февр.'!V52:W52,'[3]САПЕРНЫЙ Март'!V52:W52,'[4]САПЕРНЫЙ Апр.'!V52:W52,'[5]САПЕРНЫЙ Май'!V52:W52,'[6]САПЕРНЫЙ Июнь'!V52:W52,'[7]САПЕРНЫЙ Июль'!V52:W52,'[8]САПЕРНЫЙ Авг.'!V52:W52,'[9]САПЕРНЫЙ Сент.'!V52:W52,'[10]САПЕРНЫЙ Окт.'!V52:W52,'[11]САПЕРНЫЙ Нояб.'!V52:W52,'[12]САПЕРНЫЙ Дек.'!V52:W52)</f>
        <v>0</v>
      </c>
      <c r="X66" s="79"/>
      <c r="Y66" s="79"/>
      <c r="Z66" s="79"/>
      <c r="AA66" s="102"/>
    </row>
    <row r="67" spans="1:27" s="18" customFormat="1" ht="15.9" customHeight="1" x14ac:dyDescent="0.3">
      <c r="A67" s="380">
        <v>23</v>
      </c>
      <c r="B67" s="379" t="s">
        <v>203</v>
      </c>
      <c r="C67" s="7" t="s">
        <v>8</v>
      </c>
      <c r="D67" s="59">
        <v>8</v>
      </c>
      <c r="E67" s="289">
        <f>SUM('[1]САПЕРНЫЙ Янв.'!D53:E53,'[2]САПЕРНЫЙ Февр.'!D53:E53,'[3]САПЕРНЫЙ Март'!D53:E53,'[4]САПЕРНЫЙ Апр.'!D53:E53,'[5]САПЕРНЫЙ Май'!D53:E53,'[6]САПЕРНЫЙ Июнь'!D53:E53,'[7]САПЕРНЫЙ Июль'!D53:E53,'[8]САПЕРНЫЙ Авг.'!D53:E53,'[9]САПЕРНЫЙ Сент.'!D53:E53,'[10]САПЕРНЫЙ Окт.'!D53:E53,'[11]САПЕРНЫЙ Нояб.'!D53:E53,'[12]САПЕРНЫЙ Дек.'!D53:E53)</f>
        <v>8</v>
      </c>
      <c r="F67" s="276"/>
      <c r="G67" s="289">
        <f>SUM('[1]САПЕРНЫЙ Янв.'!F53:G53,'[2]САПЕРНЫЙ Февр.'!F53:G53,'[3]САПЕРНЫЙ Март'!F53:G53,'[4]САПЕРНЫЙ Апр.'!F53:G53,'[5]САПЕРНЫЙ Май'!F53:G53,'[6]САПЕРНЫЙ Июнь'!F53:G53,'[7]САПЕРНЫЙ Июль'!F53:G53,'[8]САПЕРНЫЙ Авг.'!F53:G53,'[9]САПЕРНЫЙ Сент.'!F53:G53,'[10]САПЕРНЫЙ Окт.'!F53:G53,'[11]САПЕРНЫЙ Нояб.'!F53:G53,'[12]САПЕРНЫЙ Дек.'!F53:G53)</f>
        <v>0</v>
      </c>
      <c r="H67" s="59">
        <v>8</v>
      </c>
      <c r="I67" s="289">
        <f>SUM('[1]САПЕРНЫЙ Янв.'!H53:I53,'[2]САПЕРНЫЙ Февр.'!H53:I53,'[3]САПЕРНЫЙ Март'!H53:I53,'[4]САПЕРНЫЙ Апр.'!H53:I53,'[5]САПЕРНЫЙ Май'!H53:I53,'[6]САПЕРНЫЙ Июнь'!H53:I53,'[7]САПЕРНЫЙ Июль'!H53:I53,'[8]САПЕРНЫЙ Авг.'!H53:I53,'[9]САПЕРНЫЙ Сент.'!H53:I53,'[10]САПЕРНЫЙ Окт.'!H53:I53,'[11]САПЕРНЫЙ Нояб.'!H53:I53,'[12]САПЕРНЫЙ Дек.'!H53:I53)</f>
        <v>6</v>
      </c>
      <c r="J67" s="59">
        <v>8</v>
      </c>
      <c r="K67" s="289">
        <f>SUM('[1]САПЕРНЫЙ Янв.'!J53:K53,'[2]САПЕРНЫЙ Февр.'!J53:K53,'[3]САПЕРНЫЙ Март'!J53:K53,'[4]САПЕРНЫЙ Апр.'!J53:K53,'[5]САПЕРНЫЙ Май'!J53:K53,'[6]САПЕРНЫЙ Июнь'!J53:K53,'[7]САПЕРНЫЙ Июль'!J53:K53,'[8]САПЕРНЫЙ Авг.'!J53:K53,'[9]САПЕРНЫЙ Сент.'!J53:K53,'[10]САПЕРНЫЙ Окт.'!J53:K53,'[11]САПЕРНЫЙ Нояб.'!J53:K53,'[12]САПЕРНЫЙ Дек.'!J53:K53)</f>
        <v>6</v>
      </c>
      <c r="L67" s="59">
        <v>3</v>
      </c>
      <c r="M67" s="289">
        <f>SUM('[1]САПЕРНЫЙ Янв.'!L53:M53,'[2]САПЕРНЫЙ Февр.'!L53:M53,'[3]САПЕРНЫЙ Март'!L53:M53,'[4]САПЕРНЫЙ Апр.'!L53:M53,'[5]САПЕРНЫЙ Май'!L53:M53,'[6]САПЕРНЫЙ Июнь'!L53:M53,'[7]САПЕРНЫЙ Июль'!L53:M53,'[8]САПЕРНЫЙ Авг.'!L53:M53,'[9]САПЕРНЫЙ Сент.'!L53:M53,'[10]САПЕРНЫЙ Окт.'!L53:M53,'[11]САПЕРНЫЙ Нояб.'!L53:M53,'[12]САПЕРНЫЙ Дек.'!L53:M53)</f>
        <v>2</v>
      </c>
      <c r="N67" s="59">
        <v>8</v>
      </c>
      <c r="O67" s="289">
        <f>SUM('[1]САПЕРНЫЙ Янв.'!N53:O53,'[2]САПЕРНЫЙ Февр.'!N53:O53,'[3]САПЕРНЫЙ Март'!N53:O53,'[4]САПЕРНЫЙ Апр.'!N53:O53,'[5]САПЕРНЫЙ Май'!N53:O53,'[6]САПЕРНЫЙ Июнь'!N53:O53,'[7]САПЕРНЫЙ Июль'!N53:O53,'[8]САПЕРНЫЙ Авг.'!N53:O53,'[9]САПЕРНЫЙ Сент.'!N53:O53,'[10]САПЕРНЫЙ Окт.'!N53:O53,'[11]САПЕРНЫЙ Нояб.'!N53:O53,'[12]САПЕРНЫЙ Дек.'!N53:O53)</f>
        <v>8</v>
      </c>
      <c r="P67" s="59">
        <v>4</v>
      </c>
      <c r="Q67" s="289">
        <f>SUM('[1]САПЕРНЫЙ Янв.'!P53:Q53,'[2]САПЕРНЫЙ Февр.'!P53:Q53,'[3]САПЕРНЫЙ Март'!P53:Q53,'[4]САПЕРНЫЙ Апр.'!P53:Q53,'[5]САПЕРНЫЙ Май'!P53:Q53,'[6]САПЕРНЫЙ Июнь'!P53:Q53,'[7]САПЕРНЫЙ Июль'!P53:Q53,'[8]САПЕРНЫЙ Авг.'!P53:Q53,'[9]САПЕРНЫЙ Сент.'!P53:Q53,'[10]САПЕРНЫЙ Окт.'!P53:Q53,'[11]САПЕРНЫЙ Нояб.'!P53:Q53,'[12]САПЕРНЫЙ Дек.'!P53:Q53)</f>
        <v>0</v>
      </c>
      <c r="R67" s="276"/>
      <c r="S67" s="289">
        <f>SUM('[1]САПЕРНЫЙ Янв.'!R53:S53,'[2]САПЕРНЫЙ Февр.'!R53:S53,'[3]САПЕРНЫЙ Март'!R53:S53,'[4]САПЕРНЫЙ Апр.'!R53:S53,'[5]САПЕРНЫЙ Май'!R53:S53,'[6]САПЕРНЫЙ Июнь'!R53:S53,'[7]САПЕРНЫЙ Июль'!R53:S53,'[8]САПЕРНЫЙ Авг.'!R53:S53,'[9]САПЕРНЫЙ Сент.'!R53:S53,'[10]САПЕРНЫЙ Окт.'!R53:S53,'[11]САПЕРНЫЙ Нояб.'!R53:S53,'[12]САПЕРНЫЙ Дек.'!R53:S53)</f>
        <v>0</v>
      </c>
      <c r="T67" s="59">
        <v>8</v>
      </c>
      <c r="U67" s="289">
        <f>SUM('[1]САПЕРНЫЙ Янв.'!T53:U53,'[2]САПЕРНЫЙ Февр.'!T53:U53,'[3]САПЕРНЫЙ Март'!T53:U53,'[4]САПЕРНЫЙ Апр.'!T53:U53,'[5]САПЕРНЫЙ Май'!T53:U53,'[6]САПЕРНЫЙ Июнь'!T53:U53,'[7]САПЕРНЫЙ Июль'!T53:U53,'[8]САПЕРНЫЙ Авг.'!T53:U53,'[9]САПЕРНЫЙ Сент.'!T53:U53,'[10]САПЕРНЫЙ Окт.'!T53:U53,'[11]САПЕРНЫЙ Нояб.'!T53:U53,'[12]САПЕРНЫЙ Дек.'!T53:U53)</f>
        <v>0</v>
      </c>
      <c r="V67" s="276"/>
      <c r="W67" s="289">
        <f>SUM('[1]САПЕРНЫЙ Янв.'!V53:W53,'[2]САПЕРНЫЙ Февр.'!V53:W53,'[3]САПЕРНЫЙ Март'!V53:W53,'[4]САПЕРНЫЙ Апр.'!V53:W53,'[5]САПЕРНЫЙ Май'!V53:W53,'[6]САПЕРНЫЙ Июнь'!V53:W53,'[7]САПЕРНЫЙ Июль'!V53:W53,'[8]САПЕРНЫЙ Авг.'!V53:W53,'[9]САПЕРНЫЙ Сент.'!V53:W53,'[10]САПЕРНЫЙ Окт.'!V53:W53,'[11]САПЕРНЫЙ Нояб.'!V53:W53,'[12]САПЕРНЫЙ Дек.'!V53:W53)</f>
        <v>0</v>
      </c>
      <c r="X67" s="79"/>
      <c r="Y67" s="79"/>
      <c r="Z67" s="79"/>
      <c r="AA67" s="102"/>
    </row>
    <row r="68" spans="1:27" s="18" customFormat="1" ht="15.9" customHeight="1" x14ac:dyDescent="0.3">
      <c r="A68" s="380"/>
      <c r="B68" s="379" t="s">
        <v>17</v>
      </c>
      <c r="C68" s="7" t="s">
        <v>5</v>
      </c>
      <c r="D68" s="59">
        <v>40</v>
      </c>
      <c r="E68" s="289">
        <f>SUM('[1]САПЕРНЫЙ Янв.'!D54:E54,'[2]САПЕРНЫЙ Февр.'!D54:E54,'[3]САПЕРНЫЙ Март'!D54:E54,'[4]САПЕРНЫЙ Апр.'!D54:E54,'[5]САПЕРНЫЙ Май'!D54:E54,'[6]САПЕРНЫЙ Июнь'!D54:E54,'[7]САПЕРНЫЙ Июль'!D54:E54,'[8]САПЕРНЫЙ Авг.'!D54:E54,'[9]САПЕРНЫЙ Сент.'!D54:E54,'[10]САПЕРНЫЙ Окт.'!D54:E54,'[11]САПЕРНЫЙ Нояб.'!D54:E54,'[12]САПЕРНЫЙ Дек.'!D54:E54)</f>
        <v>37.619999999999997</v>
      </c>
      <c r="F68" s="276"/>
      <c r="G68" s="289">
        <f>SUM('[1]САПЕРНЫЙ Янв.'!F54:G54,'[2]САПЕРНЫЙ Февр.'!F54:G54,'[3]САПЕРНЫЙ Март'!F54:G54,'[4]САПЕРНЫЙ Апр.'!F54:G54,'[5]САПЕРНЫЙ Май'!F54:G54,'[6]САПЕРНЫЙ Июнь'!F54:G54,'[7]САПЕРНЫЙ Июль'!F54:G54,'[8]САПЕРНЫЙ Авг.'!F54:G54,'[9]САПЕРНЫЙ Сент.'!F54:G54,'[10]САПЕРНЫЙ Окт.'!F54:G54,'[11]САПЕРНЫЙ Нояб.'!F54:G54,'[12]САПЕРНЫЙ Дек.'!F54:G54)</f>
        <v>0</v>
      </c>
      <c r="H68" s="59">
        <v>40</v>
      </c>
      <c r="I68" s="289">
        <f>SUM('[1]САПЕРНЫЙ Янв.'!H54:I54,'[2]САПЕРНЫЙ Февр.'!H54:I54,'[3]САПЕРНЫЙ Март'!H54:I54,'[4]САПЕРНЫЙ Апр.'!H54:I54,'[5]САПЕРНЫЙ Май'!H54:I54,'[6]САПЕРНЫЙ Июнь'!H54:I54,'[7]САПЕРНЫЙ Июль'!H54:I54,'[8]САПЕРНЫЙ Авг.'!H54:I54,'[9]САПЕРНЫЙ Сент.'!H54:I54,'[10]САПЕРНЫЙ Окт.'!H54:I54,'[11]САПЕРНЫЙ Нояб.'!H54:I54,'[12]САПЕРНЫЙ Дек.'!H54:I54)</f>
        <v>4.1900000000000004</v>
      </c>
      <c r="J68" s="59">
        <v>40</v>
      </c>
      <c r="K68" s="289">
        <f>SUM('[1]САПЕРНЫЙ Янв.'!J54:K54,'[2]САПЕРНЫЙ Февр.'!J54:K54,'[3]САПЕРНЫЙ Март'!J54:K54,'[4]САПЕРНЫЙ Апр.'!J54:K54,'[5]САПЕРНЫЙ Май'!J54:K54,'[6]САПЕРНЫЙ Июнь'!J54:K54,'[7]САПЕРНЫЙ Июль'!J54:K54,'[8]САПЕРНЫЙ Авг.'!J54:K54,'[9]САПЕРНЫЙ Сент.'!J54:K54,'[10]САПЕРНЫЙ Окт.'!J54:K54,'[11]САПЕРНЫЙ Нояб.'!J54:K54,'[12]САПЕРНЫЙ Дек.'!J54:K54)</f>
        <v>4.109</v>
      </c>
      <c r="L68" s="59">
        <v>15</v>
      </c>
      <c r="M68" s="289">
        <f>SUM('[1]САПЕРНЫЙ Янв.'!L54:M54,'[2]САПЕРНЫЙ Февр.'!L54:M54,'[3]САПЕРНЫЙ Март'!L54:M54,'[4]САПЕРНЫЙ Апр.'!L54:M54,'[5]САПЕРНЫЙ Май'!L54:M54,'[6]САПЕРНЫЙ Июнь'!L54:M54,'[7]САПЕРНЫЙ Июль'!L54:M54,'[8]САПЕРНЫЙ Авг.'!L54:M54,'[9]САПЕРНЫЙ Сент.'!L54:M54,'[10]САПЕРНЫЙ Окт.'!L54:M54,'[11]САПЕРНЫЙ Нояб.'!L54:M54,'[12]САПЕРНЫЙ Дек.'!L54:M54)</f>
        <v>6.86</v>
      </c>
      <c r="N68" s="59">
        <v>40</v>
      </c>
      <c r="O68" s="289">
        <f>SUM('[1]САПЕРНЫЙ Янв.'!N54:O54,'[2]САПЕРНЫЙ Февр.'!N54:O54,'[3]САПЕРНЫЙ Март'!N54:O54,'[4]САПЕРНЫЙ Апр.'!N54:O54,'[5]САПЕРНЫЙ Май'!N54:O54,'[6]САПЕРНЫЙ Июнь'!N54:O54,'[7]САПЕРНЫЙ Июль'!N54:O54,'[8]САПЕРНЫЙ Авг.'!N54:O54,'[9]САПЕРНЫЙ Сент.'!N54:O54,'[10]САПЕРНЫЙ Окт.'!N54:O54,'[11]САПЕРНЫЙ Нояб.'!N54:O54,'[12]САПЕРНЫЙ Дек.'!N54:O54)</f>
        <v>37.619999999999997</v>
      </c>
      <c r="P68" s="59">
        <v>60</v>
      </c>
      <c r="Q68" s="289">
        <f>SUM('[1]САПЕРНЫЙ Янв.'!P54:Q54,'[2]САПЕРНЫЙ Февр.'!P54:Q54,'[3]САПЕРНЫЙ Март'!P54:Q54,'[4]САПЕРНЫЙ Апр.'!P54:Q54,'[5]САПЕРНЫЙ Май'!P54:Q54,'[6]САПЕРНЫЙ Июнь'!P54:Q54,'[7]САПЕРНЫЙ Июль'!P54:Q54,'[8]САПЕРНЫЙ Авг.'!P54:Q54,'[9]САПЕРНЫЙ Сент.'!P54:Q54,'[10]САПЕРНЫЙ Окт.'!P54:Q54,'[11]САПЕРНЫЙ Нояб.'!P54:Q54,'[12]САПЕРНЫЙ Дек.'!P54:Q54)</f>
        <v>0</v>
      </c>
      <c r="R68" s="276"/>
      <c r="S68" s="289">
        <f>SUM('[1]САПЕРНЫЙ Янв.'!R54:S54,'[2]САПЕРНЫЙ Февр.'!R54:S54,'[3]САПЕРНЫЙ Март'!R54:S54,'[4]САПЕРНЫЙ Апр.'!R54:S54,'[5]САПЕРНЫЙ Май'!R54:S54,'[6]САПЕРНЫЙ Июнь'!R54:S54,'[7]САПЕРНЫЙ Июль'!R54:S54,'[8]САПЕРНЫЙ Авг.'!R54:S54,'[9]САПЕРНЫЙ Сент.'!R54:S54,'[10]САПЕРНЫЙ Окт.'!R54:S54,'[11]САПЕРНЫЙ Нояб.'!R54:S54,'[12]САПЕРНЫЙ Дек.'!R54:S54)</f>
        <v>0</v>
      </c>
      <c r="T68" s="59">
        <v>136</v>
      </c>
      <c r="U68" s="289">
        <f>SUM('[1]САПЕРНЫЙ Янв.'!T54:U54,'[2]САПЕРНЫЙ Февр.'!T54:U54,'[3]САПЕРНЫЙ Март'!T54:U54,'[4]САПЕРНЫЙ Апр.'!T54:U54,'[5]САПЕРНЫЙ Май'!T54:U54,'[6]САПЕРНЫЙ Июнь'!T54:U54,'[7]САПЕРНЫЙ Июль'!T54:U54,'[8]САПЕРНЫЙ Авг.'!T54:U54,'[9]САПЕРНЫЙ Сент.'!T54:U54,'[10]САПЕРНЫЙ Окт.'!T54:U54,'[11]САПЕРНЫЙ Нояб.'!T54:U54,'[12]САПЕРНЫЙ Дек.'!T54:U54)</f>
        <v>0</v>
      </c>
      <c r="V68" s="276"/>
      <c r="W68" s="289">
        <f>SUM('[1]САПЕРНЫЙ Янв.'!V54:W54,'[2]САПЕРНЫЙ Февр.'!V54:W54,'[3]САПЕРНЫЙ Март'!V54:W54,'[4]САПЕРНЫЙ Апр.'!V54:W54,'[5]САПЕРНЫЙ Май'!V54:W54,'[6]САПЕРНЫЙ Июнь'!V54:W54,'[7]САПЕРНЫЙ Июль'!V54:W54,'[8]САПЕРНЫЙ Авг.'!V54:W54,'[9]САПЕРНЫЙ Сент.'!V54:W54,'[10]САПЕРНЫЙ Окт.'!V54:W54,'[11]САПЕРНЫЙ Нояб.'!V54:W54,'[12]САПЕРНЫЙ Дек.'!V54:W54)</f>
        <v>0</v>
      </c>
      <c r="X68" s="79"/>
      <c r="Y68" s="79"/>
      <c r="Z68" s="79"/>
      <c r="AA68" s="102"/>
    </row>
    <row r="69" spans="1:27" s="18" customFormat="1" ht="15.9" customHeight="1" x14ac:dyDescent="0.3">
      <c r="A69" s="380">
        <v>24</v>
      </c>
      <c r="B69" s="379" t="s">
        <v>42</v>
      </c>
      <c r="C69" s="7" t="s">
        <v>8</v>
      </c>
      <c r="D69" s="276"/>
      <c r="E69" s="289">
        <f>SUM('[1]САПЕРНЫЙ Янв.'!D55:E55,'[2]САПЕРНЫЙ Февр.'!D55:E55,'[3]САПЕРНЫЙ Март'!D55:E55,'[4]САПЕРНЫЙ Апр.'!D55:E55,'[5]САПЕРНЫЙ Май'!D55:E55,'[6]САПЕРНЫЙ Июнь'!D55:E55,'[7]САПЕРНЫЙ Июль'!D55:E55,'[8]САПЕРНЫЙ Авг.'!D55:E55,'[9]САПЕРНЫЙ Сент.'!D55:E55,'[10]САПЕРНЫЙ Окт.'!D55:E55,'[11]САПЕРНЫЙ Нояб.'!D55:E55,'[12]САПЕРНЫЙ Дек.'!D55:E55)</f>
        <v>0</v>
      </c>
      <c r="F69" s="276"/>
      <c r="G69" s="289">
        <f>SUM('[1]САПЕРНЫЙ Янв.'!F55:G55,'[2]САПЕРНЫЙ Февр.'!F55:G55,'[3]САПЕРНЫЙ Март'!F55:G55,'[4]САПЕРНЫЙ Апр.'!F55:G55,'[5]САПЕРНЫЙ Май'!F55:G55,'[6]САПЕРНЫЙ Июнь'!F55:G55,'[7]САПЕРНЫЙ Июль'!F55:G55,'[8]САПЕРНЫЙ Авг.'!F55:G55,'[9]САПЕРНЫЙ Сент.'!F55:G55,'[10]САПЕРНЫЙ Окт.'!F55:G55,'[11]САПЕРНЫЙ Нояб.'!F55:G55,'[12]САПЕРНЫЙ Дек.'!F55:G55)</f>
        <v>0</v>
      </c>
      <c r="H69" s="276"/>
      <c r="I69" s="289">
        <f>SUM('[1]САПЕРНЫЙ Янв.'!H55:I55,'[2]САПЕРНЫЙ Февр.'!H55:I55,'[3]САПЕРНЫЙ Март'!H55:I55,'[4]САПЕРНЫЙ Апр.'!H55:I55,'[5]САПЕРНЫЙ Май'!H55:I55,'[6]САПЕРНЫЙ Июнь'!H55:I55,'[7]САПЕРНЫЙ Июль'!H55:I55,'[8]САПЕРНЫЙ Авг.'!H55:I55,'[9]САПЕРНЫЙ Сент.'!H55:I55,'[10]САПЕРНЫЙ Окт.'!H55:I55,'[11]САПЕРНЫЙ Нояб.'!H55:I55,'[12]САПЕРНЫЙ Дек.'!H55:I55)</f>
        <v>0</v>
      </c>
      <c r="J69" s="276"/>
      <c r="K69" s="289">
        <f>SUM('[1]САПЕРНЫЙ Янв.'!J55:K55,'[2]САПЕРНЫЙ Февр.'!J55:K55,'[3]САПЕРНЫЙ Март'!J55:K55,'[4]САПЕРНЫЙ Апр.'!J55:K55,'[5]САПЕРНЫЙ Май'!J55:K55,'[6]САПЕРНЫЙ Июнь'!J55:K55,'[7]САПЕРНЫЙ Июль'!J55:K55,'[8]САПЕРНЫЙ Авг.'!J55:K55,'[9]САПЕРНЫЙ Сент.'!J55:K55,'[10]САПЕРНЫЙ Окт.'!J55:K55,'[11]САПЕРНЫЙ Нояб.'!J55:K55,'[12]САПЕРНЫЙ Дек.'!J55:K55)</f>
        <v>0</v>
      </c>
      <c r="L69" s="276"/>
      <c r="M69" s="289">
        <f>SUM('[1]САПЕРНЫЙ Янв.'!L55:M55,'[2]САПЕРНЫЙ Февр.'!L55:M55,'[3]САПЕРНЫЙ Март'!L55:M55,'[4]САПЕРНЫЙ Апр.'!L55:M55,'[5]САПЕРНЫЙ Май'!L55:M55,'[6]САПЕРНЫЙ Июнь'!L55:M55,'[7]САПЕРНЫЙ Июль'!L55:M55,'[8]САПЕРНЫЙ Авг.'!L55:M55,'[9]САПЕРНЫЙ Сент.'!L55:M55,'[10]САПЕРНЫЙ Окт.'!L55:M55,'[11]САПЕРНЫЙ Нояб.'!L55:M55,'[12]САПЕРНЫЙ Дек.'!L55:M55)</f>
        <v>0</v>
      </c>
      <c r="N69" s="276"/>
      <c r="O69" s="289">
        <f>SUM('[1]САПЕРНЫЙ Янв.'!N55:O55,'[2]САПЕРНЫЙ Февр.'!N55:O55,'[3]САПЕРНЫЙ Март'!N55:O55,'[4]САПЕРНЫЙ Апр.'!N55:O55,'[5]САПЕРНЫЙ Май'!N55:O55,'[6]САПЕРНЫЙ Июнь'!N55:O55,'[7]САПЕРНЫЙ Июль'!N55:O55,'[8]САПЕРНЫЙ Авг.'!N55:O55,'[9]САПЕРНЫЙ Сент.'!N55:O55,'[10]САПЕРНЫЙ Окт.'!N55:O55,'[11]САПЕРНЫЙ Нояб.'!N55:O55,'[12]САПЕРНЫЙ Дек.'!N55:O55)</f>
        <v>0</v>
      </c>
      <c r="P69" s="276"/>
      <c r="Q69" s="289">
        <f>SUM('[1]САПЕРНЫЙ Янв.'!P55:Q55,'[2]САПЕРНЫЙ Февр.'!P55:Q55,'[3]САПЕРНЫЙ Март'!P55:Q55,'[4]САПЕРНЫЙ Апр.'!P55:Q55,'[5]САПЕРНЫЙ Май'!P55:Q55,'[6]САПЕРНЫЙ Июнь'!P55:Q55,'[7]САПЕРНЫЙ Июль'!P55:Q55,'[8]САПЕРНЫЙ Авг.'!P55:Q55,'[9]САПЕРНЫЙ Сент.'!P55:Q55,'[10]САПЕРНЫЙ Окт.'!P55:Q55,'[11]САПЕРНЫЙ Нояб.'!P55:Q55,'[12]САПЕРНЫЙ Дек.'!P55:Q55)</f>
        <v>0</v>
      </c>
      <c r="R69" s="276"/>
      <c r="S69" s="289">
        <f>SUM('[1]САПЕРНЫЙ Янв.'!R55:S55,'[2]САПЕРНЫЙ Февр.'!R55:S55,'[3]САПЕРНЫЙ Март'!R55:S55,'[4]САПЕРНЫЙ Апр.'!R55:S55,'[5]САПЕРНЫЙ Май'!R55:S55,'[6]САПЕРНЫЙ Июнь'!R55:S55,'[7]САПЕРНЫЙ Июль'!R55:S55,'[8]САПЕРНЫЙ Авг.'!R55:S55,'[9]САПЕРНЫЙ Сент.'!R55:S55,'[10]САПЕРНЫЙ Окт.'!R55:S55,'[11]САПЕРНЫЙ Нояб.'!R55:S55,'[12]САПЕРНЫЙ Дек.'!R55:S55)</f>
        <v>0</v>
      </c>
      <c r="T69" s="276"/>
      <c r="U69" s="289">
        <f>SUM('[1]САПЕРНЫЙ Янв.'!T55:U55,'[2]САПЕРНЫЙ Февр.'!T55:U55,'[3]САПЕРНЫЙ Март'!T55:U55,'[4]САПЕРНЫЙ Апр.'!T55:U55,'[5]САПЕРНЫЙ Май'!T55:U55,'[6]САПЕРНЫЙ Июнь'!T55:U55,'[7]САПЕРНЫЙ Июль'!T55:U55,'[8]САПЕРНЫЙ Авг.'!T55:U55,'[9]САПЕРНЫЙ Сент.'!T55:U55,'[10]САПЕРНЫЙ Окт.'!T55:U55,'[11]САПЕРНЫЙ Нояб.'!T55:U55,'[12]САПЕРНЫЙ Дек.'!T55:U55)</f>
        <v>0</v>
      </c>
      <c r="V69" s="276"/>
      <c r="W69" s="289">
        <f>SUM('[1]САПЕРНЫЙ Янв.'!V55:W55,'[2]САПЕРНЫЙ Февр.'!V55:W55,'[3]САПЕРНЫЙ Март'!V55:W55,'[4]САПЕРНЫЙ Апр.'!V55:W55,'[5]САПЕРНЫЙ Май'!V55:W55,'[6]САПЕРНЫЙ Июнь'!V55:W55,'[7]САПЕРНЫЙ Июль'!V55:W55,'[8]САПЕРНЫЙ Авг.'!V55:W55,'[9]САПЕРНЫЙ Сент.'!V55:W55,'[10]САПЕРНЫЙ Окт.'!V55:W55,'[11]САПЕРНЫЙ Нояб.'!V55:W55,'[12]САПЕРНЫЙ Дек.'!V55:W55)</f>
        <v>0</v>
      </c>
      <c r="X69" s="79"/>
      <c r="Y69" s="79"/>
      <c r="Z69" s="79"/>
      <c r="AA69" s="102"/>
    </row>
    <row r="70" spans="1:27" s="18" customFormat="1" ht="15.9" customHeight="1" x14ac:dyDescent="0.3">
      <c r="A70" s="380"/>
      <c r="B70" s="379" t="s">
        <v>18</v>
      </c>
      <c r="C70" s="7" t="s">
        <v>5</v>
      </c>
      <c r="D70" s="276"/>
      <c r="E70" s="289">
        <f>SUM('[1]САПЕРНЫЙ Янв.'!D56:E56,'[2]САПЕРНЫЙ Февр.'!D56:E56,'[3]САПЕРНЫЙ Март'!D56:E56,'[4]САПЕРНЫЙ Апр.'!D56:E56,'[5]САПЕРНЫЙ Май'!D56:E56,'[6]САПЕРНЫЙ Июнь'!D56:E56,'[7]САПЕРНЫЙ Июль'!D56:E56,'[8]САПЕРНЫЙ Авг.'!D56:E56,'[9]САПЕРНЫЙ Сент.'!D56:E56,'[10]САПЕРНЫЙ Окт.'!D56:E56,'[11]САПЕРНЫЙ Нояб.'!D56:E56,'[12]САПЕРНЫЙ Дек.'!D56:E56)</f>
        <v>0</v>
      </c>
      <c r="F70" s="276"/>
      <c r="G70" s="289">
        <f>SUM('[1]САПЕРНЫЙ Янв.'!F56:G56,'[2]САПЕРНЫЙ Февр.'!F56:G56,'[3]САПЕРНЫЙ Март'!F56:G56,'[4]САПЕРНЫЙ Апр.'!F56:G56,'[5]САПЕРНЫЙ Май'!F56:G56,'[6]САПЕРНЫЙ Июнь'!F56:G56,'[7]САПЕРНЫЙ Июль'!F56:G56,'[8]САПЕРНЫЙ Авг.'!F56:G56,'[9]САПЕРНЫЙ Сент.'!F56:G56,'[10]САПЕРНЫЙ Окт.'!F56:G56,'[11]САПЕРНЫЙ Нояб.'!F56:G56,'[12]САПЕРНЫЙ Дек.'!F56:G56)</f>
        <v>0</v>
      </c>
      <c r="H70" s="276"/>
      <c r="I70" s="289">
        <f>SUM('[1]САПЕРНЫЙ Янв.'!H56:I56,'[2]САПЕРНЫЙ Февр.'!H56:I56,'[3]САПЕРНЫЙ Март'!H56:I56,'[4]САПЕРНЫЙ Апр.'!H56:I56,'[5]САПЕРНЫЙ Май'!H56:I56,'[6]САПЕРНЫЙ Июнь'!H56:I56,'[7]САПЕРНЫЙ Июль'!H56:I56,'[8]САПЕРНЫЙ Авг.'!H56:I56,'[9]САПЕРНЫЙ Сент.'!H56:I56,'[10]САПЕРНЫЙ Окт.'!H56:I56,'[11]САПЕРНЫЙ Нояб.'!H56:I56,'[12]САПЕРНЫЙ Дек.'!H56:I56)</f>
        <v>0</v>
      </c>
      <c r="J70" s="276"/>
      <c r="K70" s="289">
        <f>SUM('[1]САПЕРНЫЙ Янв.'!J56:K56,'[2]САПЕРНЫЙ Февр.'!J56:K56,'[3]САПЕРНЫЙ Март'!J56:K56,'[4]САПЕРНЫЙ Апр.'!J56:K56,'[5]САПЕРНЫЙ Май'!J56:K56,'[6]САПЕРНЫЙ Июнь'!J56:K56,'[7]САПЕРНЫЙ Июль'!J56:K56,'[8]САПЕРНЫЙ Авг.'!J56:K56,'[9]САПЕРНЫЙ Сент.'!J56:K56,'[10]САПЕРНЫЙ Окт.'!J56:K56,'[11]САПЕРНЫЙ Нояб.'!J56:K56,'[12]САПЕРНЫЙ Дек.'!J56:K56)</f>
        <v>0</v>
      </c>
      <c r="L70" s="276"/>
      <c r="M70" s="289">
        <f>SUM('[1]САПЕРНЫЙ Янв.'!L56:M56,'[2]САПЕРНЫЙ Февр.'!L56:M56,'[3]САПЕРНЫЙ Март'!L56:M56,'[4]САПЕРНЫЙ Апр.'!L56:M56,'[5]САПЕРНЫЙ Май'!L56:M56,'[6]САПЕРНЫЙ Июнь'!L56:M56,'[7]САПЕРНЫЙ Июль'!L56:M56,'[8]САПЕРНЫЙ Авг.'!L56:M56,'[9]САПЕРНЫЙ Сент.'!L56:M56,'[10]САПЕРНЫЙ Окт.'!L56:M56,'[11]САПЕРНЫЙ Нояб.'!L56:M56,'[12]САПЕРНЫЙ Дек.'!L56:M56)</f>
        <v>0</v>
      </c>
      <c r="N70" s="276"/>
      <c r="O70" s="289">
        <f>SUM('[1]САПЕРНЫЙ Янв.'!N56:O56,'[2]САПЕРНЫЙ Февр.'!N56:O56,'[3]САПЕРНЫЙ Март'!N56:O56,'[4]САПЕРНЫЙ Апр.'!N56:O56,'[5]САПЕРНЫЙ Май'!N56:O56,'[6]САПЕРНЫЙ Июнь'!N56:O56,'[7]САПЕРНЫЙ Июль'!N56:O56,'[8]САПЕРНЫЙ Авг.'!N56:O56,'[9]САПЕРНЫЙ Сент.'!N56:O56,'[10]САПЕРНЫЙ Окт.'!N56:O56,'[11]САПЕРНЫЙ Нояб.'!N56:O56,'[12]САПЕРНЫЙ Дек.'!N56:O56)</f>
        <v>0</v>
      </c>
      <c r="P70" s="276"/>
      <c r="Q70" s="289">
        <f>SUM('[1]САПЕРНЫЙ Янв.'!P56:Q56,'[2]САПЕРНЫЙ Февр.'!P56:Q56,'[3]САПЕРНЫЙ Март'!P56:Q56,'[4]САПЕРНЫЙ Апр.'!P56:Q56,'[5]САПЕРНЫЙ Май'!P56:Q56,'[6]САПЕРНЫЙ Июнь'!P56:Q56,'[7]САПЕРНЫЙ Июль'!P56:Q56,'[8]САПЕРНЫЙ Авг.'!P56:Q56,'[9]САПЕРНЫЙ Сент.'!P56:Q56,'[10]САПЕРНЫЙ Окт.'!P56:Q56,'[11]САПЕРНЫЙ Нояб.'!P56:Q56,'[12]САПЕРНЫЙ Дек.'!P56:Q56)</f>
        <v>0</v>
      </c>
      <c r="R70" s="276"/>
      <c r="S70" s="289">
        <f>SUM('[1]САПЕРНЫЙ Янв.'!R56:S56,'[2]САПЕРНЫЙ Февр.'!R56:S56,'[3]САПЕРНЫЙ Март'!R56:S56,'[4]САПЕРНЫЙ Апр.'!R56:S56,'[5]САПЕРНЫЙ Май'!R56:S56,'[6]САПЕРНЫЙ Июнь'!R56:S56,'[7]САПЕРНЫЙ Июль'!R56:S56,'[8]САПЕРНЫЙ Авг.'!R56:S56,'[9]САПЕРНЫЙ Сент.'!R56:S56,'[10]САПЕРНЫЙ Окт.'!R56:S56,'[11]САПЕРНЫЙ Нояб.'!R56:S56,'[12]САПЕРНЫЙ Дек.'!R56:S56)</f>
        <v>0</v>
      </c>
      <c r="T70" s="276"/>
      <c r="U70" s="289">
        <f>SUM('[1]САПЕРНЫЙ Янв.'!T56:U56,'[2]САПЕРНЫЙ Февр.'!T56:U56,'[3]САПЕРНЫЙ Март'!T56:U56,'[4]САПЕРНЫЙ Апр.'!T56:U56,'[5]САПЕРНЫЙ Май'!T56:U56,'[6]САПЕРНЫЙ Июнь'!T56:U56,'[7]САПЕРНЫЙ Июль'!T56:U56,'[8]САПЕРНЫЙ Авг.'!T56:U56,'[9]САПЕРНЫЙ Сент.'!T56:U56,'[10]САПЕРНЫЙ Окт.'!T56:U56,'[11]САПЕРНЫЙ Нояб.'!T56:U56,'[12]САПЕРНЫЙ Дек.'!T56:U56)</f>
        <v>0</v>
      </c>
      <c r="V70" s="276"/>
      <c r="W70" s="289">
        <f>SUM('[1]САПЕРНЫЙ Янв.'!V56:W56,'[2]САПЕРНЫЙ Февр.'!V56:W56,'[3]САПЕРНЫЙ Март'!V56:W56,'[4]САПЕРНЫЙ Апр.'!V56:W56,'[5]САПЕРНЫЙ Май'!V56:W56,'[6]САПЕРНЫЙ Июнь'!V56:W56,'[7]САПЕРНЫЙ Июль'!V56:W56,'[8]САПЕРНЫЙ Авг.'!V56:W56,'[9]САПЕРНЫЙ Сент.'!V56:W56,'[10]САПЕРНЫЙ Окт.'!V56:W56,'[11]САПЕРНЫЙ Нояб.'!V56:W56,'[12]САПЕРНЫЙ Дек.'!V56:W56)</f>
        <v>0</v>
      </c>
      <c r="X70" s="79"/>
      <c r="Y70" s="79"/>
      <c r="Z70" s="79"/>
      <c r="AA70" s="102"/>
    </row>
    <row r="71" spans="1:27" s="18" customFormat="1" ht="32.1" customHeight="1" x14ac:dyDescent="0.3">
      <c r="A71" s="380">
        <v>25</v>
      </c>
      <c r="B71" s="379" t="s">
        <v>19</v>
      </c>
      <c r="C71" s="9" t="s">
        <v>8</v>
      </c>
      <c r="D71" s="276"/>
      <c r="E71" s="289">
        <f>SUM('[1]САПЕРНЫЙ Янв.'!D57:E57,'[2]САПЕРНЫЙ Февр.'!D57:E57,'[3]САПЕРНЫЙ Март'!D57:E57,'[4]САПЕРНЫЙ Апр.'!D57:E57,'[5]САПЕРНЫЙ Май'!D57:E57,'[6]САПЕРНЫЙ Июнь'!D57:E57,'[7]САПЕРНЫЙ Июль'!D57:E57,'[8]САПЕРНЫЙ Авг.'!D57:E57,'[9]САПЕРНЫЙ Сент.'!D57:E57,'[10]САПЕРНЫЙ Окт.'!D57:E57,'[11]САПЕРНЫЙ Нояб.'!D57:E57,'[12]САПЕРНЫЙ Дек.'!D57:E57)</f>
        <v>0</v>
      </c>
      <c r="F71" s="276"/>
      <c r="G71" s="289">
        <f>SUM('[1]САПЕРНЫЙ Янв.'!F57:G57,'[2]САПЕРНЫЙ Февр.'!F57:G57,'[3]САПЕРНЫЙ Март'!F57:G57,'[4]САПЕРНЫЙ Апр.'!F57:G57,'[5]САПЕРНЫЙ Май'!F57:G57,'[6]САПЕРНЫЙ Июнь'!F57:G57,'[7]САПЕРНЫЙ Июль'!F57:G57,'[8]САПЕРНЫЙ Авг.'!F57:G57,'[9]САПЕРНЫЙ Сент.'!F57:G57,'[10]САПЕРНЫЙ Окт.'!F57:G57,'[11]САПЕРНЫЙ Нояб.'!F57:G57,'[12]САПЕРНЫЙ Дек.'!F57:G57)</f>
        <v>0</v>
      </c>
      <c r="H71" s="276"/>
      <c r="I71" s="289">
        <f>SUM('[1]САПЕРНЫЙ Янв.'!H57:I57,'[2]САПЕРНЫЙ Февр.'!H57:I57,'[3]САПЕРНЫЙ Март'!H57:I57,'[4]САПЕРНЫЙ Апр.'!H57:I57,'[5]САПЕРНЫЙ Май'!H57:I57,'[6]САПЕРНЫЙ Июнь'!H57:I57,'[7]САПЕРНЫЙ Июль'!H57:I57,'[8]САПЕРНЫЙ Авг.'!H57:I57,'[9]САПЕРНЫЙ Сент.'!H57:I57,'[10]САПЕРНЫЙ Окт.'!H57:I57,'[11]САПЕРНЫЙ Нояб.'!H57:I57,'[12]САПЕРНЫЙ Дек.'!H57:I57)</f>
        <v>0</v>
      </c>
      <c r="J71" s="276"/>
      <c r="K71" s="289">
        <f>SUM('[1]САПЕРНЫЙ Янв.'!J57:K57,'[2]САПЕРНЫЙ Февр.'!J57:K57,'[3]САПЕРНЫЙ Март'!J57:K57,'[4]САПЕРНЫЙ Апр.'!J57:K57,'[5]САПЕРНЫЙ Май'!J57:K57,'[6]САПЕРНЫЙ Июнь'!J57:K57,'[7]САПЕРНЫЙ Июль'!J57:K57,'[8]САПЕРНЫЙ Авг.'!J57:K57,'[9]САПЕРНЫЙ Сент.'!J57:K57,'[10]САПЕРНЫЙ Окт.'!J57:K57,'[11]САПЕРНЫЙ Нояб.'!J57:K57,'[12]САПЕРНЫЙ Дек.'!J57:K57)</f>
        <v>0</v>
      </c>
      <c r="L71" s="276"/>
      <c r="M71" s="289">
        <f>SUM('[1]САПЕРНЫЙ Янв.'!L57:M57,'[2]САПЕРНЫЙ Февр.'!L57:M57,'[3]САПЕРНЫЙ Март'!L57:M57,'[4]САПЕРНЫЙ Апр.'!L57:M57,'[5]САПЕРНЫЙ Май'!L57:M57,'[6]САПЕРНЫЙ Июнь'!L57:M57,'[7]САПЕРНЫЙ Июль'!L57:M57,'[8]САПЕРНЫЙ Авг.'!L57:M57,'[9]САПЕРНЫЙ Сент.'!L57:M57,'[10]САПЕРНЫЙ Окт.'!L57:M57,'[11]САПЕРНЫЙ Нояб.'!L57:M57,'[12]САПЕРНЫЙ Дек.'!L57:M57)</f>
        <v>0</v>
      </c>
      <c r="N71" s="276"/>
      <c r="O71" s="289">
        <f>SUM('[1]САПЕРНЫЙ Янв.'!N57:O57,'[2]САПЕРНЫЙ Февр.'!N57:O57,'[3]САПЕРНЫЙ Март'!N57:O57,'[4]САПЕРНЫЙ Апр.'!N57:O57,'[5]САПЕРНЫЙ Май'!N57:O57,'[6]САПЕРНЫЙ Июнь'!N57:O57,'[7]САПЕРНЫЙ Июль'!N57:O57,'[8]САПЕРНЫЙ Авг.'!N57:O57,'[9]САПЕРНЫЙ Сент.'!N57:O57,'[10]САПЕРНЫЙ Окт.'!N57:O57,'[11]САПЕРНЫЙ Нояб.'!N57:O57,'[12]САПЕРНЫЙ Дек.'!N57:O57)</f>
        <v>0</v>
      </c>
      <c r="P71" s="276"/>
      <c r="Q71" s="289">
        <f>SUM('[1]САПЕРНЫЙ Янв.'!P57:Q57,'[2]САПЕРНЫЙ Февр.'!P57:Q57,'[3]САПЕРНЫЙ Март'!P57:Q57,'[4]САПЕРНЫЙ Апр.'!P57:Q57,'[5]САПЕРНЫЙ Май'!P57:Q57,'[6]САПЕРНЫЙ Июнь'!P57:Q57,'[7]САПЕРНЫЙ Июль'!P57:Q57,'[8]САПЕРНЫЙ Авг.'!P57:Q57,'[9]САПЕРНЫЙ Сент.'!P57:Q57,'[10]САПЕРНЫЙ Окт.'!P57:Q57,'[11]САПЕРНЫЙ Нояб.'!P57:Q57,'[12]САПЕРНЫЙ Дек.'!P57:Q57)</f>
        <v>0</v>
      </c>
      <c r="R71" s="276"/>
      <c r="S71" s="289">
        <f>SUM('[1]САПЕРНЫЙ Янв.'!R57:S57,'[2]САПЕРНЫЙ Февр.'!R57:S57,'[3]САПЕРНЫЙ Март'!R57:S57,'[4]САПЕРНЫЙ Апр.'!R57:S57,'[5]САПЕРНЫЙ Май'!R57:S57,'[6]САПЕРНЫЙ Июнь'!R57:S57,'[7]САПЕРНЫЙ Июль'!R57:S57,'[8]САПЕРНЫЙ Авг.'!R57:S57,'[9]САПЕРНЫЙ Сент.'!R57:S57,'[10]САПЕРНЫЙ Окт.'!R57:S57,'[11]САПЕРНЫЙ Нояб.'!R57:S57,'[12]САПЕРНЫЙ Дек.'!R57:S57)</f>
        <v>0</v>
      </c>
      <c r="T71" s="276"/>
      <c r="U71" s="289">
        <f>SUM('[1]САПЕРНЫЙ Янв.'!T57:U57,'[2]САПЕРНЫЙ Февр.'!T57:U57,'[3]САПЕРНЫЙ Март'!T57:U57,'[4]САПЕРНЫЙ Апр.'!T57:U57,'[5]САПЕРНЫЙ Май'!T57:U57,'[6]САПЕРНЫЙ Июнь'!T57:U57,'[7]САПЕРНЫЙ Июль'!T57:U57,'[8]САПЕРНЫЙ Авг.'!T57:U57,'[9]САПЕРНЫЙ Сент.'!T57:U57,'[10]САПЕРНЫЙ Окт.'!T57:U57,'[11]САПЕРНЫЙ Нояб.'!T57:U57,'[12]САПЕРНЫЙ Дек.'!T57:U57)</f>
        <v>0</v>
      </c>
      <c r="V71" s="276"/>
      <c r="W71" s="289">
        <f>SUM('[1]САПЕРНЫЙ Янв.'!V57:W57,'[2]САПЕРНЫЙ Февр.'!V57:W57,'[3]САПЕРНЫЙ Март'!V57:W57,'[4]САПЕРНЫЙ Апр.'!V57:W57,'[5]САПЕРНЫЙ Май'!V57:W57,'[6]САПЕРНЫЙ Июнь'!V57:W57,'[7]САПЕРНЫЙ Июль'!V57:W57,'[8]САПЕРНЫЙ Авг.'!V57:W57,'[9]САПЕРНЫЙ Сент.'!V57:W57,'[10]САПЕРНЫЙ Окт.'!V57:W57,'[11]САПЕРНЫЙ Нояб.'!V57:W57,'[12]САПЕРНЫЙ Дек.'!V57:W57)</f>
        <v>0</v>
      </c>
      <c r="X71" s="79"/>
      <c r="Y71" s="79"/>
      <c r="Z71" s="80">
        <f>E81+G81+I81+K81+M81+O81+Q81+S81+U81+W81</f>
        <v>408.99600000000009</v>
      </c>
      <c r="AA71" s="102"/>
    </row>
    <row r="72" spans="1:27" s="18" customFormat="1" ht="15.9" customHeight="1" x14ac:dyDescent="0.3">
      <c r="A72" s="380"/>
      <c r="B72" s="379"/>
      <c r="C72" s="7" t="s">
        <v>13</v>
      </c>
      <c r="D72" s="276"/>
      <c r="E72" s="289">
        <f>SUM('[1]САПЕРНЫЙ Янв.'!D58:E58,'[2]САПЕРНЫЙ Февр.'!D58:E58,'[3]САПЕРНЫЙ Март'!D58:E58,'[4]САПЕРНЫЙ Апр.'!D58:E58,'[5]САПЕРНЫЙ Май'!D58:E58,'[6]САПЕРНЫЙ Июнь'!D58:E58,'[7]САПЕРНЫЙ Июль'!D58:E58,'[8]САПЕРНЫЙ Авг.'!D58:E58,'[9]САПЕРНЫЙ Сент.'!D58:E58,'[10]САПЕРНЫЙ Окт.'!D58:E58,'[11]САПЕРНЫЙ Нояб.'!D58:E58,'[12]САПЕРНЫЙ Дек.'!D58:E58)</f>
        <v>0</v>
      </c>
      <c r="F72" s="276"/>
      <c r="G72" s="289">
        <f>SUM('[1]САПЕРНЫЙ Янв.'!F58:G58,'[2]САПЕРНЫЙ Февр.'!F58:G58,'[3]САПЕРНЫЙ Март'!F58:G58,'[4]САПЕРНЫЙ Апр.'!F58:G58,'[5]САПЕРНЫЙ Май'!F58:G58,'[6]САПЕРНЫЙ Июнь'!F58:G58,'[7]САПЕРНЫЙ Июль'!F58:G58,'[8]САПЕРНЫЙ Авг.'!F58:G58,'[9]САПЕРНЫЙ Сент.'!F58:G58,'[10]САПЕРНЫЙ Окт.'!F58:G58,'[11]САПЕРНЫЙ Нояб.'!F58:G58,'[12]САПЕРНЫЙ Дек.'!F58:G58)</f>
        <v>0</v>
      </c>
      <c r="H72" s="276"/>
      <c r="I72" s="289">
        <f>SUM('[1]САПЕРНЫЙ Янв.'!H58:I58,'[2]САПЕРНЫЙ Февр.'!H58:I58,'[3]САПЕРНЫЙ Март'!H58:I58,'[4]САПЕРНЫЙ Апр.'!H58:I58,'[5]САПЕРНЫЙ Май'!H58:I58,'[6]САПЕРНЫЙ Июнь'!H58:I58,'[7]САПЕРНЫЙ Июль'!H58:I58,'[8]САПЕРНЫЙ Авг.'!H58:I58,'[9]САПЕРНЫЙ Сент.'!H58:I58,'[10]САПЕРНЫЙ Окт.'!H58:I58,'[11]САПЕРНЫЙ Нояб.'!H58:I58,'[12]САПЕРНЫЙ Дек.'!H58:I58)</f>
        <v>0</v>
      </c>
      <c r="J72" s="276"/>
      <c r="K72" s="289">
        <f>SUM('[1]САПЕРНЫЙ Янв.'!J58:K58,'[2]САПЕРНЫЙ Февр.'!J58:K58,'[3]САПЕРНЫЙ Март'!J58:K58,'[4]САПЕРНЫЙ Апр.'!J58:K58,'[5]САПЕРНЫЙ Май'!J58:K58,'[6]САПЕРНЫЙ Июнь'!J58:K58,'[7]САПЕРНЫЙ Июль'!J58:K58,'[8]САПЕРНЫЙ Авг.'!J58:K58,'[9]САПЕРНЫЙ Сент.'!J58:K58,'[10]САПЕРНЫЙ Окт.'!J58:K58,'[11]САПЕРНЫЙ Нояб.'!J58:K58,'[12]САПЕРНЫЙ Дек.'!J58:K58)</f>
        <v>0</v>
      </c>
      <c r="L72" s="276"/>
      <c r="M72" s="289">
        <f>SUM('[1]САПЕРНЫЙ Янв.'!L58:M58,'[2]САПЕРНЫЙ Февр.'!L58:M58,'[3]САПЕРНЫЙ Март'!L58:M58,'[4]САПЕРНЫЙ Апр.'!L58:M58,'[5]САПЕРНЫЙ Май'!L58:M58,'[6]САПЕРНЫЙ Июнь'!L58:M58,'[7]САПЕРНЫЙ Июль'!L58:M58,'[8]САПЕРНЫЙ Авг.'!L58:M58,'[9]САПЕРНЫЙ Сент.'!L58:M58,'[10]САПЕРНЫЙ Окт.'!L58:M58,'[11]САПЕРНЫЙ Нояб.'!L58:M58,'[12]САПЕРНЫЙ Дек.'!L58:M58)</f>
        <v>0</v>
      </c>
      <c r="N72" s="276"/>
      <c r="O72" s="289">
        <f>SUM('[1]САПЕРНЫЙ Янв.'!N58:O58,'[2]САПЕРНЫЙ Февр.'!N58:O58,'[3]САПЕРНЫЙ Март'!N58:O58,'[4]САПЕРНЫЙ Апр.'!N58:O58,'[5]САПЕРНЫЙ Май'!N58:O58,'[6]САПЕРНЫЙ Июнь'!N58:O58,'[7]САПЕРНЫЙ Июль'!N58:O58,'[8]САПЕРНЫЙ Авг.'!N58:O58,'[9]САПЕРНЫЙ Сент.'!N58:O58,'[10]САПЕРНЫЙ Окт.'!N58:O58,'[11]САПЕРНЫЙ Нояб.'!N58:O58,'[12]САПЕРНЫЙ Дек.'!N58:O58)</f>
        <v>0</v>
      </c>
      <c r="P72" s="276"/>
      <c r="Q72" s="289">
        <f>SUM('[1]САПЕРНЫЙ Янв.'!P58:Q58,'[2]САПЕРНЫЙ Февр.'!P58:Q58,'[3]САПЕРНЫЙ Март'!P58:Q58,'[4]САПЕРНЫЙ Апр.'!P58:Q58,'[5]САПЕРНЫЙ Май'!P58:Q58,'[6]САПЕРНЫЙ Июнь'!P58:Q58,'[7]САПЕРНЫЙ Июль'!P58:Q58,'[8]САПЕРНЫЙ Авг.'!P58:Q58,'[9]САПЕРНЫЙ Сент.'!P58:Q58,'[10]САПЕРНЫЙ Окт.'!P58:Q58,'[11]САПЕРНЫЙ Нояб.'!P58:Q58,'[12]САПЕРНЫЙ Дек.'!P58:Q58)</f>
        <v>0</v>
      </c>
      <c r="R72" s="276"/>
      <c r="S72" s="289">
        <f>SUM('[1]САПЕРНЫЙ Янв.'!R58:S58,'[2]САПЕРНЫЙ Февр.'!R58:S58,'[3]САПЕРНЫЙ Март'!R58:S58,'[4]САПЕРНЫЙ Апр.'!R58:S58,'[5]САПЕРНЫЙ Май'!R58:S58,'[6]САПЕРНЫЙ Июнь'!R58:S58,'[7]САПЕРНЫЙ Июль'!R58:S58,'[8]САПЕРНЫЙ Авг.'!R58:S58,'[9]САПЕРНЫЙ Сент.'!R58:S58,'[10]САПЕРНЫЙ Окт.'!R58:S58,'[11]САПЕРНЫЙ Нояб.'!R58:S58,'[12]САПЕРНЫЙ Дек.'!R58:S58)</f>
        <v>0</v>
      </c>
      <c r="T72" s="276"/>
      <c r="U72" s="289">
        <f>SUM('[1]САПЕРНЫЙ Янв.'!T58:U58,'[2]САПЕРНЫЙ Февр.'!T58:U58,'[3]САПЕРНЫЙ Март'!T58:U58,'[4]САПЕРНЫЙ Апр.'!T58:U58,'[5]САПЕРНЫЙ Май'!T58:U58,'[6]САПЕРНЫЙ Июнь'!T58:U58,'[7]САПЕРНЫЙ Июль'!T58:U58,'[8]САПЕРНЫЙ Авг.'!T58:U58,'[9]САПЕРНЫЙ Сент.'!T58:U58,'[10]САПЕРНЫЙ Окт.'!T58:U58,'[11]САПЕРНЫЙ Нояб.'!T58:U58,'[12]САПЕРНЫЙ Дек.'!T58:U58)</f>
        <v>0</v>
      </c>
      <c r="V72" s="276"/>
      <c r="W72" s="289">
        <f>SUM('[1]САПЕРНЫЙ Янв.'!V58:W58,'[2]САПЕРНЫЙ Февр.'!V58:W58,'[3]САПЕРНЫЙ Март'!V58:W58,'[4]САПЕРНЫЙ Апр.'!V58:W58,'[5]САПЕРНЫЙ Май'!V58:W58,'[6]САПЕРНЫЙ Июнь'!V58:W58,'[7]САПЕРНЫЙ Июль'!V58:W58,'[8]САПЕРНЫЙ Авг.'!V58:W58,'[9]САПЕРНЫЙ Сент.'!V58:W58,'[10]САПЕРНЫЙ Окт.'!V58:W58,'[11]САПЕРНЫЙ Нояб.'!V58:W58,'[12]САПЕРНЫЙ Дек.'!V58:W58)</f>
        <v>0</v>
      </c>
      <c r="X72" s="79"/>
      <c r="Y72" s="79"/>
      <c r="Z72" s="79"/>
      <c r="AA72" s="102"/>
    </row>
    <row r="73" spans="1:27" s="18" customFormat="1" ht="15.9" customHeight="1" x14ac:dyDescent="0.3">
      <c r="A73" s="380">
        <v>26</v>
      </c>
      <c r="B73" s="379" t="s">
        <v>20</v>
      </c>
      <c r="C73" s="9" t="s">
        <v>8</v>
      </c>
      <c r="D73" s="276"/>
      <c r="E73" s="289">
        <f>SUM('[1]САПЕРНЫЙ Янв.'!D59:E59,'[2]САПЕРНЫЙ Февр.'!D59:E59,'[3]САПЕРНЫЙ Март'!D59:E59,'[4]САПЕРНЫЙ Апр.'!D59:E59,'[5]САПЕРНЫЙ Май'!D59:E59,'[6]САПЕРНЫЙ Июнь'!D59:E59,'[7]САПЕРНЫЙ Июль'!D59:E59,'[8]САПЕРНЫЙ Авг.'!D59:E59,'[9]САПЕРНЫЙ Сент.'!D59:E59,'[10]САПЕРНЫЙ Окт.'!D59:E59,'[11]САПЕРНЫЙ Нояб.'!D59:E59,'[12]САПЕРНЫЙ Дек.'!D59:E59)</f>
        <v>0</v>
      </c>
      <c r="F73" s="276"/>
      <c r="G73" s="289">
        <f>SUM('[1]САПЕРНЫЙ Янв.'!F59:G59,'[2]САПЕРНЫЙ Февр.'!F59:G59,'[3]САПЕРНЫЙ Март'!F59:G59,'[4]САПЕРНЫЙ Апр.'!F59:G59,'[5]САПЕРНЫЙ Май'!F59:G59,'[6]САПЕРНЫЙ Июнь'!F59:G59,'[7]САПЕРНЫЙ Июль'!F59:G59,'[8]САПЕРНЫЙ Авг.'!F59:G59,'[9]САПЕРНЫЙ Сент.'!F59:G59,'[10]САПЕРНЫЙ Окт.'!F59:G59,'[11]САПЕРНЫЙ Нояб.'!F59:G59,'[12]САПЕРНЫЙ Дек.'!F59:G59)</f>
        <v>0</v>
      </c>
      <c r="H73" s="276"/>
      <c r="I73" s="289">
        <f>SUM('[1]САПЕРНЫЙ Янв.'!H59:I59,'[2]САПЕРНЫЙ Февр.'!H59:I59,'[3]САПЕРНЫЙ Март'!H59:I59,'[4]САПЕРНЫЙ Апр.'!H59:I59,'[5]САПЕРНЫЙ Май'!H59:I59,'[6]САПЕРНЫЙ Июнь'!H59:I59,'[7]САПЕРНЫЙ Июль'!H59:I59,'[8]САПЕРНЫЙ Авг.'!H59:I59,'[9]САПЕРНЫЙ Сент.'!H59:I59,'[10]САПЕРНЫЙ Окт.'!H59:I59,'[11]САПЕРНЫЙ Нояб.'!H59:I59,'[12]САПЕРНЫЙ Дек.'!H59:I59)</f>
        <v>0</v>
      </c>
      <c r="J73" s="276"/>
      <c r="K73" s="289">
        <f>SUM('[1]САПЕРНЫЙ Янв.'!J59:K59,'[2]САПЕРНЫЙ Февр.'!J59:K59,'[3]САПЕРНЫЙ Март'!J59:K59,'[4]САПЕРНЫЙ Апр.'!J59:K59,'[5]САПЕРНЫЙ Май'!J59:K59,'[6]САПЕРНЫЙ Июнь'!J59:K59,'[7]САПЕРНЫЙ Июль'!J59:K59,'[8]САПЕРНЫЙ Авг.'!J59:K59,'[9]САПЕРНЫЙ Сент.'!J59:K59,'[10]САПЕРНЫЙ Окт.'!J59:K59,'[11]САПЕРНЫЙ Нояб.'!J59:K59,'[12]САПЕРНЫЙ Дек.'!J59:K59)</f>
        <v>0</v>
      </c>
      <c r="L73" s="276"/>
      <c r="M73" s="289">
        <f>SUM('[1]САПЕРНЫЙ Янв.'!L59:M59,'[2]САПЕРНЫЙ Февр.'!L59:M59,'[3]САПЕРНЫЙ Март'!L59:M59,'[4]САПЕРНЫЙ Апр.'!L59:M59,'[5]САПЕРНЫЙ Май'!L59:M59,'[6]САПЕРНЫЙ Июнь'!L59:M59,'[7]САПЕРНЫЙ Июль'!L59:M59,'[8]САПЕРНЫЙ Авг.'!L59:M59,'[9]САПЕРНЫЙ Сент.'!L59:M59,'[10]САПЕРНЫЙ Окт.'!L59:M59,'[11]САПЕРНЫЙ Нояб.'!L59:M59,'[12]САПЕРНЫЙ Дек.'!L59:M59)</f>
        <v>0</v>
      </c>
      <c r="N73" s="276"/>
      <c r="O73" s="289">
        <f>SUM('[1]САПЕРНЫЙ Янв.'!N59:O59,'[2]САПЕРНЫЙ Февр.'!N59:O59,'[3]САПЕРНЫЙ Март'!N59:O59,'[4]САПЕРНЫЙ Апр.'!N59:O59,'[5]САПЕРНЫЙ Май'!N59:O59,'[6]САПЕРНЫЙ Июнь'!N59:O59,'[7]САПЕРНЫЙ Июль'!N59:O59,'[8]САПЕРНЫЙ Авг.'!N59:O59,'[9]САПЕРНЫЙ Сент.'!N59:O59,'[10]САПЕРНЫЙ Окт.'!N59:O59,'[11]САПЕРНЫЙ Нояб.'!N59:O59,'[12]САПЕРНЫЙ Дек.'!N59:O59)</f>
        <v>0</v>
      </c>
      <c r="P73" s="276"/>
      <c r="Q73" s="289">
        <f>SUM('[1]САПЕРНЫЙ Янв.'!P59:Q59,'[2]САПЕРНЫЙ Февр.'!P59:Q59,'[3]САПЕРНЫЙ Март'!P59:Q59,'[4]САПЕРНЫЙ Апр.'!P59:Q59,'[5]САПЕРНЫЙ Май'!P59:Q59,'[6]САПЕРНЫЙ Июнь'!P59:Q59,'[7]САПЕРНЫЙ Июль'!P59:Q59,'[8]САПЕРНЫЙ Авг.'!P59:Q59,'[9]САПЕРНЫЙ Сент.'!P59:Q59,'[10]САПЕРНЫЙ Окт.'!P59:Q59,'[11]САПЕРНЫЙ Нояб.'!P59:Q59,'[12]САПЕРНЫЙ Дек.'!P59:Q59)</f>
        <v>0</v>
      </c>
      <c r="R73" s="276"/>
      <c r="S73" s="289">
        <f>SUM('[1]САПЕРНЫЙ Янв.'!R59:S59,'[2]САПЕРНЫЙ Февр.'!R59:S59,'[3]САПЕРНЫЙ Март'!R59:S59,'[4]САПЕРНЫЙ Апр.'!R59:S59,'[5]САПЕРНЫЙ Май'!R59:S59,'[6]САПЕРНЫЙ Июнь'!R59:S59,'[7]САПЕРНЫЙ Июль'!R59:S59,'[8]САПЕРНЫЙ Авг.'!R59:S59,'[9]САПЕРНЫЙ Сент.'!R59:S59,'[10]САПЕРНЫЙ Окт.'!R59:S59,'[11]САПЕРНЫЙ Нояб.'!R59:S59,'[12]САПЕРНЫЙ Дек.'!R59:S59)</f>
        <v>0</v>
      </c>
      <c r="T73" s="276"/>
      <c r="U73" s="289">
        <f>SUM('[1]САПЕРНЫЙ Янв.'!T59:U59,'[2]САПЕРНЫЙ Февр.'!T59:U59,'[3]САПЕРНЫЙ Март'!T59:U59,'[4]САПЕРНЫЙ Апр.'!T59:U59,'[5]САПЕРНЫЙ Май'!T59:U59,'[6]САПЕРНЫЙ Июнь'!T59:U59,'[7]САПЕРНЫЙ Июль'!T59:U59,'[8]САПЕРНЫЙ Авг.'!T59:U59,'[9]САПЕРНЫЙ Сент.'!T59:U59,'[10]САПЕРНЫЙ Окт.'!T59:U59,'[11]САПЕРНЫЙ Нояб.'!T59:U59,'[12]САПЕРНЫЙ Дек.'!T59:U59)</f>
        <v>0</v>
      </c>
      <c r="V73" s="276"/>
      <c r="W73" s="289">
        <f>SUM('[1]САПЕРНЫЙ Янв.'!V59:W59,'[2]САПЕРНЫЙ Февр.'!V59:W59,'[3]САПЕРНЫЙ Март'!V59:W59,'[4]САПЕРНЫЙ Апр.'!V59:W59,'[5]САПЕРНЫЙ Май'!V59:W59,'[6]САПЕРНЫЙ Июнь'!V59:W59,'[7]САПЕРНЫЙ Июль'!V59:W59,'[8]САПЕРНЫЙ Авг.'!V59:W59,'[9]САПЕРНЫЙ Сент.'!V59:W59,'[10]САПЕРНЫЙ Окт.'!V59:W59,'[11]САПЕРНЫЙ Нояб.'!V59:W59,'[12]САПЕРНЫЙ Дек.'!V59:W59)</f>
        <v>0</v>
      </c>
      <c r="X73" s="79"/>
      <c r="Y73" s="79"/>
      <c r="Z73" s="79"/>
      <c r="AA73" s="102"/>
    </row>
    <row r="74" spans="1:27" s="18" customFormat="1" ht="15.9" customHeight="1" x14ac:dyDescent="0.3">
      <c r="A74" s="380"/>
      <c r="B74" s="379"/>
      <c r="C74" s="7" t="s">
        <v>13</v>
      </c>
      <c r="D74" s="276"/>
      <c r="E74" s="289">
        <f>SUM('[1]САПЕРНЫЙ Янв.'!D60:E60,'[2]САПЕРНЫЙ Февр.'!D60:E60,'[3]САПЕРНЫЙ Март'!D60:E60,'[4]САПЕРНЫЙ Апр.'!D60:E60,'[5]САПЕРНЫЙ Май'!D60:E60,'[6]САПЕРНЫЙ Июнь'!D60:E60,'[7]САПЕРНЫЙ Июль'!D60:E60,'[8]САПЕРНЫЙ Авг.'!D60:E60,'[9]САПЕРНЫЙ Сент.'!D60:E60,'[10]САПЕРНЫЙ Окт.'!D60:E60,'[11]САПЕРНЫЙ Нояб.'!D60:E60,'[12]САПЕРНЫЙ Дек.'!D60:E60)</f>
        <v>0</v>
      </c>
      <c r="F74" s="276"/>
      <c r="G74" s="289">
        <f>SUM('[1]САПЕРНЫЙ Янв.'!F60:G60,'[2]САПЕРНЫЙ Февр.'!F60:G60,'[3]САПЕРНЫЙ Март'!F60:G60,'[4]САПЕРНЫЙ Апр.'!F60:G60,'[5]САПЕРНЫЙ Май'!F60:G60,'[6]САПЕРНЫЙ Июнь'!F60:G60,'[7]САПЕРНЫЙ Июль'!F60:G60,'[8]САПЕРНЫЙ Авг.'!F60:G60,'[9]САПЕРНЫЙ Сент.'!F60:G60,'[10]САПЕРНЫЙ Окт.'!F60:G60,'[11]САПЕРНЫЙ Нояб.'!F60:G60,'[12]САПЕРНЫЙ Дек.'!F60:G60)</f>
        <v>0</v>
      </c>
      <c r="H74" s="276"/>
      <c r="I74" s="289">
        <f>SUM('[1]САПЕРНЫЙ Янв.'!H60:I60,'[2]САПЕРНЫЙ Февр.'!H60:I60,'[3]САПЕРНЫЙ Март'!H60:I60,'[4]САПЕРНЫЙ Апр.'!H60:I60,'[5]САПЕРНЫЙ Май'!H60:I60,'[6]САПЕРНЫЙ Июнь'!H60:I60,'[7]САПЕРНЫЙ Июль'!H60:I60,'[8]САПЕРНЫЙ Авг.'!H60:I60,'[9]САПЕРНЫЙ Сент.'!H60:I60,'[10]САПЕРНЫЙ Окт.'!H60:I60,'[11]САПЕРНЫЙ Нояб.'!H60:I60,'[12]САПЕРНЫЙ Дек.'!H60:I60)</f>
        <v>0</v>
      </c>
      <c r="J74" s="276"/>
      <c r="K74" s="289">
        <f>SUM('[1]САПЕРНЫЙ Янв.'!J60:K60,'[2]САПЕРНЫЙ Февр.'!J60:K60,'[3]САПЕРНЫЙ Март'!J60:K60,'[4]САПЕРНЫЙ Апр.'!J60:K60,'[5]САПЕРНЫЙ Май'!J60:K60,'[6]САПЕРНЫЙ Июнь'!J60:K60,'[7]САПЕРНЫЙ Июль'!J60:K60,'[8]САПЕРНЫЙ Авг.'!J60:K60,'[9]САПЕРНЫЙ Сент.'!J60:K60,'[10]САПЕРНЫЙ Окт.'!J60:K60,'[11]САПЕРНЫЙ Нояб.'!J60:K60,'[12]САПЕРНЫЙ Дек.'!J60:K60)</f>
        <v>0</v>
      </c>
      <c r="L74" s="276"/>
      <c r="M74" s="289">
        <f>SUM('[1]САПЕРНЫЙ Янв.'!L60:M60,'[2]САПЕРНЫЙ Февр.'!L60:M60,'[3]САПЕРНЫЙ Март'!L60:M60,'[4]САПЕРНЫЙ Апр.'!L60:M60,'[5]САПЕРНЫЙ Май'!L60:M60,'[6]САПЕРНЫЙ Июнь'!L60:M60,'[7]САПЕРНЫЙ Июль'!L60:M60,'[8]САПЕРНЫЙ Авг.'!L60:M60,'[9]САПЕРНЫЙ Сент.'!L60:M60,'[10]САПЕРНЫЙ Окт.'!L60:M60,'[11]САПЕРНЫЙ Нояб.'!L60:M60,'[12]САПЕРНЫЙ Дек.'!L60:M60)</f>
        <v>0</v>
      </c>
      <c r="N74" s="276"/>
      <c r="O74" s="289">
        <f>SUM('[1]САПЕРНЫЙ Янв.'!N60:O60,'[2]САПЕРНЫЙ Февр.'!N60:O60,'[3]САПЕРНЫЙ Март'!N60:O60,'[4]САПЕРНЫЙ Апр.'!N60:O60,'[5]САПЕРНЫЙ Май'!N60:O60,'[6]САПЕРНЫЙ Июнь'!N60:O60,'[7]САПЕРНЫЙ Июль'!N60:O60,'[8]САПЕРНЫЙ Авг.'!N60:O60,'[9]САПЕРНЫЙ Сент.'!N60:O60,'[10]САПЕРНЫЙ Окт.'!N60:O60,'[11]САПЕРНЫЙ Нояб.'!N60:O60,'[12]САПЕРНЫЙ Дек.'!N60:O60)</f>
        <v>0</v>
      </c>
      <c r="P74" s="276"/>
      <c r="Q74" s="289">
        <f>SUM('[1]САПЕРНЫЙ Янв.'!P60:Q60,'[2]САПЕРНЫЙ Февр.'!P60:Q60,'[3]САПЕРНЫЙ Март'!P60:Q60,'[4]САПЕРНЫЙ Апр.'!P60:Q60,'[5]САПЕРНЫЙ Май'!P60:Q60,'[6]САПЕРНЫЙ Июнь'!P60:Q60,'[7]САПЕРНЫЙ Июль'!P60:Q60,'[8]САПЕРНЫЙ Авг.'!P60:Q60,'[9]САПЕРНЫЙ Сент.'!P60:Q60,'[10]САПЕРНЫЙ Окт.'!P60:Q60,'[11]САПЕРНЫЙ Нояб.'!P60:Q60,'[12]САПЕРНЫЙ Дек.'!P60:Q60)</f>
        <v>0</v>
      </c>
      <c r="R74" s="276"/>
      <c r="S74" s="289">
        <f>SUM('[1]САПЕРНЫЙ Янв.'!R60:S60,'[2]САПЕРНЫЙ Февр.'!R60:S60,'[3]САПЕРНЫЙ Март'!R60:S60,'[4]САПЕРНЫЙ Апр.'!R60:S60,'[5]САПЕРНЫЙ Май'!R60:S60,'[6]САПЕРНЫЙ Июнь'!R60:S60,'[7]САПЕРНЫЙ Июль'!R60:S60,'[8]САПЕРНЫЙ Авг.'!R60:S60,'[9]САПЕРНЫЙ Сент.'!R60:S60,'[10]САПЕРНЫЙ Окт.'!R60:S60,'[11]САПЕРНЫЙ Нояб.'!R60:S60,'[12]САПЕРНЫЙ Дек.'!R60:S60)</f>
        <v>0</v>
      </c>
      <c r="T74" s="276"/>
      <c r="U74" s="289">
        <f>SUM('[1]САПЕРНЫЙ Янв.'!T60:U60,'[2]САПЕРНЫЙ Февр.'!T60:U60,'[3]САПЕРНЫЙ Март'!T60:U60,'[4]САПЕРНЫЙ Апр.'!T60:U60,'[5]САПЕРНЫЙ Май'!T60:U60,'[6]САПЕРНЫЙ Июнь'!T60:U60,'[7]САПЕРНЫЙ Июль'!T60:U60,'[8]САПЕРНЫЙ Авг.'!T60:U60,'[9]САПЕРНЫЙ Сент.'!T60:U60,'[10]САПЕРНЫЙ Окт.'!T60:U60,'[11]САПЕРНЫЙ Нояб.'!T60:U60,'[12]САПЕРНЫЙ Дек.'!T60:U60)</f>
        <v>0</v>
      </c>
      <c r="V74" s="276"/>
      <c r="W74" s="289">
        <f>SUM('[1]САПЕРНЫЙ Янв.'!V60:W60,'[2]САПЕРНЫЙ Февр.'!V60:W60,'[3]САПЕРНЫЙ Март'!V60:W60,'[4]САПЕРНЫЙ Апр.'!V60:W60,'[5]САПЕРНЫЙ Май'!V60:W60,'[6]САПЕРНЫЙ Июнь'!V60:W60,'[7]САПЕРНЫЙ Июль'!V60:W60,'[8]САПЕРНЫЙ Авг.'!V60:W60,'[9]САПЕРНЫЙ Сент.'!V60:W60,'[10]САПЕРНЫЙ Окт.'!V60:W60,'[11]САПЕРНЫЙ Нояб.'!V60:W60,'[12]САПЕРНЫЙ Дек.'!V60:W60)</f>
        <v>0</v>
      </c>
      <c r="X74" s="79"/>
      <c r="Y74" s="79"/>
      <c r="Z74" s="79"/>
      <c r="AA74" s="102"/>
    </row>
    <row r="75" spans="1:27" s="18" customFormat="1" ht="15.9" customHeight="1" x14ac:dyDescent="0.3">
      <c r="A75" s="380">
        <v>27</v>
      </c>
      <c r="B75" s="379" t="s">
        <v>21</v>
      </c>
      <c r="C75" s="7" t="s">
        <v>43</v>
      </c>
      <c r="D75" s="276"/>
      <c r="E75" s="289">
        <f>SUM('[1]САПЕРНЫЙ Янв.'!D61:E61,'[2]САПЕРНЫЙ Февр.'!D61:E61,'[3]САПЕРНЫЙ Март'!D61:E61,'[4]САПЕРНЫЙ Апр.'!D61:E61,'[5]САПЕРНЫЙ Май'!D61:E61,'[6]САПЕРНЫЙ Июнь'!D61:E61,'[7]САПЕРНЫЙ Июль'!D61:E61,'[8]САПЕРНЫЙ Авг.'!D61:E61,'[9]САПЕРНЫЙ Сент.'!D61:E61,'[10]САПЕРНЫЙ Окт.'!D61:E61,'[11]САПЕРНЫЙ Нояб.'!D61:E61,'[12]САПЕРНЫЙ Дек.'!D61:E61)</f>
        <v>0</v>
      </c>
      <c r="F75" s="276"/>
      <c r="G75" s="289">
        <f>SUM('[1]САПЕРНЫЙ Янв.'!F61:G61,'[2]САПЕРНЫЙ Февр.'!F61:G61,'[3]САПЕРНЫЙ Март'!F61:G61,'[4]САПЕРНЫЙ Апр.'!F61:G61,'[5]САПЕРНЫЙ Май'!F61:G61,'[6]САПЕРНЫЙ Июнь'!F61:G61,'[7]САПЕРНЫЙ Июль'!F61:G61,'[8]САПЕРНЫЙ Авг.'!F61:G61,'[9]САПЕРНЫЙ Сент.'!F61:G61,'[10]САПЕРНЫЙ Окт.'!F61:G61,'[11]САПЕРНЫЙ Нояб.'!F61:G61,'[12]САПЕРНЫЙ Дек.'!F61:G61)</f>
        <v>0</v>
      </c>
      <c r="H75" s="276"/>
      <c r="I75" s="289">
        <f>SUM('[1]САПЕРНЫЙ Янв.'!H61:I61,'[2]САПЕРНЫЙ Февр.'!H61:I61,'[3]САПЕРНЫЙ Март'!H61:I61,'[4]САПЕРНЫЙ Апр.'!H61:I61,'[5]САПЕРНЫЙ Май'!H61:I61,'[6]САПЕРНЫЙ Июнь'!H61:I61,'[7]САПЕРНЫЙ Июль'!H61:I61,'[8]САПЕРНЫЙ Авг.'!H61:I61,'[9]САПЕРНЫЙ Сент.'!H61:I61,'[10]САПЕРНЫЙ Окт.'!H61:I61,'[11]САПЕРНЫЙ Нояб.'!H61:I61,'[12]САПЕРНЫЙ Дек.'!H61:I61)</f>
        <v>0</v>
      </c>
      <c r="J75" s="276"/>
      <c r="K75" s="289">
        <f>SUM('[1]САПЕРНЫЙ Янв.'!J61:K61,'[2]САПЕРНЫЙ Февр.'!J61:K61,'[3]САПЕРНЫЙ Март'!J61:K61,'[4]САПЕРНЫЙ Апр.'!J61:K61,'[5]САПЕРНЫЙ Май'!J61:K61,'[6]САПЕРНЫЙ Июнь'!J61:K61,'[7]САПЕРНЫЙ Июль'!J61:K61,'[8]САПЕРНЫЙ Авг.'!J61:K61,'[9]САПЕРНЫЙ Сент.'!J61:K61,'[10]САПЕРНЫЙ Окт.'!J61:K61,'[11]САПЕРНЫЙ Нояб.'!J61:K61,'[12]САПЕРНЫЙ Дек.'!J61:K61)</f>
        <v>0</v>
      </c>
      <c r="L75" s="276"/>
      <c r="M75" s="289">
        <f>SUM('[1]САПЕРНЫЙ Янв.'!L61:M61,'[2]САПЕРНЫЙ Февр.'!L61:M61,'[3]САПЕРНЫЙ Март'!L61:M61,'[4]САПЕРНЫЙ Апр.'!L61:M61,'[5]САПЕРНЫЙ Май'!L61:M61,'[6]САПЕРНЫЙ Июнь'!L61:M61,'[7]САПЕРНЫЙ Июль'!L61:M61,'[8]САПЕРНЫЙ Авг.'!L61:M61,'[9]САПЕРНЫЙ Сент.'!L61:M61,'[10]САПЕРНЫЙ Окт.'!L61:M61,'[11]САПЕРНЫЙ Нояб.'!L61:M61,'[12]САПЕРНЫЙ Дек.'!L61:M61)</f>
        <v>0</v>
      </c>
      <c r="N75" s="276"/>
      <c r="O75" s="289">
        <f>SUM('[1]САПЕРНЫЙ Янв.'!N61:O61,'[2]САПЕРНЫЙ Февр.'!N61:O61,'[3]САПЕРНЫЙ Март'!N61:O61,'[4]САПЕРНЫЙ Апр.'!N61:O61,'[5]САПЕРНЫЙ Май'!N61:O61,'[6]САПЕРНЫЙ Июнь'!N61:O61,'[7]САПЕРНЫЙ Июль'!N61:O61,'[8]САПЕРНЫЙ Авг.'!N61:O61,'[9]САПЕРНЫЙ Сент.'!N61:O61,'[10]САПЕРНЫЙ Окт.'!N61:O61,'[11]САПЕРНЫЙ Нояб.'!N61:O61,'[12]САПЕРНЫЙ Дек.'!N61:O61)</f>
        <v>0</v>
      </c>
      <c r="P75" s="276"/>
      <c r="Q75" s="289">
        <f>SUM('[1]САПЕРНЫЙ Янв.'!P61:Q61,'[2]САПЕРНЫЙ Февр.'!P61:Q61,'[3]САПЕРНЫЙ Март'!P61:Q61,'[4]САПЕРНЫЙ Апр.'!P61:Q61,'[5]САПЕРНЫЙ Май'!P61:Q61,'[6]САПЕРНЫЙ Июнь'!P61:Q61,'[7]САПЕРНЫЙ Июль'!P61:Q61,'[8]САПЕРНЫЙ Авг.'!P61:Q61,'[9]САПЕРНЫЙ Сент.'!P61:Q61,'[10]САПЕРНЫЙ Окт.'!P61:Q61,'[11]САПЕРНЫЙ Нояб.'!P61:Q61,'[12]САПЕРНЫЙ Дек.'!P61:Q61)</f>
        <v>0</v>
      </c>
      <c r="R75" s="276"/>
      <c r="S75" s="289">
        <f>SUM('[1]САПЕРНЫЙ Янв.'!R61:S61,'[2]САПЕРНЫЙ Февр.'!R61:S61,'[3]САПЕРНЫЙ Март'!R61:S61,'[4]САПЕРНЫЙ Апр.'!R61:S61,'[5]САПЕРНЫЙ Май'!R61:S61,'[6]САПЕРНЫЙ Июнь'!R61:S61,'[7]САПЕРНЫЙ Июль'!R61:S61,'[8]САПЕРНЫЙ Авг.'!R61:S61,'[9]САПЕРНЫЙ Сент.'!R61:S61,'[10]САПЕРНЫЙ Окт.'!R61:S61,'[11]САПЕРНЫЙ Нояб.'!R61:S61,'[12]САПЕРНЫЙ Дек.'!R61:S61)</f>
        <v>0</v>
      </c>
      <c r="T75" s="276"/>
      <c r="U75" s="289">
        <f>SUM('[1]САПЕРНЫЙ Янв.'!T61:U61,'[2]САПЕРНЫЙ Февр.'!T61:U61,'[3]САПЕРНЫЙ Март'!T61:U61,'[4]САПЕРНЫЙ Апр.'!T61:U61,'[5]САПЕРНЫЙ Май'!T61:U61,'[6]САПЕРНЫЙ Июнь'!T61:U61,'[7]САПЕРНЫЙ Июль'!T61:U61,'[8]САПЕРНЫЙ Авг.'!T61:U61,'[9]САПЕРНЫЙ Сент.'!T61:U61,'[10]САПЕРНЫЙ Окт.'!T61:U61,'[11]САПЕРНЫЙ Нояб.'!T61:U61,'[12]САПЕРНЫЙ Дек.'!T61:U61)</f>
        <v>0</v>
      </c>
      <c r="V75" s="276"/>
      <c r="W75" s="289">
        <f>SUM('[1]САПЕРНЫЙ Янв.'!V61:W61,'[2]САПЕРНЫЙ Февр.'!V61:W61,'[3]САПЕРНЫЙ Март'!V61:W61,'[4]САПЕРНЫЙ Апр.'!V61:W61,'[5]САПЕРНЫЙ Май'!V61:W61,'[6]САПЕРНЫЙ Июнь'!V61:W61,'[7]САПЕРНЫЙ Июль'!V61:W61,'[8]САПЕРНЫЙ Авг.'!V61:W61,'[9]САПЕРНЫЙ Сент.'!V61:W61,'[10]САПЕРНЫЙ Окт.'!V61:W61,'[11]САПЕРНЫЙ Нояб.'!V61:W61,'[12]САПЕРНЫЙ Дек.'!V61:W61)</f>
        <v>0</v>
      </c>
      <c r="X75" s="79"/>
      <c r="Y75" s="79"/>
      <c r="Z75" s="79"/>
      <c r="AA75" s="102"/>
    </row>
    <row r="76" spans="1:27" s="18" customFormat="1" ht="15.9" customHeight="1" x14ac:dyDescent="0.3">
      <c r="A76" s="380"/>
      <c r="B76" s="379"/>
      <c r="C76" s="7" t="s">
        <v>13</v>
      </c>
      <c r="D76" s="276"/>
      <c r="E76" s="289">
        <f>SUM('[1]САПЕРНЫЙ Янв.'!D62:E62,'[2]САПЕРНЫЙ Февр.'!D62:E62,'[3]САПЕРНЫЙ Март'!D62:E62,'[4]САПЕРНЫЙ Апр.'!D62:E62,'[5]САПЕРНЫЙ Май'!D62:E62,'[6]САПЕРНЫЙ Июнь'!D62:E62,'[7]САПЕРНЫЙ Июль'!D62:E62,'[8]САПЕРНЫЙ Авг.'!D62:E62,'[9]САПЕРНЫЙ Сент.'!D62:E62,'[10]САПЕРНЫЙ Окт.'!D62:E62,'[11]САПЕРНЫЙ Нояб.'!D62:E62,'[12]САПЕРНЫЙ Дек.'!D62:E62)</f>
        <v>0</v>
      </c>
      <c r="F76" s="276"/>
      <c r="G76" s="289">
        <f>SUM('[1]САПЕРНЫЙ Янв.'!F62:G62,'[2]САПЕРНЫЙ Февр.'!F62:G62,'[3]САПЕРНЫЙ Март'!F62:G62,'[4]САПЕРНЫЙ Апр.'!F62:G62,'[5]САПЕРНЫЙ Май'!F62:G62,'[6]САПЕРНЫЙ Июнь'!F62:G62,'[7]САПЕРНЫЙ Июль'!F62:G62,'[8]САПЕРНЫЙ Авг.'!F62:G62,'[9]САПЕРНЫЙ Сент.'!F62:G62,'[10]САПЕРНЫЙ Окт.'!F62:G62,'[11]САПЕРНЫЙ Нояб.'!F62:G62,'[12]САПЕРНЫЙ Дек.'!F62:G62)</f>
        <v>0</v>
      </c>
      <c r="H76" s="276"/>
      <c r="I76" s="289">
        <f>SUM('[1]САПЕРНЫЙ Янв.'!H62:I62,'[2]САПЕРНЫЙ Февр.'!H62:I62,'[3]САПЕРНЫЙ Март'!H62:I62,'[4]САПЕРНЫЙ Апр.'!H62:I62,'[5]САПЕРНЫЙ Май'!H62:I62,'[6]САПЕРНЫЙ Июнь'!H62:I62,'[7]САПЕРНЫЙ Июль'!H62:I62,'[8]САПЕРНЫЙ Авг.'!H62:I62,'[9]САПЕРНЫЙ Сент.'!H62:I62,'[10]САПЕРНЫЙ Окт.'!H62:I62,'[11]САПЕРНЫЙ Нояб.'!H62:I62,'[12]САПЕРНЫЙ Дек.'!H62:I62)</f>
        <v>0</v>
      </c>
      <c r="J76" s="276"/>
      <c r="K76" s="289">
        <f>SUM('[1]САПЕРНЫЙ Янв.'!J62:K62,'[2]САПЕРНЫЙ Февр.'!J62:K62,'[3]САПЕРНЫЙ Март'!J62:K62,'[4]САПЕРНЫЙ Апр.'!J62:K62,'[5]САПЕРНЫЙ Май'!J62:K62,'[6]САПЕРНЫЙ Июнь'!J62:K62,'[7]САПЕРНЫЙ Июль'!J62:K62,'[8]САПЕРНЫЙ Авг.'!J62:K62,'[9]САПЕРНЫЙ Сент.'!J62:K62,'[10]САПЕРНЫЙ Окт.'!J62:K62,'[11]САПЕРНЫЙ Нояб.'!J62:K62,'[12]САПЕРНЫЙ Дек.'!J62:K62)</f>
        <v>0</v>
      </c>
      <c r="L76" s="276"/>
      <c r="M76" s="289">
        <f>SUM('[1]САПЕРНЫЙ Янв.'!L62:M62,'[2]САПЕРНЫЙ Февр.'!L62:M62,'[3]САПЕРНЫЙ Март'!L62:M62,'[4]САПЕРНЫЙ Апр.'!L62:M62,'[5]САПЕРНЫЙ Май'!L62:M62,'[6]САПЕРНЫЙ Июнь'!L62:M62,'[7]САПЕРНЫЙ Июль'!L62:M62,'[8]САПЕРНЫЙ Авг.'!L62:M62,'[9]САПЕРНЫЙ Сент.'!L62:M62,'[10]САПЕРНЫЙ Окт.'!L62:M62,'[11]САПЕРНЫЙ Нояб.'!L62:M62,'[12]САПЕРНЫЙ Дек.'!L62:M62)</f>
        <v>0</v>
      </c>
      <c r="N76" s="276"/>
      <c r="O76" s="289">
        <f>SUM('[1]САПЕРНЫЙ Янв.'!N62:O62,'[2]САПЕРНЫЙ Февр.'!N62:O62,'[3]САПЕРНЫЙ Март'!N62:O62,'[4]САПЕРНЫЙ Апр.'!N62:O62,'[5]САПЕРНЫЙ Май'!N62:O62,'[6]САПЕРНЫЙ Июнь'!N62:O62,'[7]САПЕРНЫЙ Июль'!N62:O62,'[8]САПЕРНЫЙ Авг.'!N62:O62,'[9]САПЕРНЫЙ Сент.'!N62:O62,'[10]САПЕРНЫЙ Окт.'!N62:O62,'[11]САПЕРНЫЙ Нояб.'!N62:O62,'[12]САПЕРНЫЙ Дек.'!N62:O62)</f>
        <v>0</v>
      </c>
      <c r="P76" s="276"/>
      <c r="Q76" s="289">
        <f>SUM('[1]САПЕРНЫЙ Янв.'!P62:Q62,'[2]САПЕРНЫЙ Февр.'!P62:Q62,'[3]САПЕРНЫЙ Март'!P62:Q62,'[4]САПЕРНЫЙ Апр.'!P62:Q62,'[5]САПЕРНЫЙ Май'!P62:Q62,'[6]САПЕРНЫЙ Июнь'!P62:Q62,'[7]САПЕРНЫЙ Июль'!P62:Q62,'[8]САПЕРНЫЙ Авг.'!P62:Q62,'[9]САПЕРНЫЙ Сент.'!P62:Q62,'[10]САПЕРНЫЙ Окт.'!P62:Q62,'[11]САПЕРНЫЙ Нояб.'!P62:Q62,'[12]САПЕРНЫЙ Дек.'!P62:Q62)</f>
        <v>0</v>
      </c>
      <c r="R76" s="276"/>
      <c r="S76" s="289">
        <f>SUM('[1]САПЕРНЫЙ Янв.'!R62:S62,'[2]САПЕРНЫЙ Февр.'!R62:S62,'[3]САПЕРНЫЙ Март'!R62:S62,'[4]САПЕРНЫЙ Апр.'!R62:S62,'[5]САПЕРНЫЙ Май'!R62:S62,'[6]САПЕРНЫЙ Июнь'!R62:S62,'[7]САПЕРНЫЙ Июль'!R62:S62,'[8]САПЕРНЫЙ Авг.'!R62:S62,'[9]САПЕРНЫЙ Сент.'!R62:S62,'[10]САПЕРНЫЙ Окт.'!R62:S62,'[11]САПЕРНЫЙ Нояб.'!R62:S62,'[12]САПЕРНЫЙ Дек.'!R62:S62)</f>
        <v>0</v>
      </c>
      <c r="T76" s="276"/>
      <c r="U76" s="289">
        <f>SUM('[1]САПЕРНЫЙ Янв.'!T62:U62,'[2]САПЕРНЫЙ Февр.'!T62:U62,'[3]САПЕРНЫЙ Март'!T62:U62,'[4]САПЕРНЫЙ Апр.'!T62:U62,'[5]САПЕРНЫЙ Май'!T62:U62,'[6]САПЕРНЫЙ Июнь'!T62:U62,'[7]САПЕРНЫЙ Июль'!T62:U62,'[8]САПЕРНЫЙ Авг.'!T62:U62,'[9]САПЕРНЫЙ Сент.'!T62:U62,'[10]САПЕРНЫЙ Окт.'!T62:U62,'[11]САПЕРНЫЙ Нояб.'!T62:U62,'[12]САПЕРНЫЙ Дек.'!T62:U62)</f>
        <v>0</v>
      </c>
      <c r="V76" s="276"/>
      <c r="W76" s="289">
        <f>SUM('[1]САПЕРНЫЙ Янв.'!V62:W62,'[2]САПЕРНЫЙ Февр.'!V62:W62,'[3]САПЕРНЫЙ Март'!V62:W62,'[4]САПЕРНЫЙ Апр.'!V62:W62,'[5]САПЕРНЫЙ Май'!V62:W62,'[6]САПЕРНЫЙ Июнь'!V62:W62,'[7]САПЕРНЫЙ Июль'!V62:W62,'[8]САПЕРНЫЙ Авг.'!V62:W62,'[9]САПЕРНЫЙ Сент.'!V62:W62,'[10]САПЕРНЫЙ Окт.'!V62:W62,'[11]САПЕРНЫЙ Нояб.'!V62:W62,'[12]САПЕРНЫЙ Дек.'!V62:W62)</f>
        <v>0</v>
      </c>
      <c r="X76" s="79"/>
      <c r="Y76" s="79"/>
      <c r="Z76" s="79"/>
      <c r="AA76" s="102"/>
    </row>
    <row r="77" spans="1:27" s="18" customFormat="1" ht="15.9" customHeight="1" x14ac:dyDescent="0.3">
      <c r="A77" s="380">
        <v>28</v>
      </c>
      <c r="B77" s="379" t="s">
        <v>22</v>
      </c>
      <c r="C77" s="10" t="s">
        <v>39</v>
      </c>
      <c r="D77" s="276"/>
      <c r="E77" s="289">
        <f>SUM('[1]САПЕРНЫЙ Янв.'!D63:E63,'[2]САПЕРНЫЙ Февр.'!D63:E63,'[3]САПЕРНЫЙ Март'!D63:E63,'[4]САПЕРНЫЙ Апр.'!D63:E63,'[5]САПЕРНЫЙ Май'!D63:E63,'[6]САПЕРНЫЙ Июнь'!D63:E63,'[7]САПЕРНЫЙ Июль'!D63:E63,'[8]САПЕРНЫЙ Авг.'!D63:E63,'[9]САПЕРНЫЙ Сент.'!D63:E63,'[10]САПЕРНЫЙ Окт.'!D63:E63,'[11]САПЕРНЫЙ Нояб.'!D63:E63,'[12]САПЕРНЫЙ Дек.'!D63:E63)</f>
        <v>0</v>
      </c>
      <c r="F77" s="276"/>
      <c r="G77" s="289">
        <f>SUM('[1]САПЕРНЫЙ Янв.'!F63:G63,'[2]САПЕРНЫЙ Февр.'!F63:G63,'[3]САПЕРНЫЙ Март'!F63:G63,'[4]САПЕРНЫЙ Апр.'!F63:G63,'[5]САПЕРНЫЙ Май'!F63:G63,'[6]САПЕРНЫЙ Июнь'!F63:G63,'[7]САПЕРНЫЙ Июль'!F63:G63,'[8]САПЕРНЫЙ Авг.'!F63:G63,'[9]САПЕРНЫЙ Сент.'!F63:G63,'[10]САПЕРНЫЙ Окт.'!F63:G63,'[11]САПЕРНЫЙ Нояб.'!F63:G63,'[12]САПЕРНЫЙ Дек.'!F63:G63)</f>
        <v>0</v>
      </c>
      <c r="H77" s="276"/>
      <c r="I77" s="289">
        <f>SUM('[1]САПЕРНЫЙ Янв.'!H63:I63,'[2]САПЕРНЫЙ Февр.'!H63:I63,'[3]САПЕРНЫЙ Март'!H63:I63,'[4]САПЕРНЫЙ Апр.'!H63:I63,'[5]САПЕРНЫЙ Май'!H63:I63,'[6]САПЕРНЫЙ Июнь'!H63:I63,'[7]САПЕРНЫЙ Июль'!H63:I63,'[8]САПЕРНЫЙ Авг.'!H63:I63,'[9]САПЕРНЫЙ Сент.'!H63:I63,'[10]САПЕРНЫЙ Окт.'!H63:I63,'[11]САПЕРНЫЙ Нояб.'!H63:I63,'[12]САПЕРНЫЙ Дек.'!H63:I63)</f>
        <v>0</v>
      </c>
      <c r="J77" s="276"/>
      <c r="K77" s="289">
        <f>SUM('[1]САПЕРНЫЙ Янв.'!J63:K63,'[2]САПЕРНЫЙ Февр.'!J63:K63,'[3]САПЕРНЫЙ Март'!J63:K63,'[4]САПЕРНЫЙ Апр.'!J63:K63,'[5]САПЕРНЫЙ Май'!J63:K63,'[6]САПЕРНЫЙ Июнь'!J63:K63,'[7]САПЕРНЫЙ Июль'!J63:K63,'[8]САПЕРНЫЙ Авг.'!J63:K63,'[9]САПЕРНЫЙ Сент.'!J63:K63,'[10]САПЕРНЫЙ Окт.'!J63:K63,'[11]САПЕРНЫЙ Нояб.'!J63:K63,'[12]САПЕРНЫЙ Дек.'!J63:K63)</f>
        <v>0</v>
      </c>
      <c r="L77" s="276"/>
      <c r="M77" s="289">
        <f>SUM('[1]САПЕРНЫЙ Янв.'!L63:M63,'[2]САПЕРНЫЙ Февр.'!L63:M63,'[3]САПЕРНЫЙ Март'!L63:M63,'[4]САПЕРНЫЙ Апр.'!L63:M63,'[5]САПЕРНЫЙ Май'!L63:M63,'[6]САПЕРНЫЙ Июнь'!L63:M63,'[7]САПЕРНЫЙ Июль'!L63:M63,'[8]САПЕРНЫЙ Авг.'!L63:M63,'[9]САПЕРНЫЙ Сент.'!L63:M63,'[10]САПЕРНЫЙ Окт.'!L63:M63,'[11]САПЕРНЫЙ Нояб.'!L63:M63,'[12]САПЕРНЫЙ Дек.'!L63:M63)</f>
        <v>0</v>
      </c>
      <c r="N77" s="276"/>
      <c r="O77" s="289">
        <f>SUM('[1]САПЕРНЫЙ Янв.'!N63:O63,'[2]САПЕРНЫЙ Февр.'!N63:O63,'[3]САПЕРНЫЙ Март'!N63:O63,'[4]САПЕРНЫЙ Апр.'!N63:O63,'[5]САПЕРНЫЙ Май'!N63:O63,'[6]САПЕРНЫЙ Июнь'!N63:O63,'[7]САПЕРНЫЙ Июль'!N63:O63,'[8]САПЕРНЫЙ Авг.'!N63:O63,'[9]САПЕРНЫЙ Сент.'!N63:O63,'[10]САПЕРНЫЙ Окт.'!N63:O63,'[11]САПЕРНЫЙ Нояб.'!N63:O63,'[12]САПЕРНЫЙ Дек.'!N63:O63)</f>
        <v>0</v>
      </c>
      <c r="P77" s="276"/>
      <c r="Q77" s="289">
        <f>SUM('[1]САПЕРНЫЙ Янв.'!P63:Q63,'[2]САПЕРНЫЙ Февр.'!P63:Q63,'[3]САПЕРНЫЙ Март'!P63:Q63,'[4]САПЕРНЫЙ Апр.'!P63:Q63,'[5]САПЕРНЫЙ Май'!P63:Q63,'[6]САПЕРНЫЙ Июнь'!P63:Q63,'[7]САПЕРНЫЙ Июль'!P63:Q63,'[8]САПЕРНЫЙ Авг.'!P63:Q63,'[9]САПЕРНЫЙ Сент.'!P63:Q63,'[10]САПЕРНЫЙ Окт.'!P63:Q63,'[11]САПЕРНЫЙ Нояб.'!P63:Q63,'[12]САПЕРНЫЙ Дек.'!P63:Q63)</f>
        <v>0</v>
      </c>
      <c r="R77" s="276"/>
      <c r="S77" s="289">
        <f>SUM('[1]САПЕРНЫЙ Янв.'!R63:S63,'[2]САПЕРНЫЙ Февр.'!R63:S63,'[3]САПЕРНЫЙ Март'!R63:S63,'[4]САПЕРНЫЙ Апр.'!R63:S63,'[5]САПЕРНЫЙ Май'!R63:S63,'[6]САПЕРНЫЙ Июнь'!R63:S63,'[7]САПЕРНЫЙ Июль'!R63:S63,'[8]САПЕРНЫЙ Авг.'!R63:S63,'[9]САПЕРНЫЙ Сент.'!R63:S63,'[10]САПЕРНЫЙ Окт.'!R63:S63,'[11]САПЕРНЫЙ Нояб.'!R63:S63,'[12]САПЕРНЫЙ Дек.'!R63:S63)</f>
        <v>0</v>
      </c>
      <c r="T77" s="276"/>
      <c r="U77" s="289">
        <f>SUM('[1]САПЕРНЫЙ Янв.'!T63:U63,'[2]САПЕРНЫЙ Февр.'!T63:U63,'[3]САПЕРНЫЙ Март'!T63:U63,'[4]САПЕРНЫЙ Апр.'!T63:U63,'[5]САПЕРНЫЙ Май'!T63:U63,'[6]САПЕРНЫЙ Июнь'!T63:U63,'[7]САПЕРНЫЙ Июль'!T63:U63,'[8]САПЕРНЫЙ Авг.'!T63:U63,'[9]САПЕРНЫЙ Сент.'!T63:U63,'[10]САПЕРНЫЙ Окт.'!T63:U63,'[11]САПЕРНЫЙ Нояб.'!T63:U63,'[12]САПЕРНЫЙ Дек.'!T63:U63)</f>
        <v>0</v>
      </c>
      <c r="V77" s="276"/>
      <c r="W77" s="289">
        <f>SUM('[1]САПЕРНЫЙ Янв.'!V63:W63,'[2]САПЕРНЫЙ Февр.'!V63:W63,'[3]САПЕРНЫЙ Март'!V63:W63,'[4]САПЕРНЫЙ Апр.'!V63:W63,'[5]САПЕРНЫЙ Май'!V63:W63,'[6]САПЕРНЫЙ Июнь'!V63:W63,'[7]САПЕРНЫЙ Июль'!V63:W63,'[8]САПЕРНЫЙ Авг.'!V63:W63,'[9]САПЕРНЫЙ Сент.'!V63:W63,'[10]САПЕРНЫЙ Окт.'!V63:W63,'[11]САПЕРНЫЙ Нояб.'!V63:W63,'[12]САПЕРНЫЙ Дек.'!V63:W63)</f>
        <v>0</v>
      </c>
      <c r="X77" s="79"/>
      <c r="Y77" s="79"/>
      <c r="Z77" s="79"/>
      <c r="AA77" s="102"/>
    </row>
    <row r="78" spans="1:27" s="18" customFormat="1" ht="15.9" customHeight="1" x14ac:dyDescent="0.3">
      <c r="A78" s="380"/>
      <c r="B78" s="405"/>
      <c r="C78" s="33" t="s">
        <v>13</v>
      </c>
      <c r="D78" s="276"/>
      <c r="E78" s="289">
        <f>SUM('[1]САПЕРНЫЙ Янв.'!D64:E64,'[2]САПЕРНЫЙ Февр.'!D64:E64,'[3]САПЕРНЫЙ Март'!D64:E64,'[4]САПЕРНЫЙ Апр.'!D64:E64,'[5]САПЕРНЫЙ Май'!D64:E64,'[6]САПЕРНЫЙ Июнь'!D64:E64,'[7]САПЕРНЫЙ Июль'!D64:E64,'[8]САПЕРНЫЙ Авг.'!D64:E64,'[9]САПЕРНЫЙ Сент.'!D64:E64,'[10]САПЕРНЫЙ Окт.'!D64:E64,'[11]САПЕРНЫЙ Нояб.'!D64:E64,'[12]САПЕРНЫЙ Дек.'!D64:E64)</f>
        <v>0</v>
      </c>
      <c r="F78" s="276"/>
      <c r="G78" s="289">
        <f>SUM('[1]САПЕРНЫЙ Янв.'!F64:G64,'[2]САПЕРНЫЙ Февр.'!F64:G64,'[3]САПЕРНЫЙ Март'!F64:G64,'[4]САПЕРНЫЙ Апр.'!F64:G64,'[5]САПЕРНЫЙ Май'!F64:G64,'[6]САПЕРНЫЙ Июнь'!F64:G64,'[7]САПЕРНЫЙ Июль'!F64:G64,'[8]САПЕРНЫЙ Авг.'!F64:G64,'[9]САПЕРНЫЙ Сент.'!F64:G64,'[10]САПЕРНЫЙ Окт.'!F64:G64,'[11]САПЕРНЫЙ Нояб.'!F64:G64,'[12]САПЕРНЫЙ Дек.'!F64:G64)</f>
        <v>0</v>
      </c>
      <c r="H78" s="276"/>
      <c r="I78" s="289">
        <f>SUM('[1]САПЕРНЫЙ Янв.'!H64:I64,'[2]САПЕРНЫЙ Февр.'!H64:I64,'[3]САПЕРНЫЙ Март'!H64:I64,'[4]САПЕРНЫЙ Апр.'!H64:I64,'[5]САПЕРНЫЙ Май'!H64:I64,'[6]САПЕРНЫЙ Июнь'!H64:I64,'[7]САПЕРНЫЙ Июль'!H64:I64,'[8]САПЕРНЫЙ Авг.'!H64:I64,'[9]САПЕРНЫЙ Сент.'!H64:I64,'[10]САПЕРНЫЙ Окт.'!H64:I64,'[11]САПЕРНЫЙ Нояб.'!H64:I64,'[12]САПЕРНЫЙ Дек.'!H64:I64)</f>
        <v>0</v>
      </c>
      <c r="J78" s="276"/>
      <c r="K78" s="289">
        <f>SUM('[1]САПЕРНЫЙ Янв.'!J64:K64,'[2]САПЕРНЫЙ Февр.'!J64:K64,'[3]САПЕРНЫЙ Март'!J64:K64,'[4]САПЕРНЫЙ Апр.'!J64:K64,'[5]САПЕРНЫЙ Май'!J64:K64,'[6]САПЕРНЫЙ Июнь'!J64:K64,'[7]САПЕРНЫЙ Июль'!J64:K64,'[8]САПЕРНЫЙ Авг.'!J64:K64,'[9]САПЕРНЫЙ Сент.'!J64:K64,'[10]САПЕРНЫЙ Окт.'!J64:K64,'[11]САПЕРНЫЙ Нояб.'!J64:K64,'[12]САПЕРНЫЙ Дек.'!J64:K64)</f>
        <v>0</v>
      </c>
      <c r="L78" s="276"/>
      <c r="M78" s="289">
        <f>SUM('[1]САПЕРНЫЙ Янв.'!L64:M64,'[2]САПЕРНЫЙ Февр.'!L64:M64,'[3]САПЕРНЫЙ Март'!L64:M64,'[4]САПЕРНЫЙ Апр.'!L64:M64,'[5]САПЕРНЫЙ Май'!L64:M64,'[6]САПЕРНЫЙ Июнь'!L64:M64,'[7]САПЕРНЫЙ Июль'!L64:M64,'[8]САПЕРНЫЙ Авг.'!L64:M64,'[9]САПЕРНЫЙ Сент.'!L64:M64,'[10]САПЕРНЫЙ Окт.'!L64:M64,'[11]САПЕРНЫЙ Нояб.'!L64:M64,'[12]САПЕРНЫЙ Дек.'!L64:M64)</f>
        <v>0</v>
      </c>
      <c r="N78" s="276"/>
      <c r="O78" s="289">
        <f>SUM('[1]САПЕРНЫЙ Янв.'!N64:O64,'[2]САПЕРНЫЙ Февр.'!N64:O64,'[3]САПЕРНЫЙ Март'!N64:O64,'[4]САПЕРНЫЙ Апр.'!N64:O64,'[5]САПЕРНЫЙ Май'!N64:O64,'[6]САПЕРНЫЙ Июнь'!N64:O64,'[7]САПЕРНЫЙ Июль'!N64:O64,'[8]САПЕРНЫЙ Авг.'!N64:O64,'[9]САПЕРНЫЙ Сент.'!N64:O64,'[10]САПЕРНЫЙ Окт.'!N64:O64,'[11]САПЕРНЫЙ Нояб.'!N64:O64,'[12]САПЕРНЫЙ Дек.'!N64:O64)</f>
        <v>0</v>
      </c>
      <c r="P78" s="276"/>
      <c r="Q78" s="289">
        <f>SUM('[1]САПЕРНЫЙ Янв.'!P64:Q64,'[2]САПЕРНЫЙ Февр.'!P64:Q64,'[3]САПЕРНЫЙ Март'!P64:Q64,'[4]САПЕРНЫЙ Апр.'!P64:Q64,'[5]САПЕРНЫЙ Май'!P64:Q64,'[6]САПЕРНЫЙ Июнь'!P64:Q64,'[7]САПЕРНЫЙ Июль'!P64:Q64,'[8]САПЕРНЫЙ Авг.'!P64:Q64,'[9]САПЕРНЫЙ Сент.'!P64:Q64,'[10]САПЕРНЫЙ Окт.'!P64:Q64,'[11]САПЕРНЫЙ Нояб.'!P64:Q64,'[12]САПЕРНЫЙ Дек.'!P64:Q64)</f>
        <v>0</v>
      </c>
      <c r="R78" s="276"/>
      <c r="S78" s="289">
        <f>SUM('[1]САПЕРНЫЙ Янв.'!R64:S64,'[2]САПЕРНЫЙ Февр.'!R64:S64,'[3]САПЕРНЫЙ Март'!R64:S64,'[4]САПЕРНЫЙ Апр.'!R64:S64,'[5]САПЕРНЫЙ Май'!R64:S64,'[6]САПЕРНЫЙ Июнь'!R64:S64,'[7]САПЕРНЫЙ Июль'!R64:S64,'[8]САПЕРНЫЙ Авг.'!R64:S64,'[9]САПЕРНЫЙ Сент.'!R64:S64,'[10]САПЕРНЫЙ Окт.'!R64:S64,'[11]САПЕРНЫЙ Нояб.'!R64:S64,'[12]САПЕРНЫЙ Дек.'!R64:S64)</f>
        <v>0</v>
      </c>
      <c r="T78" s="276"/>
      <c r="U78" s="289">
        <f>SUM('[1]САПЕРНЫЙ Янв.'!T64:U64,'[2]САПЕРНЫЙ Февр.'!T64:U64,'[3]САПЕРНЫЙ Март'!T64:U64,'[4]САПЕРНЫЙ Апр.'!T64:U64,'[5]САПЕРНЫЙ Май'!T64:U64,'[6]САПЕРНЫЙ Июнь'!T64:U64,'[7]САПЕРНЫЙ Июль'!T64:U64,'[8]САПЕРНЫЙ Авг.'!T64:U64,'[9]САПЕРНЫЙ Сент.'!T64:U64,'[10]САПЕРНЫЙ Окт.'!T64:U64,'[11]САПЕРНЫЙ Нояб.'!T64:U64,'[12]САПЕРНЫЙ Дек.'!T64:U64)</f>
        <v>0</v>
      </c>
      <c r="V78" s="276"/>
      <c r="W78" s="289">
        <f>SUM('[1]САПЕРНЫЙ Янв.'!V64:W64,'[2]САПЕРНЫЙ Февр.'!V64:W64,'[3]САПЕРНЫЙ Март'!V64:W64,'[4]САПЕРНЫЙ Апр.'!V64:W64,'[5]САПЕРНЫЙ Май'!V64:W64,'[6]САПЕРНЫЙ Июнь'!V64:W64,'[7]САПЕРНЫЙ Июль'!V64:W64,'[8]САПЕРНЫЙ Авг.'!V64:W64,'[9]САПЕРНЫЙ Сент.'!V64:W64,'[10]САПЕРНЫЙ Окт.'!V64:W64,'[11]САПЕРНЫЙ Нояб.'!V64:W64,'[12]САПЕРНЫЙ Дек.'!V64:W64)</f>
        <v>0</v>
      </c>
      <c r="X78" s="79"/>
      <c r="Y78" s="79"/>
      <c r="Z78" s="79"/>
      <c r="AA78" s="102"/>
    </row>
    <row r="79" spans="1:27" s="18" customFormat="1" ht="15.9" customHeight="1" x14ac:dyDescent="0.3">
      <c r="A79" s="380">
        <v>29</v>
      </c>
      <c r="B79" s="406" t="s">
        <v>204</v>
      </c>
      <c r="C79" s="7" t="s">
        <v>8</v>
      </c>
      <c r="D79" s="276"/>
      <c r="E79" s="289">
        <f>SUM('[1]САПЕРНЫЙ Янв.'!D65:E65,'[2]САПЕРНЫЙ Февр.'!D65:E65,'[3]САПЕРНЫЙ Март'!D65:E65,'[4]САПЕРНЫЙ Апр.'!D65:E65,'[5]САПЕРНЫЙ Май'!D65:E65,'[6]САПЕРНЫЙ Июнь'!D65:E65,'[7]САПЕРНЫЙ Июль'!D65:E65,'[8]САПЕРНЫЙ Авг.'!D65:E65,'[9]САПЕРНЫЙ Сент.'!D65:E65,'[10]САПЕРНЫЙ Окт.'!D65:E65,'[11]САПЕРНЫЙ Нояб.'!D65:E65,'[12]САПЕРНЫЙ Дек.'!D65:E65)</f>
        <v>0</v>
      </c>
      <c r="F79" s="276"/>
      <c r="G79" s="289">
        <f>SUM('[1]САПЕРНЫЙ Янв.'!F65:G65,'[2]САПЕРНЫЙ Февр.'!F65:G65,'[3]САПЕРНЫЙ Март'!F65:G65,'[4]САПЕРНЫЙ Апр.'!F65:G65,'[5]САПЕРНЫЙ Май'!F65:G65,'[6]САПЕРНЫЙ Июнь'!F65:G65,'[7]САПЕРНЫЙ Июль'!F65:G65,'[8]САПЕРНЫЙ Авг.'!F65:G65,'[9]САПЕРНЫЙ Сент.'!F65:G65,'[10]САПЕРНЫЙ Окт.'!F65:G65,'[11]САПЕРНЫЙ Нояб.'!F65:G65,'[12]САПЕРНЫЙ Дек.'!F65:G65)</f>
        <v>0</v>
      </c>
      <c r="H79" s="276"/>
      <c r="I79" s="289">
        <f>SUM('[1]САПЕРНЫЙ Янв.'!H65:I65,'[2]САПЕРНЫЙ Февр.'!H65:I65,'[3]САПЕРНЫЙ Март'!H65:I65,'[4]САПЕРНЫЙ Апр.'!H65:I65,'[5]САПЕРНЫЙ Май'!H65:I65,'[6]САПЕРНЫЙ Июнь'!H65:I65,'[7]САПЕРНЫЙ Июль'!H65:I65,'[8]САПЕРНЫЙ Авг.'!H65:I65,'[9]САПЕРНЫЙ Сент.'!H65:I65,'[10]САПЕРНЫЙ Окт.'!H65:I65,'[11]САПЕРНЫЙ Нояб.'!H65:I65,'[12]САПЕРНЫЙ Дек.'!H65:I65)</f>
        <v>0</v>
      </c>
      <c r="J79" s="276"/>
      <c r="K79" s="289">
        <f>SUM('[1]САПЕРНЫЙ Янв.'!J65:K65,'[2]САПЕРНЫЙ Февр.'!J65:K65,'[3]САПЕРНЫЙ Март'!J65:K65,'[4]САПЕРНЫЙ Апр.'!J65:K65,'[5]САПЕРНЫЙ Май'!J65:K65,'[6]САПЕРНЫЙ Июнь'!J65:K65,'[7]САПЕРНЫЙ Июль'!J65:K65,'[8]САПЕРНЫЙ Авг.'!J65:K65,'[9]САПЕРНЫЙ Сент.'!J65:K65,'[10]САПЕРНЫЙ Окт.'!J65:K65,'[11]САПЕРНЫЙ Нояб.'!J65:K65,'[12]САПЕРНЫЙ Дек.'!J65:K65)</f>
        <v>0</v>
      </c>
      <c r="L79" s="276"/>
      <c r="M79" s="289">
        <f>SUM('[1]САПЕРНЫЙ Янв.'!L65:M65,'[2]САПЕРНЫЙ Февр.'!L65:M65,'[3]САПЕРНЫЙ Март'!L65:M65,'[4]САПЕРНЫЙ Апр.'!L65:M65,'[5]САПЕРНЫЙ Май'!L65:M65,'[6]САПЕРНЫЙ Июнь'!L65:M65,'[7]САПЕРНЫЙ Июль'!L65:M65,'[8]САПЕРНЫЙ Авг.'!L65:M65,'[9]САПЕРНЫЙ Сент.'!L65:M65,'[10]САПЕРНЫЙ Окт.'!L65:M65,'[11]САПЕРНЫЙ Нояб.'!L65:M65,'[12]САПЕРНЫЙ Дек.'!L65:M65)</f>
        <v>0</v>
      </c>
      <c r="N79" s="276"/>
      <c r="O79" s="289">
        <f>SUM('[1]САПЕРНЫЙ Янв.'!N65:O65,'[2]САПЕРНЫЙ Февр.'!N65:O65,'[3]САПЕРНЫЙ Март'!N65:O65,'[4]САПЕРНЫЙ Апр.'!N65:O65,'[5]САПЕРНЫЙ Май'!N65:O65,'[6]САПЕРНЫЙ Июнь'!N65:O65,'[7]САПЕРНЫЙ Июль'!N65:O65,'[8]САПЕРНЫЙ Авг.'!N65:O65,'[9]САПЕРНЫЙ Сент.'!N65:O65,'[10]САПЕРНЫЙ Окт.'!N65:O65,'[11]САПЕРНЫЙ Нояб.'!N65:O65,'[12]САПЕРНЫЙ Дек.'!N65:O65)</f>
        <v>0</v>
      </c>
      <c r="P79" s="276"/>
      <c r="Q79" s="289">
        <f>SUM('[1]САПЕРНЫЙ Янв.'!P65:Q65,'[2]САПЕРНЫЙ Февр.'!P65:Q65,'[3]САПЕРНЫЙ Март'!P65:Q65,'[4]САПЕРНЫЙ Апр.'!P65:Q65,'[5]САПЕРНЫЙ Май'!P65:Q65,'[6]САПЕРНЫЙ Июнь'!P65:Q65,'[7]САПЕРНЫЙ Июль'!P65:Q65,'[8]САПЕРНЫЙ Авг.'!P65:Q65,'[9]САПЕРНЫЙ Сент.'!P65:Q65,'[10]САПЕРНЫЙ Окт.'!P65:Q65,'[11]САПЕРНЫЙ Нояб.'!P65:Q65,'[12]САПЕРНЫЙ Дек.'!P65:Q65)</f>
        <v>0</v>
      </c>
      <c r="R79" s="276"/>
      <c r="S79" s="289">
        <f>SUM('[1]САПЕРНЫЙ Янв.'!R65:S65,'[2]САПЕРНЫЙ Февр.'!R65:S65,'[3]САПЕРНЫЙ Март'!R65:S65,'[4]САПЕРНЫЙ Апр.'!R65:S65,'[5]САПЕРНЫЙ Май'!R65:S65,'[6]САПЕРНЫЙ Июнь'!R65:S65,'[7]САПЕРНЫЙ Июль'!R65:S65,'[8]САПЕРНЫЙ Авг.'!R65:S65,'[9]САПЕРНЫЙ Сент.'!R65:S65,'[10]САПЕРНЫЙ Окт.'!R65:S65,'[11]САПЕРНЫЙ Нояб.'!R65:S65,'[12]САПЕРНЫЙ Дек.'!R65:S65)</f>
        <v>0</v>
      </c>
      <c r="T79" s="276"/>
      <c r="U79" s="289">
        <f>SUM('[1]САПЕРНЫЙ Янв.'!T65:U65,'[2]САПЕРНЫЙ Февр.'!T65:U65,'[3]САПЕРНЫЙ Март'!T65:U65,'[4]САПЕРНЫЙ Апр.'!T65:U65,'[5]САПЕРНЫЙ Май'!T65:U65,'[6]САПЕРНЫЙ Июнь'!T65:U65,'[7]САПЕРНЫЙ Июль'!T65:U65,'[8]САПЕРНЫЙ Авг.'!T65:U65,'[9]САПЕРНЫЙ Сент.'!T65:U65,'[10]САПЕРНЫЙ Окт.'!T65:U65,'[11]САПЕРНЫЙ Нояб.'!T65:U65,'[12]САПЕРНЫЙ Дек.'!T65:U65)</f>
        <v>0</v>
      </c>
      <c r="V79" s="276"/>
      <c r="W79" s="289">
        <f>SUM('[1]САПЕРНЫЙ Янв.'!V65:W65,'[2]САПЕРНЫЙ Февр.'!V65:W65,'[3]САПЕРНЫЙ Март'!V65:W65,'[4]САПЕРНЫЙ Апр.'!V65:W65,'[5]САПЕРНЫЙ Май'!V65:W65,'[6]САПЕРНЫЙ Июнь'!V65:W65,'[7]САПЕРНЫЙ Июль'!V65:W65,'[8]САПЕРНЫЙ Авг.'!V65:W65,'[9]САПЕРНЫЙ Сент.'!V65:W65,'[10]САПЕРНЫЙ Окт.'!V65:W65,'[11]САПЕРНЫЙ Нояб.'!V65:W65,'[12]САПЕРНЫЙ Дек.'!V65:W65)</f>
        <v>0</v>
      </c>
      <c r="X79" s="79"/>
      <c r="Y79" s="79"/>
      <c r="Z79" s="79"/>
      <c r="AA79" s="102"/>
    </row>
    <row r="80" spans="1:27" s="18" customFormat="1" ht="15.9" customHeight="1" thickBot="1" x14ac:dyDescent="0.35">
      <c r="A80" s="380"/>
      <c r="B80" s="407"/>
      <c r="C80" s="11" t="s">
        <v>48</v>
      </c>
      <c r="D80" s="281"/>
      <c r="E80" s="218">
        <f>SUM('[1]САПЕРНЫЙ Янв.'!D66:E66,'[2]САПЕРНЫЙ Февр.'!D66:E66,'[3]САПЕРНЫЙ Март'!D66:E66,'[4]САПЕРНЫЙ Апр.'!D66:E66,'[5]САПЕРНЫЙ Май'!D66:E66,'[6]САПЕРНЫЙ Июнь'!D66:E66,'[7]САПЕРНЫЙ Июль'!D66:E66,'[8]САПЕРНЫЙ Авг.'!D66:E66,'[9]САПЕРНЫЙ Сент.'!D66:E66,'[10]САПЕРНЫЙ Окт.'!D66:E66,'[11]САПЕРНЫЙ Нояб.'!D66:E66,'[12]САПЕРНЫЙ Дек.'!D66:E66)</f>
        <v>0</v>
      </c>
      <c r="F80" s="281"/>
      <c r="G80" s="218">
        <f>SUM('[1]САПЕРНЫЙ Янв.'!F66:G66,'[2]САПЕРНЫЙ Февр.'!F66:G66,'[3]САПЕРНЫЙ Март'!F66:G66,'[4]САПЕРНЫЙ Апр.'!F66:G66,'[5]САПЕРНЫЙ Май'!F66:G66,'[6]САПЕРНЫЙ Июнь'!F66:G66,'[7]САПЕРНЫЙ Июль'!F66:G66,'[8]САПЕРНЫЙ Авг.'!F66:G66,'[9]САПЕРНЫЙ Сент.'!F66:G66,'[10]САПЕРНЫЙ Окт.'!F66:G66,'[11]САПЕРНЫЙ Нояб.'!F66:G66,'[12]САПЕРНЫЙ Дек.'!F66:G66)</f>
        <v>0</v>
      </c>
      <c r="H80" s="281"/>
      <c r="I80" s="218">
        <f>SUM('[1]САПЕРНЫЙ Янв.'!H66:I66,'[2]САПЕРНЫЙ Февр.'!H66:I66,'[3]САПЕРНЫЙ Март'!H66:I66,'[4]САПЕРНЫЙ Апр.'!H66:I66,'[5]САПЕРНЫЙ Май'!H66:I66,'[6]САПЕРНЫЙ Июнь'!H66:I66,'[7]САПЕРНЫЙ Июль'!H66:I66,'[8]САПЕРНЫЙ Авг.'!H66:I66,'[9]САПЕРНЫЙ Сент.'!H66:I66,'[10]САПЕРНЫЙ Окт.'!H66:I66,'[11]САПЕРНЫЙ Нояб.'!H66:I66,'[12]САПЕРНЫЙ Дек.'!H66:I66)</f>
        <v>0</v>
      </c>
      <c r="J80" s="281"/>
      <c r="K80" s="218">
        <f>SUM('[1]САПЕРНЫЙ Янв.'!J66:K66,'[2]САПЕРНЫЙ Февр.'!J66:K66,'[3]САПЕРНЫЙ Март'!J66:K66,'[4]САПЕРНЫЙ Апр.'!J66:K66,'[5]САПЕРНЫЙ Май'!J66:K66,'[6]САПЕРНЫЙ Июнь'!J66:K66,'[7]САПЕРНЫЙ Июль'!J66:K66,'[8]САПЕРНЫЙ Авг.'!J66:K66,'[9]САПЕРНЫЙ Сент.'!J66:K66,'[10]САПЕРНЫЙ Окт.'!J66:K66,'[11]САПЕРНЫЙ Нояб.'!J66:K66,'[12]САПЕРНЫЙ Дек.'!J66:K66)</f>
        <v>0</v>
      </c>
      <c r="L80" s="281"/>
      <c r="M80" s="218">
        <f>SUM('[1]САПЕРНЫЙ Янв.'!L66:M66,'[2]САПЕРНЫЙ Февр.'!L66:M66,'[3]САПЕРНЫЙ Март'!L66:M66,'[4]САПЕРНЫЙ Апр.'!L66:M66,'[5]САПЕРНЫЙ Май'!L66:M66,'[6]САПЕРНЫЙ Июнь'!L66:M66,'[7]САПЕРНЫЙ Июль'!L66:M66,'[8]САПЕРНЫЙ Авг.'!L66:M66,'[9]САПЕРНЫЙ Сент.'!L66:M66,'[10]САПЕРНЫЙ Окт.'!L66:M66,'[11]САПЕРНЫЙ Нояб.'!L66:M66,'[12]САПЕРНЫЙ Дек.'!L66:M66)</f>
        <v>0</v>
      </c>
      <c r="N80" s="281"/>
      <c r="O80" s="218">
        <f>SUM('[1]САПЕРНЫЙ Янв.'!N66:O66,'[2]САПЕРНЫЙ Февр.'!N66:O66,'[3]САПЕРНЫЙ Март'!N66:O66,'[4]САПЕРНЫЙ Апр.'!N66:O66,'[5]САПЕРНЫЙ Май'!N66:O66,'[6]САПЕРНЫЙ Июнь'!N66:O66,'[7]САПЕРНЫЙ Июль'!N66:O66,'[8]САПЕРНЫЙ Авг.'!N66:O66,'[9]САПЕРНЫЙ Сент.'!N66:O66,'[10]САПЕРНЫЙ Окт.'!N66:O66,'[11]САПЕРНЫЙ Нояб.'!N66:O66,'[12]САПЕРНЫЙ Дек.'!N66:O66)</f>
        <v>0</v>
      </c>
      <c r="P80" s="281"/>
      <c r="Q80" s="218">
        <f>SUM('[1]САПЕРНЫЙ Янв.'!P66:Q66,'[2]САПЕРНЫЙ Февр.'!P66:Q66,'[3]САПЕРНЫЙ Март'!P66:Q66,'[4]САПЕРНЫЙ Апр.'!P66:Q66,'[5]САПЕРНЫЙ Май'!P66:Q66,'[6]САПЕРНЫЙ Июнь'!P66:Q66,'[7]САПЕРНЫЙ Июль'!P66:Q66,'[8]САПЕРНЫЙ Авг.'!P66:Q66,'[9]САПЕРНЫЙ Сент.'!P66:Q66,'[10]САПЕРНЫЙ Окт.'!P66:Q66,'[11]САПЕРНЫЙ Нояб.'!P66:Q66,'[12]САПЕРНЫЙ Дек.'!P66:Q66)</f>
        <v>0</v>
      </c>
      <c r="R80" s="281"/>
      <c r="S80" s="218">
        <f>SUM('[1]САПЕРНЫЙ Янв.'!R66:S66,'[2]САПЕРНЫЙ Февр.'!R66:S66,'[3]САПЕРНЫЙ Март'!R66:S66,'[4]САПЕРНЫЙ Апр.'!R66:S66,'[5]САПЕРНЫЙ Май'!R66:S66,'[6]САПЕРНЫЙ Июнь'!R66:S66,'[7]САПЕРНЫЙ Июль'!R66:S66,'[8]САПЕРНЫЙ Авг.'!R66:S66,'[9]САПЕРНЫЙ Сент.'!R66:S66,'[10]САПЕРНЫЙ Окт.'!R66:S66,'[11]САПЕРНЫЙ Нояб.'!R66:S66,'[12]САПЕРНЫЙ Дек.'!R66:S66)</f>
        <v>0</v>
      </c>
      <c r="T80" s="281"/>
      <c r="U80" s="218">
        <f>SUM('[1]САПЕРНЫЙ Янв.'!T66:U66,'[2]САПЕРНЫЙ Февр.'!T66:U66,'[3]САПЕРНЫЙ Март'!T66:U66,'[4]САПЕРНЫЙ Апр.'!T66:U66,'[5]САПЕРНЫЙ Май'!T66:U66,'[6]САПЕРНЫЙ Июнь'!T66:U66,'[7]САПЕРНЫЙ Июль'!T66:U66,'[8]САПЕРНЫЙ Авг.'!T66:U66,'[9]САПЕРНЫЙ Сент.'!T66:U66,'[10]САПЕРНЫЙ Окт.'!T66:U66,'[11]САПЕРНЫЙ Нояб.'!T66:U66,'[12]САПЕРНЫЙ Дек.'!T66:U66)</f>
        <v>0</v>
      </c>
      <c r="V80" s="281"/>
      <c r="W80" s="218">
        <f>SUM('[1]САПЕРНЫЙ Янв.'!V66:W66,'[2]САПЕРНЫЙ Февр.'!V66:W66,'[3]САПЕРНЫЙ Март'!V66:W66,'[4]САПЕРНЫЙ Апр.'!V66:W66,'[5]САПЕРНЫЙ Май'!V66:W66,'[6]САПЕРНЫЙ Июнь'!V66:W66,'[7]САПЕРНЫЙ Июль'!V66:W66,'[8]САПЕРНЫЙ Авг.'!V66:W66,'[9]САПЕРНЫЙ Сент.'!V66:W66,'[10]САПЕРНЫЙ Окт.'!V66:W66,'[11]САПЕРНЫЙ Нояб.'!V66:W66,'[12]САПЕРНЫЙ Дек.'!V66:W66)</f>
        <v>0</v>
      </c>
      <c r="X80" s="79"/>
      <c r="Y80" s="79"/>
      <c r="Z80" s="79"/>
      <c r="AA80" s="102"/>
    </row>
    <row r="81" spans="1:27" s="18" customFormat="1" ht="15.9" customHeight="1" thickBot="1" x14ac:dyDescent="0.35">
      <c r="A81" s="3" t="s">
        <v>23</v>
      </c>
      <c r="B81" s="2" t="s">
        <v>24</v>
      </c>
      <c r="C81" s="12" t="s">
        <v>5</v>
      </c>
      <c r="D81" s="303">
        <f>D83+D85+D87+D89+D91+D93</f>
        <v>101.16</v>
      </c>
      <c r="E81" s="303">
        <f t="shared" ref="E81:W81" si="5">E83+E85+E87+E89+E91+E93</f>
        <v>101.081</v>
      </c>
      <c r="F81" s="303">
        <f t="shared" si="5"/>
        <v>0</v>
      </c>
      <c r="G81" s="303">
        <f t="shared" si="5"/>
        <v>42.914999999999999</v>
      </c>
      <c r="H81" s="303">
        <f t="shared" si="5"/>
        <v>24.64</v>
      </c>
      <c r="I81" s="303">
        <f t="shared" si="5"/>
        <v>47.322000000000003</v>
      </c>
      <c r="J81" s="303">
        <f t="shared" si="5"/>
        <v>24.64</v>
      </c>
      <c r="K81" s="303">
        <f t="shared" si="5"/>
        <v>50.605000000000004</v>
      </c>
      <c r="L81" s="303">
        <f t="shared" si="5"/>
        <v>0</v>
      </c>
      <c r="M81" s="303">
        <f t="shared" si="5"/>
        <v>30.076000000000001</v>
      </c>
      <c r="N81" s="303">
        <f t="shared" si="5"/>
        <v>0</v>
      </c>
      <c r="O81" s="303">
        <f t="shared" si="5"/>
        <v>2.1</v>
      </c>
      <c r="P81" s="303">
        <f t="shared" si="5"/>
        <v>5.28</v>
      </c>
      <c r="Q81" s="303">
        <f t="shared" si="5"/>
        <v>28.710999999999999</v>
      </c>
      <c r="R81" s="303">
        <f t="shared" si="5"/>
        <v>6.8100000000000005</v>
      </c>
      <c r="S81" s="303">
        <f t="shared" si="5"/>
        <v>49.759</v>
      </c>
      <c r="T81" s="303">
        <f t="shared" si="5"/>
        <v>2.7</v>
      </c>
      <c r="U81" s="303">
        <f t="shared" si="5"/>
        <v>15.406000000000001</v>
      </c>
      <c r="V81" s="303">
        <f t="shared" si="5"/>
        <v>1.8</v>
      </c>
      <c r="W81" s="303">
        <f t="shared" si="5"/>
        <v>41.021000000000001</v>
      </c>
      <c r="X81" s="79"/>
      <c r="Y81" s="79"/>
      <c r="Z81" s="79"/>
      <c r="AA81" s="102"/>
    </row>
    <row r="82" spans="1:27" s="18" customFormat="1" ht="15.9" customHeight="1" x14ac:dyDescent="0.3">
      <c r="A82" s="460" t="s">
        <v>54</v>
      </c>
      <c r="B82" s="403" t="s">
        <v>25</v>
      </c>
      <c r="C82" s="6" t="s">
        <v>43</v>
      </c>
      <c r="D82" s="98"/>
      <c r="E82" s="290">
        <f>SUM('[1]САПЕРНЫЙ Янв.'!D68:E68,'[2]САПЕРНЫЙ Февр.'!D68:E68,'[3]САПЕРНЫЙ Март'!D68:E68,'[4]САПЕРНЫЙ Апр.'!D68:E68,'[5]САПЕРНЫЙ Май'!D68:E68,'[6]САПЕРНЫЙ Июнь'!D68:E68,'[7]САПЕРНЫЙ Июль'!D68:E68,'[8]САПЕРНЫЙ Авг.'!D68:E68,'[9]САПЕРНЫЙ Сент.'!D68:E68,'[10]САПЕРНЫЙ Окт.'!D68:E68,'[11]САПЕРНЫЙ Нояб.'!D68:E68,'[12]САПЕРНЫЙ Дек.'!D68:E68)</f>
        <v>0</v>
      </c>
      <c r="F82" s="291"/>
      <c r="G82" s="290">
        <f>SUM('[1]САПЕРНЫЙ Янв.'!F68:G68,'[2]САПЕРНЫЙ Февр.'!F68:G68,'[3]САПЕРНЫЙ Март'!F68:G68,'[4]САПЕРНЫЙ Апр.'!F68:G68,'[5]САПЕРНЫЙ Май'!F68:G68,'[6]САПЕРНЫЙ Июнь'!F68:G68,'[7]САПЕРНЫЙ Июль'!F68:G68,'[8]САПЕРНЫЙ Авг.'!F68:G68,'[9]САПЕРНЫЙ Сент.'!F68:G68,'[10]САПЕРНЫЙ Окт.'!F68:G68,'[11]САПЕРНЫЙ Нояб.'!F68:G68,'[12]САПЕРНЫЙ Дек.'!F68:G68)</f>
        <v>0</v>
      </c>
      <c r="H82" s="98"/>
      <c r="I82" s="290">
        <f>SUM('[1]САПЕРНЫЙ Янв.'!H68:I68,'[2]САПЕРНЫЙ Февр.'!H68:I68,'[3]САПЕРНЫЙ Март'!H68:I68,'[4]САПЕРНЫЙ Апр.'!H68:I68,'[5]САПЕРНЫЙ Май'!H68:I68,'[6]САПЕРНЫЙ Июнь'!H68:I68,'[7]САПЕРНЫЙ Июль'!H68:I68,'[8]САПЕРНЫЙ Авг.'!H68:I68,'[9]САПЕРНЫЙ Сент.'!H68:I68,'[10]САПЕРНЫЙ Окт.'!H68:I68,'[11]САПЕРНЫЙ Нояб.'!H68:I68,'[12]САПЕРНЫЙ Дек.'!H68:I68)</f>
        <v>0</v>
      </c>
      <c r="J82" s="98"/>
      <c r="K82" s="290">
        <f>SUM('[1]САПЕРНЫЙ Янв.'!J68:K68,'[2]САПЕРНЫЙ Февр.'!J68:K68,'[3]САПЕРНЫЙ Март'!J68:K68,'[4]САПЕРНЫЙ Апр.'!J68:K68,'[5]САПЕРНЫЙ Май'!J68:K68,'[6]САПЕРНЫЙ Июнь'!J68:K68,'[7]САПЕРНЫЙ Июль'!J68:K68,'[8]САПЕРНЫЙ Авг.'!J68:K68,'[9]САПЕРНЫЙ Сент.'!J68:K68,'[10]САПЕРНЫЙ Окт.'!J68:K68,'[11]САПЕРНЫЙ Нояб.'!J68:K68,'[12]САПЕРНЫЙ Дек.'!J68:K68)</f>
        <v>0</v>
      </c>
      <c r="L82" s="291"/>
      <c r="M82" s="290">
        <f>SUM('[1]САПЕРНЫЙ Янв.'!L68:M68,'[2]САПЕРНЫЙ Февр.'!L68:M68,'[3]САПЕРНЫЙ Март'!L68:M68,'[4]САПЕРНЫЙ Апр.'!L68:M68,'[5]САПЕРНЫЙ Май'!L68:M68,'[6]САПЕРНЫЙ Июнь'!L68:M68,'[7]САПЕРНЫЙ Июль'!L68:M68,'[8]САПЕРНЫЙ Авг.'!L68:M68,'[9]САПЕРНЫЙ Сент.'!L68:M68,'[10]САПЕРНЫЙ Окт.'!L68:M68,'[11]САПЕРНЫЙ Нояб.'!L68:M68,'[12]САПЕРНЫЙ Дек.'!L68:M68)</f>
        <v>0</v>
      </c>
      <c r="N82" s="291"/>
      <c r="O82" s="290">
        <f>SUM('[1]САПЕРНЫЙ Янв.'!N68:O68,'[2]САПЕРНЫЙ Февр.'!N68:O68,'[3]САПЕРНЫЙ Март'!N68:O68,'[4]САПЕРНЫЙ Апр.'!N68:O68,'[5]САПЕРНЫЙ Май'!N68:O68,'[6]САПЕРНЫЙ Июнь'!N68:O68,'[7]САПЕРНЫЙ Июль'!N68:O68,'[8]САПЕРНЫЙ Авг.'!N68:O68,'[9]САПЕРНЫЙ Сент.'!N68:O68,'[10]САПЕРНЫЙ Окт.'!N68:O68,'[11]САПЕРНЫЙ Нояб.'!N68:O68,'[12]САПЕРНЫЙ Дек.'!N68:O68)</f>
        <v>0</v>
      </c>
      <c r="P82" s="98"/>
      <c r="Q82" s="290">
        <f>SUM('[1]САПЕРНЫЙ Янв.'!P68:Q68,'[2]САПЕРНЫЙ Февр.'!P68:Q68,'[3]САПЕРНЫЙ Март'!P68:Q68,'[4]САПЕРНЫЙ Апр.'!P68:Q68,'[5]САПЕРНЫЙ Май'!P68:Q68,'[6]САПЕРНЫЙ Июнь'!P68:Q68,'[7]САПЕРНЫЙ Июль'!P68:Q68,'[8]САПЕРНЫЙ Авг.'!P68:Q68,'[9]САПЕРНЫЙ Сент.'!P68:Q68,'[10]САПЕРНЫЙ Окт.'!P68:Q68,'[11]САПЕРНЫЙ Нояб.'!P68:Q68,'[12]САПЕРНЫЙ Дек.'!P68:Q68)</f>
        <v>0</v>
      </c>
      <c r="R82" s="98"/>
      <c r="S82" s="290">
        <f>SUM('[1]САПЕРНЫЙ Янв.'!R68:S68,'[2]САПЕРНЫЙ Февр.'!R68:S68,'[3]САПЕРНЫЙ Март'!R68:S68,'[4]САПЕРНЫЙ Апр.'!R68:S68,'[5]САПЕРНЫЙ Май'!R68:S68,'[6]САПЕРНЫЙ Июнь'!R68:S68,'[7]САПЕРНЫЙ Июль'!R68:S68,'[8]САПЕРНЫЙ Авг.'!R68:S68,'[9]САПЕРНЫЙ Сент.'!R68:S68,'[10]САПЕРНЫЙ Окт.'!R68:S68,'[11]САПЕРНЫЙ Нояб.'!R68:S68,'[12]САПЕРНЫЙ Дек.'!R68:S68)</f>
        <v>0</v>
      </c>
      <c r="T82" s="98"/>
      <c r="U82" s="290">
        <f>SUM('[1]САПЕРНЫЙ Янв.'!T68:U68,'[2]САПЕРНЫЙ Февр.'!T68:U68,'[3]САПЕРНЫЙ Март'!T68:U68,'[4]САПЕРНЫЙ Апр.'!T68:U68,'[5]САПЕРНЫЙ Май'!T68:U68,'[6]САПЕРНЫЙ Июнь'!T68:U68,'[7]САПЕРНЫЙ Июль'!T68:U68,'[8]САПЕРНЫЙ Авг.'!T68:U68,'[9]САПЕРНЫЙ Сент.'!T68:U68,'[10]САПЕРНЫЙ Окт.'!T68:U68,'[11]САПЕРНЫЙ Нояб.'!T68:U68,'[12]САПЕРНЫЙ Дек.'!T68:U68)</f>
        <v>0</v>
      </c>
      <c r="V82" s="98"/>
      <c r="W82" s="292">
        <f>SUM('[1]САПЕРНЫЙ Янв.'!V68:W68,'[2]САПЕРНЫЙ Февр.'!V68:W68,'[3]САПЕРНЫЙ Март'!V68:W68,'[4]САПЕРНЫЙ Апр.'!V68:W68,'[5]САПЕРНЫЙ Май'!V68:W68,'[6]САПЕРНЫЙ Июнь'!V68:W68,'[7]САПЕРНЫЙ Июль'!V68:W68,'[8]САПЕРНЫЙ Авг.'!V68:W68,'[9]САПЕРНЫЙ Сент.'!V68:W68,'[10]САПЕРНЫЙ Окт.'!V68:W68,'[11]САПЕРНЫЙ Нояб.'!V68:W68,'[12]САПЕРНЫЙ Дек.'!V68:W68)</f>
        <v>0</v>
      </c>
      <c r="X82" s="79"/>
      <c r="Y82" s="79"/>
      <c r="Z82" s="79"/>
      <c r="AA82" s="102"/>
    </row>
    <row r="83" spans="1:27" s="18" customFormat="1" ht="15.9" customHeight="1" x14ac:dyDescent="0.3">
      <c r="A83" s="402"/>
      <c r="B83" s="404"/>
      <c r="C83" s="7" t="s">
        <v>5</v>
      </c>
      <c r="D83" s="59"/>
      <c r="E83" s="289">
        <f>SUM('[1]САПЕРНЫЙ Янв.'!D69:E69,'[2]САПЕРНЫЙ Февр.'!D69:E69,'[3]САПЕРНЫЙ Март'!D69:E69,'[4]САПЕРНЫЙ Апр.'!D69:E69,'[5]САПЕРНЫЙ Май'!D69:E69,'[6]САПЕРНЫЙ Июнь'!D69:E69,'[7]САПЕРНЫЙ Июль'!D69:E69,'[8]САПЕРНЫЙ Авг.'!D69:E69,'[9]САПЕРНЫЙ Сент.'!D69:E69,'[10]САПЕРНЫЙ Окт.'!D69:E69,'[11]САПЕРНЫЙ Нояб.'!D69:E69,'[12]САПЕРНЫЙ Дек.'!D69:E69)</f>
        <v>0</v>
      </c>
      <c r="F83" s="276"/>
      <c r="G83" s="289">
        <f>SUM('[1]САПЕРНЫЙ Янв.'!F69:G69,'[2]САПЕРНЫЙ Февр.'!F69:G69,'[3]САПЕРНЫЙ Март'!F69:G69,'[4]САПЕРНЫЙ Апр.'!F69:G69,'[5]САПЕРНЫЙ Май'!F69:G69,'[6]САПЕРНЫЙ Июнь'!F69:G69,'[7]САПЕРНЫЙ Июль'!F69:G69,'[8]САПЕРНЫЙ Авг.'!F69:G69,'[9]САПЕРНЫЙ Сент.'!F69:G69,'[10]САПЕРНЫЙ Окт.'!F69:G69,'[11]САПЕРНЫЙ Нояб.'!F69:G69,'[12]САПЕРНЫЙ Дек.'!F69:G69)</f>
        <v>0</v>
      </c>
      <c r="H83" s="59"/>
      <c r="I83" s="289">
        <f>SUM('[1]САПЕРНЫЙ Янв.'!H69:I69,'[2]САПЕРНЫЙ Февр.'!H69:I69,'[3]САПЕРНЫЙ Март'!H69:I69,'[4]САПЕРНЫЙ Апр.'!H69:I69,'[5]САПЕРНЫЙ Май'!H69:I69,'[6]САПЕРНЫЙ Июнь'!H69:I69,'[7]САПЕРНЫЙ Июль'!H69:I69,'[8]САПЕРНЫЙ Авг.'!H69:I69,'[9]САПЕРНЫЙ Сент.'!H69:I69,'[10]САПЕРНЫЙ Окт.'!H69:I69,'[11]САПЕРНЫЙ Нояб.'!H69:I69,'[12]САПЕРНЫЙ Дек.'!H69:I69)</f>
        <v>0</v>
      </c>
      <c r="J83" s="59"/>
      <c r="K83" s="289">
        <f>SUM('[1]САПЕРНЫЙ Янв.'!J69:K69,'[2]САПЕРНЫЙ Февр.'!J69:K69,'[3]САПЕРНЫЙ Март'!J69:K69,'[4]САПЕРНЫЙ Апр.'!J69:K69,'[5]САПЕРНЫЙ Май'!J69:K69,'[6]САПЕРНЫЙ Июнь'!J69:K69,'[7]САПЕРНЫЙ Июль'!J69:K69,'[8]САПЕРНЫЙ Авг.'!J69:K69,'[9]САПЕРНЫЙ Сент.'!J69:K69,'[10]САПЕРНЫЙ Окт.'!J69:K69,'[11]САПЕРНЫЙ Нояб.'!J69:K69,'[12]САПЕРНЫЙ Дек.'!J69:K69)</f>
        <v>0</v>
      </c>
      <c r="L83" s="276"/>
      <c r="M83" s="289">
        <f>SUM('[1]САПЕРНЫЙ Янв.'!L69:M69,'[2]САПЕРНЫЙ Февр.'!L69:M69,'[3]САПЕРНЫЙ Март'!L69:M69,'[4]САПЕРНЫЙ Апр.'!L69:M69,'[5]САПЕРНЫЙ Май'!L69:M69,'[6]САПЕРНЫЙ Июнь'!L69:M69,'[7]САПЕРНЫЙ Июль'!L69:M69,'[8]САПЕРНЫЙ Авг.'!L69:M69,'[9]САПЕРНЫЙ Сент.'!L69:M69,'[10]САПЕРНЫЙ Окт.'!L69:M69,'[11]САПЕРНЫЙ Нояб.'!L69:M69,'[12]САПЕРНЫЙ Дек.'!L69:M69)</f>
        <v>0</v>
      </c>
      <c r="N83" s="276"/>
      <c r="O83" s="289">
        <f>SUM('[1]САПЕРНЫЙ Янв.'!N69:O69,'[2]САПЕРНЫЙ Февр.'!N69:O69,'[3]САПЕРНЫЙ Март'!N69:O69,'[4]САПЕРНЫЙ Апр.'!N69:O69,'[5]САПЕРНЫЙ Май'!N69:O69,'[6]САПЕРНЫЙ Июнь'!N69:O69,'[7]САПЕРНЫЙ Июль'!N69:O69,'[8]САПЕРНЫЙ Авг.'!N69:O69,'[9]САПЕРНЫЙ Сент.'!N69:O69,'[10]САПЕРНЫЙ Окт.'!N69:O69,'[11]САПЕРНЫЙ Нояб.'!N69:O69,'[12]САПЕРНЫЙ Дек.'!N69:O69)</f>
        <v>0</v>
      </c>
      <c r="P83" s="59"/>
      <c r="Q83" s="289">
        <f>SUM('[1]САПЕРНЫЙ Янв.'!P69:Q69,'[2]САПЕРНЫЙ Февр.'!P69:Q69,'[3]САПЕРНЫЙ Март'!P69:Q69,'[4]САПЕРНЫЙ Апр.'!P69:Q69,'[5]САПЕРНЫЙ Май'!P69:Q69,'[6]САПЕРНЫЙ Июнь'!P69:Q69,'[7]САПЕРНЫЙ Июль'!P69:Q69,'[8]САПЕРНЫЙ Авг.'!P69:Q69,'[9]САПЕРНЫЙ Сент.'!P69:Q69,'[10]САПЕРНЫЙ Окт.'!P69:Q69,'[11]САПЕРНЫЙ Нояб.'!P69:Q69,'[12]САПЕРНЫЙ Дек.'!P69:Q69)</f>
        <v>0</v>
      </c>
      <c r="R83" s="59"/>
      <c r="S83" s="289">
        <f>SUM('[1]САПЕРНЫЙ Янв.'!R69:S69,'[2]САПЕРНЫЙ Февр.'!R69:S69,'[3]САПЕРНЫЙ Март'!R69:S69,'[4]САПЕРНЫЙ Апр.'!R69:S69,'[5]САПЕРНЫЙ Май'!R69:S69,'[6]САПЕРНЫЙ Июнь'!R69:S69,'[7]САПЕРНЫЙ Июль'!R69:S69,'[8]САПЕРНЫЙ Авг.'!R69:S69,'[9]САПЕРНЫЙ Сент.'!R69:S69,'[10]САПЕРНЫЙ Окт.'!R69:S69,'[11]САПЕРНЫЙ Нояб.'!R69:S69,'[12]САПЕРНЫЙ Дек.'!R69:S69)</f>
        <v>0</v>
      </c>
      <c r="T83" s="59"/>
      <c r="U83" s="289">
        <f>SUM('[1]САПЕРНЫЙ Янв.'!T69:U69,'[2]САПЕРНЫЙ Февр.'!T69:U69,'[3]САПЕРНЫЙ Март'!T69:U69,'[4]САПЕРНЫЙ Апр.'!T69:U69,'[5]САПЕРНЫЙ Май'!T69:U69,'[6]САПЕРНЫЙ Июнь'!T69:U69,'[7]САПЕРНЫЙ Июль'!T69:U69,'[8]САПЕРНЫЙ Авг.'!T69:U69,'[9]САПЕРНЫЙ Сент.'!T69:U69,'[10]САПЕРНЫЙ Окт.'!T69:U69,'[11]САПЕРНЫЙ Нояб.'!T69:U69,'[12]САПЕРНЫЙ Дек.'!T69:U69)</f>
        <v>0</v>
      </c>
      <c r="V83" s="59"/>
      <c r="W83" s="293">
        <f>SUM('[1]САПЕРНЫЙ Янв.'!V69:W69,'[2]САПЕРНЫЙ Февр.'!V69:W69,'[3]САПЕРНЫЙ Март'!V69:W69,'[4]САПЕРНЫЙ Апр.'!V69:W69,'[5]САПЕРНЫЙ Май'!V69:W69,'[6]САПЕРНЫЙ Июнь'!V69:W69,'[7]САПЕРНЫЙ Июль'!V69:W69,'[8]САПЕРНЫЙ Авг.'!V69:W69,'[9]САПЕРНЫЙ Сент.'!V69:W69,'[10]САПЕРНЫЙ Окт.'!V69:W69,'[11]САПЕРНЫЙ Нояб.'!V69:W69,'[12]САПЕРНЫЙ Дек.'!V69:W69)</f>
        <v>0</v>
      </c>
      <c r="X83" s="79"/>
      <c r="Y83" s="79"/>
      <c r="Z83" s="79"/>
      <c r="AA83" s="102"/>
    </row>
    <row r="84" spans="1:27" s="18" customFormat="1" ht="32.1" customHeight="1" x14ac:dyDescent="0.3">
      <c r="A84" s="402" t="s">
        <v>55</v>
      </c>
      <c r="B84" s="404" t="s">
        <v>26</v>
      </c>
      <c r="C84" s="13" t="s">
        <v>43</v>
      </c>
      <c r="D84" s="59">
        <v>52</v>
      </c>
      <c r="E84" s="289">
        <f>SUM('[1]САПЕРНЫЙ Янв.'!D70:E70,'[2]САПЕРНЫЙ Февр.'!D70:E70,'[3]САПЕРНЫЙ Март'!D70:E70,'[4]САПЕРНЫЙ Апр.'!D70:E70,'[5]САПЕРНЫЙ Май'!D70:E70,'[6]САПЕРНЫЙ Июнь'!D70:E70,'[7]САПЕРНЫЙ Июль'!D70:E70,'[8]САПЕРНЫЙ Авг.'!D70:E70,'[9]САПЕРНЫЙ Сент.'!D70:E70,'[10]САПЕРНЫЙ Окт.'!D70:E70,'[11]САПЕРНЫЙ Нояб.'!D70:E70,'[12]САПЕРНЫЙ Дек.'!D70:E70)</f>
        <v>39</v>
      </c>
      <c r="F84" s="276"/>
      <c r="G84" s="289">
        <f>SUM('[1]САПЕРНЫЙ Янв.'!F70:G70,'[2]САПЕРНЫЙ Февр.'!F70:G70,'[3]САПЕРНЫЙ Март'!F70:G70,'[4]САПЕРНЫЙ Апр.'!F70:G70,'[5]САПЕРНЫЙ Май'!F70:G70,'[6]САПЕРНЫЙ Июнь'!F70:G70,'[7]САПЕРНЫЙ Июль'!F70:G70,'[8]САПЕРНЫЙ Авг.'!F70:G70,'[9]САПЕРНЫЙ Сент.'!F70:G70,'[10]САПЕРНЫЙ Окт.'!F70:G70,'[11]САПЕРНЫЙ Нояб.'!F70:G70,'[12]САПЕРНЫЙ Дек.'!F70:G70)</f>
        <v>8.5</v>
      </c>
      <c r="H84" s="59"/>
      <c r="I84" s="289">
        <f>SUM('[1]САПЕРНЫЙ Янв.'!H70:I70,'[2]САПЕРНЫЙ Февр.'!H70:I70,'[3]САПЕРНЫЙ Март'!H70:I70,'[4]САПЕРНЫЙ Апр.'!H70:I70,'[5]САПЕРНЫЙ Май'!H70:I70,'[6]САПЕРНЫЙ Июнь'!H70:I70,'[7]САПЕРНЫЙ Июль'!H70:I70,'[8]САПЕРНЫЙ Авг.'!H70:I70,'[9]САПЕРНЫЙ Сент.'!H70:I70,'[10]САПЕРНЫЙ Окт.'!H70:I70,'[11]САПЕРНЫЙ Нояб.'!H70:I70,'[12]САПЕРНЫЙ Дек.'!H70:I70)</f>
        <v>0</v>
      </c>
      <c r="J84" s="59"/>
      <c r="K84" s="289">
        <f>SUM('[1]САПЕРНЫЙ Янв.'!J70:K70,'[2]САПЕРНЫЙ Февр.'!J70:K70,'[3]САПЕРНЫЙ Март'!J70:K70,'[4]САПЕРНЫЙ Апр.'!J70:K70,'[5]САПЕРНЫЙ Май'!J70:K70,'[6]САПЕРНЫЙ Июнь'!J70:K70,'[7]САПЕРНЫЙ Июль'!J70:K70,'[8]САПЕРНЫЙ Авг.'!J70:K70,'[9]САПЕРНЫЙ Сент.'!J70:K70,'[10]САПЕРНЫЙ Окт.'!J70:K70,'[11]САПЕРНЫЙ Нояб.'!J70:K70,'[12]САПЕРНЫЙ Дек.'!J70:K70)</f>
        <v>10</v>
      </c>
      <c r="L84" s="276"/>
      <c r="M84" s="289">
        <f>SUM('[1]САПЕРНЫЙ Янв.'!L70:M70,'[2]САПЕРНЫЙ Февр.'!L70:M70,'[3]САПЕРНЫЙ Март'!L70:M70,'[4]САПЕРНЫЙ Апр.'!L70:M70,'[5]САПЕРНЫЙ Май'!L70:M70,'[6]САПЕРНЫЙ Июнь'!L70:M70,'[7]САПЕРНЫЙ Июль'!L70:M70,'[8]САПЕРНЫЙ Авг.'!L70:M70,'[9]САПЕРНЫЙ Сент.'!L70:M70,'[10]САПЕРНЫЙ Окт.'!L70:M70,'[11]САПЕРНЫЙ Нояб.'!L70:M70,'[12]САПЕРНЫЙ Дек.'!L70:M70)</f>
        <v>0</v>
      </c>
      <c r="N84" s="276"/>
      <c r="O84" s="289">
        <f>SUM('[1]САПЕРНЫЙ Янв.'!N70:O70,'[2]САПЕРНЫЙ Февр.'!N70:O70,'[3]САПЕРНЫЙ Март'!N70:O70,'[4]САПЕРНЫЙ Апр.'!N70:O70,'[5]САПЕРНЫЙ Май'!N70:O70,'[6]САПЕРНЫЙ Июнь'!N70:O70,'[7]САПЕРНЫЙ Июль'!N70:O70,'[8]САПЕРНЫЙ Авг.'!N70:O70,'[9]САПЕРНЫЙ Сент.'!N70:O70,'[10]САПЕРНЫЙ Окт.'!N70:O70,'[11]САПЕРНЫЙ Нояб.'!N70:O70,'[12]САПЕРНЫЙ Дек.'!N70:O70)</f>
        <v>0</v>
      </c>
      <c r="P84" s="59"/>
      <c r="Q84" s="289">
        <f>SUM('[1]САПЕРНЫЙ Янв.'!P70:Q70,'[2]САПЕРНЫЙ Февр.'!P70:Q70,'[3]САПЕРНЫЙ Март'!P70:Q70,'[4]САПЕРНЫЙ Апр.'!P70:Q70,'[5]САПЕРНЫЙ Май'!P70:Q70,'[6]САПЕРНЫЙ Июнь'!P70:Q70,'[7]САПЕРНЫЙ Июль'!P70:Q70,'[8]САПЕРНЫЙ Авг.'!P70:Q70,'[9]САПЕРНЫЙ Сент.'!P70:Q70,'[10]САПЕРНЫЙ Окт.'!P70:Q70,'[11]САПЕРНЫЙ Нояб.'!P70:Q70,'[12]САПЕРНЫЙ Дек.'!P70:Q70)</f>
        <v>4.5</v>
      </c>
      <c r="R84" s="59">
        <v>3</v>
      </c>
      <c r="S84" s="289">
        <f>SUM('[1]САПЕРНЫЙ Янв.'!R70:S70,'[2]САПЕРНЫЙ Февр.'!R70:S70,'[3]САПЕРНЫЙ Март'!R70:S70,'[4]САПЕРНЫЙ Апр.'!R70:S70,'[5]САПЕРНЫЙ Май'!R70:S70,'[6]САПЕРНЫЙ Июнь'!R70:S70,'[7]САПЕРНЫЙ Июль'!R70:S70,'[8]САПЕРНЫЙ Авг.'!R70:S70,'[9]САПЕРНЫЙ Сент.'!R70:S70,'[10]САПЕРНЫЙ Окт.'!R70:S70,'[11]САПЕРНЫЙ Нояб.'!R70:S70,'[12]САПЕРНЫЙ Дек.'!R70:S70)</f>
        <v>32.5</v>
      </c>
      <c r="T84" s="59"/>
      <c r="U84" s="289">
        <f>SUM('[1]САПЕРНЫЙ Янв.'!T70:U70,'[2]САПЕРНЫЙ Февр.'!T70:U70,'[3]САПЕРНЫЙ Март'!T70:U70,'[4]САПЕРНЫЙ Апр.'!T70:U70,'[5]САПЕРНЫЙ Май'!T70:U70,'[6]САПЕРНЫЙ Июнь'!T70:U70,'[7]САПЕРНЫЙ Июль'!T70:U70,'[8]САПЕРНЫЙ Авг.'!T70:U70,'[9]САПЕРНЫЙ Сент.'!T70:U70,'[10]САПЕРНЫЙ Окт.'!T70:U70,'[11]САПЕРНЫЙ Нояб.'!T70:U70,'[12]САПЕРНЫЙ Дек.'!T70:U70)</f>
        <v>2</v>
      </c>
      <c r="V84" s="59"/>
      <c r="W84" s="293">
        <f>SUM('[1]САПЕРНЫЙ Янв.'!V70:W70,'[2]САПЕРНЫЙ Февр.'!V70:W70,'[3]САПЕРНЫЙ Март'!V70:W70,'[4]САПЕРНЫЙ Апр.'!V70:W70,'[5]САПЕРНЫЙ Май'!V70:W70,'[6]САПЕРНЫЙ Июнь'!V70:W70,'[7]САПЕРНЫЙ Июль'!V70:W70,'[8]САПЕРНЫЙ Авг.'!V70:W70,'[9]САПЕРНЫЙ Сент.'!V70:W70,'[10]САПЕРНЫЙ Окт.'!V70:W70,'[11]САПЕРНЫЙ Нояб.'!V70:W70,'[12]САПЕРНЫЙ Дек.'!V70:W70)</f>
        <v>17.5</v>
      </c>
      <c r="X84" s="79"/>
      <c r="Y84" s="80"/>
      <c r="Z84" s="80">
        <f>E94+G94+I94+K94+M94+O94+Q94+S94+U94+W94</f>
        <v>63.760000000000012</v>
      </c>
      <c r="AA84" s="102"/>
    </row>
    <row r="85" spans="1:27" s="18" customFormat="1" ht="15.9" customHeight="1" x14ac:dyDescent="0.3">
      <c r="A85" s="402"/>
      <c r="B85" s="404"/>
      <c r="C85" s="7" t="s">
        <v>5</v>
      </c>
      <c r="D85" s="113">
        <v>71.239999999999995</v>
      </c>
      <c r="E85" s="289">
        <f>SUM('[1]САПЕРНЫЙ Янв.'!D71:E71,'[2]САПЕРНЫЙ Февр.'!D71:E71,'[3]САПЕРНЫЙ Март'!D71:E71,'[4]САПЕРНЫЙ Апр.'!D71:E71,'[5]САПЕРНЫЙ Май'!D71:E71,'[6]САПЕРНЫЙ Июнь'!D71:E71,'[7]САПЕРНЫЙ Июль'!D71:E71,'[8]САПЕРНЫЙ Авг.'!D71:E71,'[9]САПЕРНЫЙ Сент.'!D71:E71,'[10]САПЕРНЫЙ Окт.'!D71:E71,'[11]САПЕРНЫЙ Нояб.'!D71:E71,'[12]САПЕРНЫЙ Дек.'!D71:E71)</f>
        <v>51.959000000000003</v>
      </c>
      <c r="F85" s="276"/>
      <c r="G85" s="289">
        <f>SUM('[1]САПЕРНЫЙ Янв.'!F71:G71,'[2]САПЕРНЫЙ Февр.'!F71:G71,'[3]САПЕРНЫЙ Март'!F71:G71,'[4]САПЕРНЫЙ Апр.'!F71:G71,'[5]САПЕРНЫЙ Май'!F71:G71,'[6]САПЕРНЫЙ Июнь'!F71:G71,'[7]САПЕРНЫЙ Июль'!F71:G71,'[8]САПЕРНЫЙ Авг.'!F71:G71,'[9]САПЕРНЫЙ Сент.'!F71:G71,'[10]САПЕРНЫЙ Окт.'!F71:G71,'[11]САПЕРНЫЙ Нояб.'!F71:G71,'[12]САПЕРНЫЙ Дек.'!F71:G71)</f>
        <v>17.957000000000001</v>
      </c>
      <c r="H85" s="113"/>
      <c r="I85" s="289">
        <f>SUM('[1]САПЕРНЫЙ Янв.'!H71:I71,'[2]САПЕРНЫЙ Февр.'!H71:I71,'[3]САПЕРНЫЙ Март'!H71:I71,'[4]САПЕРНЫЙ Апр.'!H71:I71,'[5]САПЕРНЫЙ Май'!H71:I71,'[6]САПЕРНЫЙ Июнь'!H71:I71,'[7]САПЕРНЫЙ Июль'!H71:I71,'[8]САПЕРНЫЙ Авг.'!H71:I71,'[9]САПЕРНЫЙ Сент.'!H71:I71,'[10]САПЕРНЫЙ Окт.'!H71:I71,'[11]САПЕРНЫЙ Нояб.'!H71:I71,'[12]САПЕРНЫЙ Дек.'!H71:I71)</f>
        <v>0</v>
      </c>
      <c r="J85" s="113"/>
      <c r="K85" s="289">
        <f>SUM('[1]САПЕРНЫЙ Янв.'!J71:K71,'[2]САПЕРНЫЙ Февр.'!J71:K71,'[3]САПЕРНЫЙ Март'!J71:K71,'[4]САПЕРНЫЙ Апр.'!J71:K71,'[5]САПЕРНЫЙ Май'!J71:K71,'[6]САПЕРНЫЙ Июнь'!J71:K71,'[7]САПЕРНЫЙ Июль'!J71:K71,'[8]САПЕРНЫЙ Авг.'!J71:K71,'[9]САПЕРНЫЙ Сент.'!J71:K71,'[10]САПЕРНЫЙ Окт.'!J71:K71,'[11]САПЕРНЫЙ Нояб.'!J71:K71,'[12]САПЕРНЫЙ Дек.'!J71:K71)</f>
        <v>12.407</v>
      </c>
      <c r="L85" s="276"/>
      <c r="M85" s="289">
        <f>SUM('[1]САПЕРНЫЙ Янв.'!L71:M71,'[2]САПЕРНЫЙ Февр.'!L71:M71,'[3]САПЕРНЫЙ Март'!L71:M71,'[4]САПЕРНЫЙ Апр.'!L71:M71,'[5]САПЕРНЫЙ Май'!L71:M71,'[6]САПЕРНЫЙ Июнь'!L71:M71,'[7]САПЕРНЫЙ Июль'!L71:M71,'[8]САПЕРНЫЙ Авг.'!L71:M71,'[9]САПЕРНЫЙ Сент.'!L71:M71,'[10]САПЕРНЫЙ Окт.'!L71:M71,'[11]САПЕРНЫЙ Нояб.'!L71:M71,'[12]САПЕРНЫЙ Дек.'!L71:M71)</f>
        <v>0</v>
      </c>
      <c r="N85" s="276"/>
      <c r="O85" s="289">
        <f>SUM('[1]САПЕРНЫЙ Янв.'!N71:O71,'[2]САПЕРНЫЙ Февр.'!N71:O71,'[3]САПЕРНЫЙ Март'!N71:O71,'[4]САПЕРНЫЙ Апр.'!N71:O71,'[5]САПЕРНЫЙ Май'!N71:O71,'[6]САПЕРНЫЙ Июнь'!N71:O71,'[7]САПЕРНЫЙ Июль'!N71:O71,'[8]САПЕРНЫЙ Авг.'!N71:O71,'[9]САПЕРНЫЙ Сент.'!N71:O71,'[10]САПЕРНЫЙ Окт.'!N71:O71,'[11]САПЕРНЫЙ Нояб.'!N71:O71,'[12]САПЕРНЫЙ Дек.'!N71:O71)</f>
        <v>0</v>
      </c>
      <c r="P85" s="113"/>
      <c r="Q85" s="289">
        <f>SUM('[1]САПЕРНЫЙ Янв.'!P71:Q71,'[2]САПЕРНЫЙ Февр.'!P71:Q71,'[3]САПЕРНЫЙ Март'!P71:Q71,'[4]САПЕРНЫЙ Апр.'!P71:Q71,'[5]САПЕРНЫЙ Май'!P71:Q71,'[6]САПЕРНЫЙ Июнь'!P71:Q71,'[7]САПЕРНЫЙ Июль'!P71:Q71,'[8]САПЕРНЫЙ Авг.'!P71:Q71,'[9]САПЕРНЫЙ Сент.'!P71:Q71,'[10]САПЕРНЫЙ Окт.'!P71:Q71,'[11]САПЕРНЫЙ Нояб.'!P71:Q71,'[12]САПЕРНЫЙ Дек.'!P71:Q71)</f>
        <v>6.4860000000000007</v>
      </c>
      <c r="R85" s="113">
        <v>4.1100000000000003</v>
      </c>
      <c r="S85" s="289">
        <f>SUM('[1]САПЕРНЫЙ Янв.'!R71:S71,'[2]САПЕРНЫЙ Февр.'!R71:S71,'[3]САПЕРНЫЙ Март'!R71:S71,'[4]САПЕРНЫЙ Апр.'!R71:S71,'[5]САПЕРНЫЙ Май'!R71:S71,'[6]САПЕРНЫЙ Июнь'!R71:S71,'[7]САПЕРНЫЙ Июль'!R71:S71,'[8]САПЕРНЫЙ Авг.'!R71:S71,'[9]САПЕРНЫЙ Сент.'!R71:S71,'[10]САПЕРНЫЙ Окт.'!R71:S71,'[11]САПЕРНЫЙ Нояб.'!R71:S71,'[12]САПЕРНЫЙ Дек.'!R71:S71)</f>
        <v>35.231000000000002</v>
      </c>
      <c r="T85" s="113"/>
      <c r="U85" s="289">
        <f>SUM('[1]САПЕРНЫЙ Янв.'!T71:U71,'[2]САПЕРНЫЙ Февр.'!T71:U71,'[3]САПЕРНЫЙ Март'!T71:U71,'[4]САПЕРНЫЙ Апр.'!T71:U71,'[5]САПЕРНЫЙ Май'!T71:U71,'[6]САПЕРНЫЙ Июнь'!T71:U71,'[7]САПЕРНЫЙ Июль'!T71:U71,'[8]САПЕРНЫЙ Авг.'!T71:U71,'[9]САПЕРНЫЙ Сент.'!T71:U71,'[10]САПЕРНЫЙ Окт.'!T71:U71,'[11]САПЕРНЫЙ Нояб.'!T71:U71,'[12]САПЕРНЫЙ Дек.'!T71:U71)</f>
        <v>2.8210000000000002</v>
      </c>
      <c r="V85" s="113"/>
      <c r="W85" s="293">
        <f>SUM('[1]САПЕРНЫЙ Янв.'!V71:W71,'[2]САПЕРНЫЙ Февр.'!V71:W71,'[3]САПЕРНЫЙ Март'!V71:W71,'[4]САПЕРНЫЙ Апр.'!V71:W71,'[5]САПЕРНЫЙ Май'!V71:W71,'[6]САПЕРНЫЙ Июнь'!V71:W71,'[7]САПЕРНЫЙ Июль'!V71:W71,'[8]САПЕРНЫЙ Авг.'!V71:W71,'[9]САПЕРНЫЙ Сент.'!V71:W71,'[10]САПЕРНЫЙ Окт.'!V71:W71,'[11]САПЕРНЫЙ Нояб.'!V71:W71,'[12]САПЕРНЫЙ Дек.'!V71:W71)</f>
        <v>20.425000000000001</v>
      </c>
      <c r="X85" s="79"/>
      <c r="Y85" s="79"/>
      <c r="Z85" s="79"/>
      <c r="AA85" s="102"/>
    </row>
    <row r="86" spans="1:27" s="18" customFormat="1" ht="15.9" customHeight="1" x14ac:dyDescent="0.3">
      <c r="A86" s="402" t="s">
        <v>56</v>
      </c>
      <c r="B86" s="404" t="s">
        <v>44</v>
      </c>
      <c r="C86" s="7" t="s">
        <v>43</v>
      </c>
      <c r="D86" s="113"/>
      <c r="E86" s="289">
        <f>SUM('[1]САПЕРНЫЙ Янв.'!D72:E72,'[2]САПЕРНЫЙ Февр.'!D72:E72,'[3]САПЕРНЫЙ Март'!D72:E72,'[4]САПЕРНЫЙ Апр.'!D72:E72,'[5]САПЕРНЫЙ Май'!D72:E72,'[6]САПЕРНЫЙ Июнь'!D72:E72,'[7]САПЕРНЫЙ Июль'!D72:E72,'[8]САПЕРНЫЙ Авг.'!D72:E72,'[9]САПЕРНЫЙ Сент.'!D72:E72,'[10]САПЕРНЫЙ Окт.'!D72:E72,'[11]САПЕРНЫЙ Нояб.'!D72:E72,'[12]САПЕРНЫЙ Дек.'!D72:E72)</f>
        <v>10</v>
      </c>
      <c r="F86" s="276"/>
      <c r="G86" s="289">
        <f>SUM('[1]САПЕРНЫЙ Янв.'!F72:G72,'[2]САПЕРНЫЙ Февр.'!F72:G72,'[3]САПЕРНЫЙ Март'!F72:G72,'[4]САПЕРНЫЙ Апр.'!F72:G72,'[5]САПЕРНЫЙ Май'!F72:G72,'[6]САПЕРНЫЙ Июнь'!F72:G72,'[7]САПЕРНЫЙ Июль'!F72:G72,'[8]САПЕРНЫЙ Авг.'!F72:G72,'[9]САПЕРНЫЙ Сент.'!F72:G72,'[10]САПЕРНЫЙ Окт.'!F72:G72,'[11]САПЕРНЫЙ Нояб.'!F72:G72,'[12]САПЕРНЫЙ Дек.'!F72:G72)</f>
        <v>0</v>
      </c>
      <c r="H86" s="113"/>
      <c r="I86" s="289">
        <f>SUM('[1]САПЕРНЫЙ Янв.'!H72:I72,'[2]САПЕРНЫЙ Февр.'!H72:I72,'[3]САПЕРНЫЙ Март'!H72:I72,'[4]САПЕРНЫЙ Апр.'!H72:I72,'[5]САПЕРНЫЙ Май'!H72:I72,'[6]САПЕРНЫЙ Июнь'!H72:I72,'[7]САПЕРНЫЙ Июль'!H72:I72,'[8]САПЕРНЫЙ Авг.'!H72:I72,'[9]САПЕРНЫЙ Сент.'!H72:I72,'[10]САПЕРНЫЙ Окт.'!H72:I72,'[11]САПЕРНЫЙ Нояб.'!H72:I72,'[12]САПЕРНЫЙ Дек.'!H72:I72)</f>
        <v>12</v>
      </c>
      <c r="J86" s="113"/>
      <c r="K86" s="289">
        <f>SUM('[1]САПЕРНЫЙ Янв.'!J72:K72,'[2]САПЕРНЫЙ Февр.'!J72:K72,'[3]САПЕРНЫЙ Март'!J72:K72,'[4]САПЕРНЫЙ Апр.'!J72:K72,'[5]САПЕРНЫЙ Май'!J72:K72,'[6]САПЕРНЫЙ Июнь'!J72:K72,'[7]САПЕРНЫЙ Июль'!J72:K72,'[8]САПЕРНЫЙ Авг.'!J72:K72,'[9]САПЕРНЫЙ Сент.'!J72:K72,'[10]САПЕРНЫЙ Окт.'!J72:K72,'[11]САПЕРНЫЙ Нояб.'!J72:K72,'[12]САПЕРНЫЙ Дек.'!J72:K72)</f>
        <v>4</v>
      </c>
      <c r="L86" s="276"/>
      <c r="M86" s="289">
        <f>SUM('[1]САПЕРНЫЙ Янв.'!L72:M72,'[2]САПЕРНЫЙ Февр.'!L72:M72,'[3]САПЕРНЫЙ Март'!L72:M72,'[4]САПЕРНЫЙ Апр.'!L72:M72,'[5]САПЕРНЫЙ Май'!L72:M72,'[6]САПЕРНЫЙ Июнь'!L72:M72,'[7]САПЕРНЫЙ Июль'!L72:M72,'[8]САПЕРНЫЙ Авг.'!L72:M72,'[9]САПЕРНЫЙ Сент.'!L72:M72,'[10]САПЕРНЫЙ Окт.'!L72:M72,'[11]САПЕРНЫЙ Нояб.'!L72:M72,'[12]САПЕРНЫЙ Дек.'!L72:M72)</f>
        <v>7</v>
      </c>
      <c r="N86" s="276"/>
      <c r="O86" s="289">
        <f>SUM('[1]САПЕРНЫЙ Янв.'!N72:O72,'[2]САПЕРНЫЙ Февр.'!N72:O72,'[3]САПЕРНЫЙ Март'!N72:O72,'[4]САПЕРНЫЙ Апр.'!N72:O72,'[5]САПЕРНЫЙ Май'!N72:O72,'[6]САПЕРНЫЙ Июнь'!N72:O72,'[7]САПЕРНЫЙ Июль'!N72:O72,'[8]САПЕРНЫЙ Авг.'!N72:O72,'[9]САПЕРНЫЙ Сент.'!N72:O72,'[10]САПЕРНЫЙ Окт.'!N72:O72,'[11]САПЕРНЫЙ Нояб.'!N72:O72,'[12]САПЕРНЫЙ Дек.'!N72:O72)</f>
        <v>0</v>
      </c>
      <c r="P86" s="113"/>
      <c r="Q86" s="289">
        <f>SUM('[1]САПЕРНЫЙ Янв.'!P72:Q72,'[2]САПЕРНЫЙ Февр.'!P72:Q72,'[3]САПЕРНЫЙ Март'!P72:Q72,'[4]САПЕРНЫЙ Апр.'!P72:Q72,'[5]САПЕРНЫЙ Май'!P72:Q72,'[6]САПЕРНЫЙ Июнь'!P72:Q72,'[7]САПЕРНЫЙ Июль'!P72:Q72,'[8]САПЕРНЫЙ Авг.'!P72:Q72,'[9]САПЕРНЫЙ Сент.'!P72:Q72,'[10]САПЕРНЫЙ Окт.'!P72:Q72,'[11]САПЕРНЫЙ Нояб.'!P72:Q72,'[12]САПЕРНЫЙ Дек.'!P72:Q72)</f>
        <v>1</v>
      </c>
      <c r="R86" s="113"/>
      <c r="S86" s="289">
        <f>SUM('[1]САПЕРНЫЙ Янв.'!R72:S72,'[2]САПЕРНЫЙ Февр.'!R72:S72,'[3]САПЕРНЫЙ Март'!R72:S72,'[4]САПЕРНЫЙ Апр.'!R72:S72,'[5]САПЕРНЫЙ Май'!R72:S72,'[6]САПЕРНЫЙ Июнь'!R72:S72,'[7]САПЕРНЫЙ Июль'!R72:S72,'[8]САПЕРНЫЙ Авг.'!R72:S72,'[9]САПЕРНЫЙ Сент.'!R72:S72,'[10]САПЕРНЫЙ Окт.'!R72:S72,'[11]САПЕРНЫЙ Нояб.'!R72:S72,'[12]САПЕРНЫЙ Дек.'!R72:S72)</f>
        <v>0</v>
      </c>
      <c r="T86" s="113"/>
      <c r="U86" s="289">
        <f>SUM('[1]САПЕРНЫЙ Янв.'!T72:U72,'[2]САПЕРНЫЙ Февр.'!T72:U72,'[3]САПЕРНЫЙ Март'!T72:U72,'[4]САПЕРНЫЙ Апр.'!T72:U72,'[5]САПЕРНЫЙ Май'!T72:U72,'[6]САПЕРНЫЙ Июнь'!T72:U72,'[7]САПЕРНЫЙ Июль'!T72:U72,'[8]САПЕРНЫЙ Авг.'!T72:U72,'[9]САПЕРНЫЙ Сент.'!T72:U72,'[10]САПЕРНЫЙ Окт.'!T72:U72,'[11]САПЕРНЫЙ Нояб.'!T72:U72,'[12]САПЕРНЫЙ Дек.'!T72:U72)</f>
        <v>0</v>
      </c>
      <c r="V86" s="113"/>
      <c r="W86" s="293">
        <f>SUM('[1]САПЕРНЫЙ Янв.'!V72:W72,'[2]САПЕРНЫЙ Февр.'!V72:W72,'[3]САПЕРНЫЙ Март'!V72:W72,'[4]САПЕРНЫЙ Апр.'!V72:W72,'[5]САПЕРНЫЙ Май'!V72:W72,'[6]САПЕРНЫЙ Июнь'!V72:W72,'[7]САПЕРНЫЙ Июль'!V72:W72,'[8]САПЕРНЫЙ Авг.'!V72:W72,'[9]САПЕРНЫЙ Сент.'!V72:W72,'[10]САПЕРНЫЙ Окт.'!V72:W72,'[11]САПЕРНЫЙ Нояб.'!V72:W72,'[12]САПЕРНЫЙ Дек.'!V72:W72)</f>
        <v>0</v>
      </c>
      <c r="X86" s="79"/>
      <c r="Y86" s="79"/>
      <c r="Z86" s="79"/>
      <c r="AA86" s="102"/>
    </row>
    <row r="87" spans="1:27" s="18" customFormat="1" ht="15.9" customHeight="1" thickBot="1" x14ac:dyDescent="0.35">
      <c r="A87" s="402"/>
      <c r="B87" s="404"/>
      <c r="C87" s="7" t="s">
        <v>5</v>
      </c>
      <c r="D87" s="248"/>
      <c r="E87" s="289">
        <f>SUM('[1]САПЕРНЫЙ Янв.'!D73:E73,'[2]САПЕРНЫЙ Февр.'!D73:E73,'[3]САПЕРНЫЙ Март'!D73:E73,'[4]САПЕРНЫЙ Апр.'!D73:E73,'[5]САПЕРНЫЙ Май'!D73:E73,'[6]САПЕРНЫЙ Июнь'!D73:E73,'[7]САПЕРНЫЙ Июль'!D73:E73,'[8]САПЕРНЫЙ Авг.'!D73:E73,'[9]САПЕРНЫЙ Сент.'!D73:E73,'[10]САПЕРНЫЙ Окт.'!D73:E73,'[11]САПЕРНЫЙ Нояб.'!D73:E73,'[12]САПЕРНЫЙ Дек.'!D73:E73)</f>
        <v>9.3290000000000006</v>
      </c>
      <c r="F87" s="276"/>
      <c r="G87" s="289">
        <f>SUM('[1]САПЕРНЫЙ Янв.'!F73:G73,'[2]САПЕРНЫЙ Февр.'!F73:G73,'[3]САПЕРНЫЙ Март'!F73:G73,'[4]САПЕРНЫЙ Апр.'!F73:G73,'[5]САПЕРНЫЙ Май'!F73:G73,'[6]САПЕРНЫЙ Июнь'!F73:G73,'[7]САПЕРНЫЙ Июль'!F73:G73,'[8]САПЕРНЫЙ Авг.'!F73:G73,'[9]САПЕРНЫЙ Сент.'!F73:G73,'[10]САПЕРНЫЙ Окт.'!F73:G73,'[11]САПЕРНЫЙ Нояб.'!F73:G73,'[12]САПЕРНЫЙ Дек.'!F73:G73)</f>
        <v>0</v>
      </c>
      <c r="H87" s="248"/>
      <c r="I87" s="289">
        <f>SUM('[1]САПЕРНЫЙ Янв.'!H73:I73,'[2]САПЕРНЫЙ Февр.'!H73:I73,'[3]САПЕРНЫЙ Март'!H73:I73,'[4]САПЕРНЫЙ Апр.'!H73:I73,'[5]САПЕРНЫЙ Май'!H73:I73,'[6]САПЕРНЫЙ Июнь'!H73:I73,'[7]САПЕРНЫЙ Июль'!H73:I73,'[8]САПЕРНЫЙ Авг.'!H73:I73,'[9]САПЕРНЫЙ Сент.'!H73:I73,'[10]САПЕРНЫЙ Окт.'!H73:I73,'[11]САПЕРНЫЙ Нояб.'!H73:I73,'[12]САПЕРНЫЙ Дек.'!H73:I73)</f>
        <v>9.777000000000001</v>
      </c>
      <c r="J87" s="248"/>
      <c r="K87" s="289">
        <f>SUM('[1]САПЕРНЫЙ Янв.'!J73:K73,'[2]САПЕРНЫЙ Февр.'!J73:K73,'[3]САПЕРНЫЙ Март'!J73:K73,'[4]САПЕРНЫЙ Апр.'!J73:K73,'[5]САПЕРНЫЙ Май'!J73:K73,'[6]САПЕРНЫЙ Июнь'!J73:K73,'[7]САПЕРНЫЙ Июль'!J73:K73,'[8]САПЕРНЫЙ Авг.'!J73:K73,'[9]САПЕРНЫЙ Сент.'!J73:K73,'[10]САПЕРНЫЙ Окт.'!J73:K73,'[11]САПЕРНЫЙ Нояб.'!J73:K73,'[12]САПЕРНЫЙ Дек.'!J73:K73)</f>
        <v>4.444</v>
      </c>
      <c r="L87" s="276"/>
      <c r="M87" s="289">
        <f>SUM('[1]САПЕРНЫЙ Янв.'!L73:M73,'[2]САПЕРНЫЙ Февр.'!L73:M73,'[3]САПЕРНЫЙ Март'!L73:M73,'[4]САПЕРНЫЙ Апр.'!L73:M73,'[5]САПЕРНЫЙ Май'!L73:M73,'[6]САПЕРНЫЙ Июнь'!L73:M73,'[7]САПЕРНЫЙ Июль'!L73:M73,'[8]САПЕРНЫЙ Авг.'!L73:M73,'[9]САПЕРНЫЙ Сент.'!L73:M73,'[10]САПЕРНЫЙ Окт.'!L73:M73,'[11]САПЕРНЫЙ Нояб.'!L73:M73,'[12]САПЕРНЫЙ Дек.'!L73:M73)</f>
        <v>8.9640000000000004</v>
      </c>
      <c r="N87" s="276"/>
      <c r="O87" s="289">
        <f>SUM('[1]САПЕРНЫЙ Янв.'!N73:O73,'[2]САПЕРНЫЙ Февр.'!N73:O73,'[3]САПЕРНЫЙ Март'!N73:O73,'[4]САПЕРНЫЙ Апр.'!N73:O73,'[5]САПЕРНЫЙ Май'!N73:O73,'[6]САПЕРНЫЙ Июнь'!N73:O73,'[7]САПЕРНЫЙ Июль'!N73:O73,'[8]САПЕРНЫЙ Авг.'!N73:O73,'[9]САПЕРНЫЙ Сент.'!N73:O73,'[10]САПЕРНЫЙ Окт.'!N73:O73,'[11]САПЕРНЫЙ Нояб.'!N73:O73,'[12]САПЕРНЫЙ Дек.'!N73:O73)</f>
        <v>0</v>
      </c>
      <c r="P87" s="248"/>
      <c r="Q87" s="289">
        <f>SUM('[1]САПЕРНЫЙ Янв.'!P73:Q73,'[2]САПЕРНЫЙ Февр.'!P73:Q73,'[3]САПЕРНЫЙ Март'!P73:Q73,'[4]САПЕРНЫЙ Апр.'!P73:Q73,'[5]САПЕРНЫЙ Май'!P73:Q73,'[6]САПЕРНЫЙ Июнь'!P73:Q73,'[7]САПЕРНЫЙ Июль'!P73:Q73,'[8]САПЕРНЫЙ Авг.'!P73:Q73,'[9]САПЕРНЫЙ Сент.'!P73:Q73,'[10]САПЕРНЫЙ Окт.'!P73:Q73,'[11]САПЕРНЫЙ Нояб.'!P73:Q73,'[12]САПЕРНЫЙ Дек.'!P73:Q73)</f>
        <v>1.304</v>
      </c>
      <c r="R87" s="248"/>
      <c r="S87" s="289">
        <f>SUM('[1]САПЕРНЫЙ Янв.'!R73:S73,'[2]САПЕРНЫЙ Февр.'!R73:S73,'[3]САПЕРНЫЙ Март'!R73:S73,'[4]САПЕРНЫЙ Апр.'!R73:S73,'[5]САПЕРНЫЙ Май'!R73:S73,'[6]САПЕРНЫЙ Июнь'!R73:S73,'[7]САПЕРНЫЙ Июль'!R73:S73,'[8]САПЕРНЫЙ Авг.'!R73:S73,'[9]САПЕРНЫЙ Сент.'!R73:S73,'[10]САПЕРНЫЙ Окт.'!R73:S73,'[11]САПЕРНЫЙ Нояб.'!R73:S73,'[12]САПЕРНЫЙ Дек.'!R73:S73)</f>
        <v>0</v>
      </c>
      <c r="T87" s="248"/>
      <c r="U87" s="289">
        <f>SUM('[1]САПЕРНЫЙ Янв.'!T73:U73,'[2]САПЕРНЫЙ Февр.'!T73:U73,'[3]САПЕРНЫЙ Март'!T73:U73,'[4]САПЕРНЫЙ Апр.'!T73:U73,'[5]САПЕРНЫЙ Май'!T73:U73,'[6]САПЕРНЫЙ Июнь'!T73:U73,'[7]САПЕРНЫЙ Июль'!T73:U73,'[8]САПЕРНЫЙ Авг.'!T73:U73,'[9]САПЕРНЫЙ Сент.'!T73:U73,'[10]САПЕРНЫЙ Окт.'!T73:U73,'[11]САПЕРНЫЙ Нояб.'!T73:U73,'[12]САПЕРНЫЙ Дек.'!T73:U73)</f>
        <v>0</v>
      </c>
      <c r="V87" s="248"/>
      <c r="W87" s="293">
        <f>SUM('[1]САПЕРНЫЙ Янв.'!V73:W73,'[2]САПЕРНЫЙ Февр.'!V73:W73,'[3]САПЕРНЫЙ Март'!V73:W73,'[4]САПЕРНЫЙ Апр.'!V73:W73,'[5]САПЕРНЫЙ Май'!V73:W73,'[6]САПЕРНЫЙ Июнь'!V73:W73,'[7]САПЕРНЫЙ Июль'!V73:W73,'[8]САПЕРНЫЙ Авг.'!V73:W73,'[9]САПЕРНЫЙ Сент.'!V73:W73,'[10]САПЕРНЫЙ Окт.'!V73:W73,'[11]САПЕРНЫЙ Нояб.'!V73:W73,'[12]САПЕРНЫЙ Дек.'!V73:W73)</f>
        <v>0</v>
      </c>
      <c r="X87" s="79"/>
      <c r="Y87" s="79"/>
      <c r="Z87" s="79"/>
      <c r="AA87" s="102"/>
    </row>
    <row r="88" spans="1:27" s="18" customFormat="1" ht="15.9" customHeight="1" x14ac:dyDescent="0.3">
      <c r="A88" s="460" t="s">
        <v>57</v>
      </c>
      <c r="B88" s="404" t="s">
        <v>45</v>
      </c>
      <c r="C88" s="7" t="s">
        <v>43</v>
      </c>
      <c r="D88" s="59"/>
      <c r="E88" s="289">
        <f>SUM('[1]САПЕРНЫЙ Янв.'!D74:E74,'[2]САПЕРНЫЙ Февр.'!D74:E74,'[3]САПЕРНЫЙ Март'!D74:E74,'[4]САПЕРНЫЙ Апр.'!D74:E74,'[5]САПЕРНЫЙ Май'!D74:E74,'[6]САПЕРНЫЙ Июнь'!D74:E74,'[7]САПЕРНЫЙ Июль'!D74:E74,'[8]САПЕРНЫЙ Авг.'!D74:E74,'[9]САПЕРНЫЙ Сент.'!D74:E74,'[10]САПЕРНЫЙ Окт.'!D74:E74,'[11]САПЕРНЫЙ Нояб.'!D74:E74,'[12]САПЕРНЫЙ Дек.'!D74:E74)</f>
        <v>0</v>
      </c>
      <c r="F88" s="276"/>
      <c r="G88" s="289">
        <f>SUM('[1]САПЕРНЫЙ Янв.'!F74:G74,'[2]САПЕРНЫЙ Февр.'!F74:G74,'[3]САПЕРНЫЙ Март'!F74:G74,'[4]САПЕРНЫЙ Апр.'!F74:G74,'[5]САПЕРНЫЙ Май'!F74:G74,'[6]САПЕРНЫЙ Июнь'!F74:G74,'[7]САПЕРНЫЙ Июль'!F74:G74,'[8]САПЕРНЫЙ Авг.'!F74:G74,'[9]САПЕРНЫЙ Сент.'!F74:G74,'[10]САПЕРНЫЙ Окт.'!F74:G74,'[11]САПЕРНЫЙ Нояб.'!F74:G74,'[12]САПЕРНЫЙ Дек.'!F74:G74)</f>
        <v>5.5</v>
      </c>
      <c r="H88" s="59"/>
      <c r="I88" s="289">
        <f>SUM('[1]САПЕРНЫЙ Янв.'!H74:I74,'[2]САПЕРНЫЙ Февр.'!H74:I74,'[3]САПЕРНЫЙ Март'!H74:I74,'[4]САПЕРНЫЙ Апр.'!H74:I74,'[5]САПЕРНЫЙ Май'!H74:I74,'[6]САПЕРНЫЙ Июнь'!H74:I74,'[7]САПЕРНЫЙ Июль'!H74:I74,'[8]САПЕРНЫЙ Авг.'!H74:I74,'[9]САПЕРНЫЙ Сент.'!H74:I74,'[10]САПЕРНЫЙ Окт.'!H74:I74,'[11]САПЕРНЫЙ Нояб.'!H74:I74,'[12]САПЕРНЫЙ Дек.'!H74:I74)</f>
        <v>12</v>
      </c>
      <c r="J88" s="59"/>
      <c r="K88" s="289">
        <f>SUM('[1]САПЕРНЫЙ Янв.'!J74:K74,'[2]САПЕРНЫЙ Февр.'!J74:K74,'[3]САПЕРНЫЙ Март'!J74:K74,'[4]САПЕРНЫЙ Апр.'!J74:K74,'[5]САПЕРНЫЙ Май'!J74:K74,'[6]САПЕРНЫЙ Июнь'!J74:K74,'[7]САПЕРНЫЙ Июль'!J74:K74,'[8]САПЕРНЫЙ Авг.'!J74:K74,'[9]САПЕРНЫЙ Сент.'!J74:K74,'[10]САПЕРНЫЙ Окт.'!J74:K74,'[11]САПЕРНЫЙ Нояб.'!J74:K74,'[12]САПЕРНЫЙ Дек.'!J74:K74)</f>
        <v>8.6999999999999993</v>
      </c>
      <c r="L88" s="276"/>
      <c r="M88" s="289">
        <f>SUM('[1]САПЕРНЫЙ Янв.'!L74:M74,'[2]САПЕРНЫЙ Февр.'!L74:M74,'[3]САПЕРНЫЙ Март'!L74:M74,'[4]САПЕРНЫЙ Апр.'!L74:M74,'[5]САПЕРНЫЙ Май'!L74:M74,'[6]САПЕРНЫЙ Июнь'!L74:M74,'[7]САПЕРНЫЙ Июль'!L74:M74,'[8]САПЕРНЫЙ Авг.'!L74:M74,'[9]САПЕРНЫЙ Сент.'!L74:M74,'[10]САПЕРНЫЙ Окт.'!L74:M74,'[11]САПЕРНЫЙ Нояб.'!L74:M74,'[12]САПЕРНЫЙ Дек.'!L74:M74)</f>
        <v>0</v>
      </c>
      <c r="N88" s="276"/>
      <c r="O88" s="289">
        <f>SUM('[1]САПЕРНЫЙ Янв.'!N74:O74,'[2]САПЕРНЫЙ Февр.'!N74:O74,'[3]САПЕРНЫЙ Март'!N74:O74,'[4]САПЕРНЫЙ Апр.'!N74:O74,'[5]САПЕРНЫЙ Май'!N74:O74,'[6]САПЕРНЫЙ Июнь'!N74:O74,'[7]САПЕРНЫЙ Июль'!N74:O74,'[8]САПЕРНЫЙ Авг.'!N74:O74,'[9]САПЕРНЫЙ Сент.'!N74:O74,'[10]САПЕРНЫЙ Окт.'!N74:O74,'[11]САПЕРНЫЙ Нояб.'!N74:O74,'[12]САПЕРНЫЙ Дек.'!N74:O74)</f>
        <v>0</v>
      </c>
      <c r="P88" s="59"/>
      <c r="Q88" s="289">
        <f>SUM('[1]САПЕРНЫЙ Янв.'!P74:Q74,'[2]САПЕРНЫЙ Февр.'!P74:Q74,'[3]САПЕРНЫЙ Март'!P74:Q74,'[4]САПЕРНЫЙ Апр.'!P74:Q74,'[5]САПЕРНЫЙ Май'!P74:Q74,'[6]САПЕРНЫЙ Июнь'!P74:Q74,'[7]САПЕРНЫЙ Июль'!P74:Q74,'[8]САПЕРНЫЙ Авг.'!P74:Q74,'[9]САПЕРНЫЙ Сент.'!P74:Q74,'[10]САПЕРНЫЙ Окт.'!P74:Q74,'[11]САПЕРНЫЙ Нояб.'!P74:Q74,'[12]САПЕРНЫЙ Дек.'!P74:Q74)</f>
        <v>0</v>
      </c>
      <c r="R88" s="59"/>
      <c r="S88" s="289">
        <f>SUM('[1]САПЕРНЫЙ Янв.'!R74:S74,'[2]САПЕРНЫЙ Февр.'!R74:S74,'[3]САПЕРНЫЙ Март'!R74:S74,'[4]САПЕРНЫЙ Апр.'!R74:S74,'[5]САПЕРНЫЙ Май'!R74:S74,'[6]САПЕРНЫЙ Июнь'!R74:S74,'[7]САПЕРНЫЙ Июль'!R74:S74,'[8]САПЕРНЫЙ Авг.'!R74:S74,'[9]САПЕРНЫЙ Сент.'!R74:S74,'[10]САПЕРНЫЙ Окт.'!R74:S74,'[11]САПЕРНЫЙ Нояб.'!R74:S74,'[12]САПЕРНЫЙ Дек.'!R74:S74)</f>
        <v>0</v>
      </c>
      <c r="T88" s="59"/>
      <c r="U88" s="289">
        <f>SUM('[1]САПЕРНЫЙ Янв.'!T74:U74,'[2]САПЕРНЫЙ Февр.'!T74:U74,'[3]САПЕРНЫЙ Март'!T74:U74,'[4]САПЕРНЫЙ Апр.'!T74:U74,'[5]САПЕРНЫЙ Май'!T74:U74,'[6]САПЕРНЫЙ Июнь'!T74:U74,'[7]САПЕРНЫЙ Июль'!T74:U74,'[8]САПЕРНЫЙ Авг.'!T74:U74,'[9]САПЕРНЫЙ Сент.'!T74:U74,'[10]САПЕРНЫЙ Окт.'!T74:U74,'[11]САПЕРНЫЙ Нояб.'!T74:U74,'[12]САПЕРНЫЙ Дек.'!T74:U74)</f>
        <v>0</v>
      </c>
      <c r="V88" s="59"/>
      <c r="W88" s="293">
        <f>SUM('[1]САПЕРНЫЙ Янв.'!V74:W74,'[2]САПЕРНЫЙ Февр.'!V74:W74,'[3]САПЕРНЫЙ Март'!V74:W74,'[4]САПЕРНЫЙ Апр.'!V74:W74,'[5]САПЕРНЫЙ Май'!V74:W74,'[6]САПЕРНЫЙ Июнь'!V74:W74,'[7]САПЕРНЫЙ Июль'!V74:W74,'[8]САПЕРНЫЙ Авг.'!V74:W74,'[9]САПЕРНЫЙ Сент.'!V74:W74,'[10]САПЕРНЫЙ Окт.'!V74:W74,'[11]САПЕРНЫЙ Нояб.'!V74:W74,'[12]САПЕРНЫЙ Дек.'!V74:W74)</f>
        <v>0</v>
      </c>
      <c r="X88" s="79"/>
      <c r="Y88" s="79"/>
      <c r="Z88" s="79" t="s">
        <v>191</v>
      </c>
      <c r="AA88" s="102"/>
    </row>
    <row r="89" spans="1:27" s="18" customFormat="1" ht="15.9" customHeight="1" x14ac:dyDescent="0.3">
      <c r="A89" s="402"/>
      <c r="B89" s="404"/>
      <c r="C89" s="7" t="s">
        <v>5</v>
      </c>
      <c r="D89" s="248"/>
      <c r="E89" s="289">
        <f>SUM('[1]САПЕРНЫЙ Янв.'!D75:E75,'[2]САПЕРНЫЙ Февр.'!D75:E75,'[3]САПЕРНЫЙ Март'!D75:E75,'[4]САПЕРНЫЙ Апр.'!D75:E75,'[5]САПЕРНЫЙ Май'!D75:E75,'[6]САПЕРНЫЙ Июнь'!D75:E75,'[7]САПЕРНЫЙ Июль'!D75:E75,'[8]САПЕРНЫЙ Авг.'!D75:E75,'[9]САПЕРНЫЙ Сент.'!D75:E75,'[10]САПЕРНЫЙ Окт.'!D75:E75,'[11]САПЕРНЫЙ Нояб.'!D75:E75,'[12]САПЕРНЫЙ Дек.'!D75:E75)</f>
        <v>0</v>
      </c>
      <c r="F89" s="276"/>
      <c r="G89" s="289">
        <f>SUM('[1]САПЕРНЫЙ Янв.'!F75:G75,'[2]САПЕРНЫЙ Февр.'!F75:G75,'[3]САПЕРНЫЙ Март'!F75:G75,'[4]САПЕРНЫЙ Апр.'!F75:G75,'[5]САПЕРНЫЙ Май'!F75:G75,'[6]САПЕРНЫЙ Июнь'!F75:G75,'[7]САПЕРНЫЙ Июль'!F75:G75,'[8]САПЕРНЫЙ Авг.'!F75:G75,'[9]САПЕРНЫЙ Сент.'!F75:G75,'[10]САПЕРНЫЙ Окт.'!F75:G75,'[11]САПЕРНЫЙ Нояб.'!F75:G75,'[12]САПЕРНЫЙ Дек.'!F75:G75)</f>
        <v>11.216000000000001</v>
      </c>
      <c r="H89" s="248"/>
      <c r="I89" s="289">
        <f>SUM('[1]САПЕРНЫЙ Янв.'!H75:I75,'[2]САПЕРНЫЙ Февр.'!H75:I75,'[3]САПЕРНЫЙ Март'!H75:I75,'[4]САПЕРНЫЙ Апр.'!H75:I75,'[5]САПЕРНЫЙ Май'!H75:I75,'[6]САПЕРНЫЙ Июнь'!H75:I75,'[7]САПЕРНЫЙ Июль'!H75:I75,'[8]САПЕРНЫЙ Авг.'!H75:I75,'[9]САПЕРНЫЙ Сент.'!H75:I75,'[10]САПЕРНЫЙ Окт.'!H75:I75,'[11]САПЕРНЫЙ Нояб.'!H75:I75,'[12]САПЕРНЫЙ Дек.'!H75:I75)</f>
        <v>24.491</v>
      </c>
      <c r="J89" s="248"/>
      <c r="K89" s="289">
        <f>SUM('[1]САПЕРНЫЙ Янв.'!J75:K75,'[2]САПЕРНЫЙ Февр.'!J75:K75,'[3]САПЕРНЫЙ Март'!J75:K75,'[4]САПЕРНЫЙ Апр.'!J75:K75,'[5]САПЕРНЫЙ Май'!J75:K75,'[6]САПЕРНЫЙ Июнь'!J75:K75,'[7]САПЕРНЫЙ Июль'!J75:K75,'[8]САПЕРНЫЙ Авг.'!J75:K75,'[9]САПЕРНЫЙ Сент.'!J75:K75,'[10]САПЕРНЫЙ Окт.'!J75:K75,'[11]САПЕРНЫЙ Нояб.'!J75:K75,'[12]САПЕРНЫЙ Дек.'!J75:K75)</f>
        <v>15.234999999999999</v>
      </c>
      <c r="L89" s="276"/>
      <c r="M89" s="289">
        <f>SUM('[1]САПЕРНЫЙ Янв.'!L75:M75,'[2]САПЕРНЫЙ Февр.'!L75:M75,'[3]САПЕРНЫЙ Март'!L75:M75,'[4]САПЕРНЫЙ Апр.'!L75:M75,'[5]САПЕРНЫЙ Май'!L75:M75,'[6]САПЕРНЫЙ Июнь'!L75:M75,'[7]САПЕРНЫЙ Июль'!L75:M75,'[8]САПЕРНЫЙ Авг.'!L75:M75,'[9]САПЕРНЫЙ Сент.'!L75:M75,'[10]САПЕРНЫЙ Окт.'!L75:M75,'[11]САПЕРНЫЙ Нояб.'!L75:M75,'[12]САПЕРНЫЙ Дек.'!L75:M75)</f>
        <v>0</v>
      </c>
      <c r="N89" s="276"/>
      <c r="O89" s="289">
        <f>SUM('[1]САПЕРНЫЙ Янв.'!N75:O75,'[2]САПЕРНЫЙ Февр.'!N75:O75,'[3]САПЕРНЫЙ Март'!N75:O75,'[4]САПЕРНЫЙ Апр.'!N75:O75,'[5]САПЕРНЫЙ Май'!N75:O75,'[6]САПЕРНЫЙ Июнь'!N75:O75,'[7]САПЕРНЫЙ Июль'!N75:O75,'[8]САПЕРНЫЙ Авг.'!N75:O75,'[9]САПЕРНЫЙ Сент.'!N75:O75,'[10]САПЕРНЫЙ Окт.'!N75:O75,'[11]САПЕРНЫЙ Нояб.'!N75:O75,'[12]САПЕРНЫЙ Дек.'!N75:O75)</f>
        <v>0</v>
      </c>
      <c r="P89" s="248"/>
      <c r="Q89" s="289">
        <f>SUM('[1]САПЕРНЫЙ Янв.'!P75:Q75,'[2]САПЕРНЫЙ Февр.'!P75:Q75,'[3]САПЕРНЫЙ Март'!P75:Q75,'[4]САПЕРНЫЙ Апр.'!P75:Q75,'[5]САПЕРНЫЙ Май'!P75:Q75,'[6]САПЕРНЫЙ Июнь'!P75:Q75,'[7]САПЕРНЫЙ Июль'!P75:Q75,'[8]САПЕРНЫЙ Авг.'!P75:Q75,'[9]САПЕРНЫЙ Сент.'!P75:Q75,'[10]САПЕРНЫЙ Окт.'!P75:Q75,'[11]САПЕРНЫЙ Нояб.'!P75:Q75,'[12]САПЕРНЫЙ Дек.'!P75:Q75)</f>
        <v>0</v>
      </c>
      <c r="R89" s="248"/>
      <c r="S89" s="289">
        <f>SUM('[1]САПЕРНЫЙ Янв.'!R75:S75,'[2]САПЕРНЫЙ Февр.'!R75:S75,'[3]САПЕРНЫЙ Март'!R75:S75,'[4]САПЕРНЫЙ Апр.'!R75:S75,'[5]САПЕРНЫЙ Май'!R75:S75,'[6]САПЕРНЫЙ Июнь'!R75:S75,'[7]САПЕРНЫЙ Июль'!R75:S75,'[8]САПЕРНЫЙ Авг.'!R75:S75,'[9]САПЕРНЫЙ Сент.'!R75:S75,'[10]САПЕРНЫЙ Окт.'!R75:S75,'[11]САПЕРНЫЙ Нояб.'!R75:S75,'[12]САПЕРНЫЙ Дек.'!R75:S75)</f>
        <v>0</v>
      </c>
      <c r="T89" s="248"/>
      <c r="U89" s="289">
        <f>SUM('[1]САПЕРНЫЙ Янв.'!T75:U75,'[2]САПЕРНЫЙ Февр.'!T75:U75,'[3]САПЕРНЫЙ Март'!T75:U75,'[4]САПЕРНЫЙ Апр.'!T75:U75,'[5]САПЕРНЫЙ Май'!T75:U75,'[6]САПЕРНЫЙ Июнь'!T75:U75,'[7]САПЕРНЫЙ Июль'!T75:U75,'[8]САПЕРНЫЙ Авг.'!T75:U75,'[9]САПЕРНЫЙ Сент.'!T75:U75,'[10]САПЕРНЫЙ Окт.'!T75:U75,'[11]САПЕРНЫЙ Нояб.'!T75:U75,'[12]САПЕРНЫЙ Дек.'!T75:U75)</f>
        <v>0</v>
      </c>
      <c r="V89" s="248"/>
      <c r="W89" s="293">
        <f>SUM('[1]САПЕРНЫЙ Янв.'!V75:W75,'[2]САПЕРНЫЙ Февр.'!V75:W75,'[3]САПЕРНЫЙ Март'!V75:W75,'[4]САПЕРНЫЙ Апр.'!V75:W75,'[5]САПЕРНЫЙ Май'!V75:W75,'[6]САПЕРНЫЙ Июнь'!V75:W75,'[7]САПЕРНЫЙ Июль'!V75:W75,'[8]САПЕРНЫЙ Авг.'!V75:W75,'[9]САПЕРНЫЙ Сент.'!V75:W75,'[10]САПЕРНЫЙ Окт.'!V75:W75,'[11]САПЕРНЫЙ Нояб.'!V75:W75,'[12]САПЕРНЫЙ Дек.'!V75:W75)</f>
        <v>0</v>
      </c>
      <c r="X89" s="79"/>
      <c r="Y89" s="79"/>
      <c r="Z89" s="80">
        <f>Z21+Z71+Z84</f>
        <v>667.0440000000001</v>
      </c>
      <c r="AA89" s="102"/>
    </row>
    <row r="90" spans="1:27" s="18" customFormat="1" ht="15.9" customHeight="1" x14ac:dyDescent="0.3">
      <c r="A90" s="402" t="s">
        <v>58</v>
      </c>
      <c r="B90" s="404" t="s">
        <v>27</v>
      </c>
      <c r="C90" s="7" t="s">
        <v>8</v>
      </c>
      <c r="D90" s="248"/>
      <c r="E90" s="289">
        <f>SUM('[1]САПЕРНЫЙ Янв.'!D76:E76,'[2]САПЕРНЫЙ Февр.'!D76:E76,'[3]САПЕРНЫЙ Март'!D76:E76,'[4]САПЕРНЫЙ Апр.'!D76:E76,'[5]САПЕРНЫЙ Май'!D76:E76,'[6]САПЕРНЫЙ Июнь'!D76:E76,'[7]САПЕРНЫЙ Июль'!D76:E76,'[8]САПЕРНЫЙ Авг.'!D76:E76,'[9]САПЕРНЫЙ Сент.'!D76:E76,'[10]САПЕРНЫЙ Окт.'!D76:E76,'[11]САПЕРНЫЙ Нояб.'!D76:E76,'[12]САПЕРНЫЙ Дек.'!D76:E76)</f>
        <v>0</v>
      </c>
      <c r="F90" s="276"/>
      <c r="G90" s="289">
        <f>SUM('[1]САПЕРНЫЙ Янв.'!F76:G76,'[2]САПЕРНЫЙ Февр.'!F76:G76,'[3]САПЕРНЫЙ Март'!F76:G76,'[4]САПЕРНЫЙ Апр.'!F76:G76,'[5]САПЕРНЫЙ Май'!F76:G76,'[6]САПЕРНЫЙ Июнь'!F76:G76,'[7]САПЕРНЫЙ Июль'!F76:G76,'[8]САПЕРНЫЙ Авг.'!F76:G76,'[9]САПЕРНЫЙ Сент.'!F76:G76,'[10]САПЕРНЫЙ Окт.'!F76:G76,'[11]САПЕРНЫЙ Нояб.'!F76:G76,'[12]САПЕРНЫЙ Дек.'!F76:G76)</f>
        <v>0</v>
      </c>
      <c r="H90" s="248"/>
      <c r="I90" s="289">
        <f>SUM('[1]САПЕРНЫЙ Янв.'!H76:I76,'[2]САПЕРНЫЙ Февр.'!H76:I76,'[3]САПЕРНЫЙ Март'!H76:I76,'[4]САПЕРНЫЙ Апр.'!H76:I76,'[5]САПЕРНЫЙ Май'!H76:I76,'[6]САПЕРНЫЙ Июнь'!H76:I76,'[7]САПЕРНЫЙ Июль'!H76:I76,'[8]САПЕРНЫЙ Авг.'!H76:I76,'[9]САПЕРНЫЙ Сент.'!H76:I76,'[10]САПЕРНЫЙ Окт.'!H76:I76,'[11]САПЕРНЫЙ Нояб.'!H76:I76,'[12]САПЕРНЫЙ Дек.'!H76:I76)</f>
        <v>0</v>
      </c>
      <c r="J90" s="248"/>
      <c r="K90" s="289">
        <f>SUM('[1]САПЕРНЫЙ Янв.'!J76:K76,'[2]САПЕРНЫЙ Февр.'!J76:K76,'[3]САПЕРНЫЙ Март'!J76:K76,'[4]САПЕРНЫЙ Апр.'!J76:K76,'[5]САПЕРНЫЙ Май'!J76:K76,'[6]САПЕРНЫЙ Июнь'!J76:K76,'[7]САПЕРНЫЙ Июль'!J76:K76,'[8]САПЕРНЫЙ Авг.'!J76:K76,'[9]САПЕРНЫЙ Сент.'!J76:K76,'[10]САПЕРНЫЙ Окт.'!J76:K76,'[11]САПЕРНЫЙ Нояб.'!J76:K76,'[12]САПЕРНЫЙ Дек.'!J76:K76)</f>
        <v>0</v>
      </c>
      <c r="L90" s="276"/>
      <c r="M90" s="289">
        <f>SUM('[1]САПЕРНЫЙ Янв.'!L76:M76,'[2]САПЕРНЫЙ Февр.'!L76:M76,'[3]САПЕРНЫЙ Март'!L76:M76,'[4]САПЕРНЫЙ Апр.'!L76:M76,'[5]САПЕРНЫЙ Май'!L76:M76,'[6]САПЕРНЫЙ Июнь'!L76:M76,'[7]САПЕРНЫЙ Июль'!L76:M76,'[8]САПЕРНЫЙ Авг.'!L76:M76,'[9]САПЕРНЫЙ Сент.'!L76:M76,'[10]САПЕРНЫЙ Окт.'!L76:M76,'[11]САПЕРНЫЙ Нояб.'!L76:M76,'[12]САПЕРНЫЙ Дек.'!L76:M76)</f>
        <v>0</v>
      </c>
      <c r="N90" s="276"/>
      <c r="O90" s="289">
        <f>SUM('[1]САПЕРНЫЙ Янв.'!N76:O76,'[2]САПЕРНЫЙ Февр.'!N76:O76,'[3]САПЕРНЫЙ Март'!N76:O76,'[4]САПЕРНЫЙ Апр.'!N76:O76,'[5]САПЕРНЫЙ Май'!N76:O76,'[6]САПЕРНЫЙ Июнь'!N76:O76,'[7]САПЕРНЫЙ Июль'!N76:O76,'[8]САПЕРНЫЙ Авг.'!N76:O76,'[9]САПЕРНЫЙ Сент.'!N76:O76,'[10]САПЕРНЫЙ Окт.'!N76:O76,'[11]САПЕРНЫЙ Нояб.'!N76:O76,'[12]САПЕРНЫЙ Дек.'!N76:O76)</f>
        <v>0</v>
      </c>
      <c r="P90" s="248"/>
      <c r="Q90" s="289">
        <f>SUM('[1]САПЕРНЫЙ Янв.'!P76:Q76,'[2]САПЕРНЫЙ Февр.'!P76:Q76,'[3]САПЕРНЫЙ Март'!P76:Q76,'[4]САПЕРНЫЙ Апр.'!P76:Q76,'[5]САПЕРНЫЙ Май'!P76:Q76,'[6]САПЕРНЫЙ Июнь'!P76:Q76,'[7]САПЕРНЫЙ Июль'!P76:Q76,'[8]САПЕРНЫЙ Авг.'!P76:Q76,'[9]САПЕРНЫЙ Сент.'!P76:Q76,'[10]САПЕРНЫЙ Окт.'!P76:Q76,'[11]САПЕРНЫЙ Нояб.'!P76:Q76,'[12]САПЕРНЫЙ Дек.'!P76:Q76)</f>
        <v>0</v>
      </c>
      <c r="R90" s="248"/>
      <c r="S90" s="289">
        <f>SUM('[1]САПЕРНЫЙ Янв.'!R76:S76,'[2]САПЕРНЫЙ Февр.'!R76:S76,'[3]САПЕРНЫЙ Март'!R76:S76,'[4]САПЕРНЫЙ Апр.'!R76:S76,'[5]САПЕРНЫЙ Май'!R76:S76,'[6]САПЕРНЫЙ Июнь'!R76:S76,'[7]САПЕРНЫЙ Июль'!R76:S76,'[8]САПЕРНЫЙ Авг.'!R76:S76,'[9]САПЕРНЫЙ Сент.'!R76:S76,'[10]САПЕРНЫЙ Окт.'!R76:S76,'[11]САПЕРНЫЙ Нояб.'!R76:S76,'[12]САПЕРНЫЙ Дек.'!R76:S76)</f>
        <v>0</v>
      </c>
      <c r="T90" s="248"/>
      <c r="U90" s="289">
        <f>SUM('[1]САПЕРНЫЙ Янв.'!T76:U76,'[2]САПЕРНЫЙ Февр.'!T76:U76,'[3]САПЕРНЫЙ Март'!T76:U76,'[4]САПЕРНЫЙ Апр.'!T76:U76,'[5]САПЕРНЫЙ Май'!T76:U76,'[6]САПЕРНЫЙ Июнь'!T76:U76,'[7]САПЕРНЫЙ Июль'!T76:U76,'[8]САПЕРНЫЙ Авг.'!T76:U76,'[9]САПЕРНЫЙ Сент.'!T76:U76,'[10]САПЕРНЫЙ Окт.'!T76:U76,'[11]САПЕРНЫЙ Нояб.'!T76:U76,'[12]САПЕРНЫЙ Дек.'!T76:U76)</f>
        <v>0</v>
      </c>
      <c r="V90" s="248"/>
      <c r="W90" s="293">
        <f>SUM('[1]САПЕРНЫЙ Янв.'!V76:W76,'[2]САПЕРНЫЙ Февр.'!V76:W76,'[3]САПЕРНЫЙ Март'!V76:W76,'[4]САПЕРНЫЙ Апр.'!V76:W76,'[5]САПЕРНЫЙ Май'!V76:W76,'[6]САПЕРНЫЙ Июнь'!V76:W76,'[7]САПЕРНЫЙ Июль'!V76:W76,'[8]САПЕРНЫЙ Авг.'!V76:W76,'[9]САПЕРНЫЙ Сент.'!V76:W76,'[10]САПЕРНЫЙ Окт.'!V76:W76,'[11]САПЕРНЫЙ Нояб.'!V76:W76,'[12]САПЕРНЫЙ Дек.'!V76:W76)</f>
        <v>0</v>
      </c>
      <c r="X90" s="79"/>
      <c r="Y90" s="79"/>
      <c r="Z90" s="79" t="b">
        <f>Z89=Z93</f>
        <v>1</v>
      </c>
      <c r="AA90" s="102"/>
    </row>
    <row r="91" spans="1:27" s="18" customFormat="1" ht="32.1" customHeight="1" thickBot="1" x14ac:dyDescent="0.35">
      <c r="A91" s="402"/>
      <c r="B91" s="404"/>
      <c r="C91" s="7" t="s">
        <v>5</v>
      </c>
      <c r="D91" s="248"/>
      <c r="E91" s="289">
        <f>SUM('[1]САПЕРНЫЙ Янв.'!D77:E77,'[2]САПЕРНЫЙ Февр.'!D77:E77,'[3]САПЕРНЫЙ Март'!D77:E77,'[4]САПЕРНЫЙ Апр.'!D77:E77,'[5]САПЕРНЫЙ Май'!D77:E77,'[6]САПЕРНЫЙ Июнь'!D77:E77,'[7]САПЕРНЫЙ Июль'!D77:E77,'[8]САПЕРНЫЙ Авг.'!D77:E77,'[9]САПЕРНЫЙ Сент.'!D77:E77,'[10]САПЕРНЫЙ Окт.'!D77:E77,'[11]САПЕРНЫЙ Нояб.'!D77:E77,'[12]САПЕРНЫЙ Дек.'!D77:E77)</f>
        <v>0</v>
      </c>
      <c r="F91" s="276"/>
      <c r="G91" s="289">
        <f>SUM('[1]САПЕРНЫЙ Янв.'!F77:G77,'[2]САПЕРНЫЙ Февр.'!F77:G77,'[3]САПЕРНЫЙ Март'!F77:G77,'[4]САПЕРНЫЙ Апр.'!F77:G77,'[5]САПЕРНЫЙ Май'!F77:G77,'[6]САПЕРНЫЙ Июнь'!F77:G77,'[7]САПЕРНЫЙ Июль'!F77:G77,'[8]САПЕРНЫЙ Авг.'!F77:G77,'[9]САПЕРНЫЙ Сент.'!F77:G77,'[10]САПЕРНЫЙ Окт.'!F77:G77,'[11]САПЕРНЫЙ Нояб.'!F77:G77,'[12]САПЕРНЫЙ Дек.'!F77:G77)</f>
        <v>0</v>
      </c>
      <c r="H91" s="248"/>
      <c r="I91" s="289">
        <f>SUM('[1]САПЕРНЫЙ Янв.'!H77:I77,'[2]САПЕРНЫЙ Февр.'!H77:I77,'[3]САПЕРНЫЙ Март'!H77:I77,'[4]САПЕРНЫЙ Апр.'!H77:I77,'[5]САПЕРНЫЙ Май'!H77:I77,'[6]САПЕРНЫЙ Июнь'!H77:I77,'[7]САПЕРНЫЙ Июль'!H77:I77,'[8]САПЕРНЫЙ Авг.'!H77:I77,'[9]САПЕРНЫЙ Сент.'!H77:I77,'[10]САПЕРНЫЙ Окт.'!H77:I77,'[11]САПЕРНЫЙ Нояб.'!H77:I77,'[12]САПЕРНЫЙ Дек.'!H77:I77)</f>
        <v>0</v>
      </c>
      <c r="J91" s="248"/>
      <c r="K91" s="289">
        <f>SUM('[1]САПЕРНЫЙ Янв.'!J77:K77,'[2]САПЕРНЫЙ Февр.'!J77:K77,'[3]САПЕРНЫЙ Март'!J77:K77,'[4]САПЕРНЫЙ Апр.'!J77:K77,'[5]САПЕРНЫЙ Май'!J77:K77,'[6]САПЕРНЫЙ Июнь'!J77:K77,'[7]САПЕРНЫЙ Июль'!J77:K77,'[8]САПЕРНЫЙ Авг.'!J77:K77,'[9]САПЕРНЫЙ Сент.'!J77:K77,'[10]САПЕРНЫЙ Окт.'!J77:K77,'[11]САПЕРНЫЙ Нояб.'!J77:K77,'[12]САПЕРНЫЙ Дек.'!J77:K77)</f>
        <v>0</v>
      </c>
      <c r="L91" s="276"/>
      <c r="M91" s="289">
        <f>SUM('[1]САПЕРНЫЙ Янв.'!L77:M77,'[2]САПЕРНЫЙ Февр.'!L77:M77,'[3]САПЕРНЫЙ Март'!L77:M77,'[4]САПЕРНЫЙ Апр.'!L77:M77,'[5]САПЕРНЫЙ Май'!L77:M77,'[6]САПЕРНЫЙ Июнь'!L77:M77,'[7]САПЕРНЫЙ Июль'!L77:M77,'[8]САПЕРНЫЙ Авг.'!L77:M77,'[9]САПЕРНЫЙ Сент.'!L77:M77,'[10]САПЕРНЫЙ Окт.'!L77:M77,'[11]САПЕРНЫЙ Нояб.'!L77:M77,'[12]САПЕРНЫЙ Дек.'!L77:M77)</f>
        <v>0</v>
      </c>
      <c r="N91" s="276"/>
      <c r="O91" s="289">
        <f>SUM('[1]САПЕРНЫЙ Янв.'!N77:O77,'[2]САПЕРНЫЙ Февр.'!N77:O77,'[3]САПЕРНЫЙ Март'!N77:O77,'[4]САПЕРНЫЙ Апр.'!N77:O77,'[5]САПЕРНЫЙ Май'!N77:O77,'[6]САПЕРНЫЙ Июнь'!N77:O77,'[7]САПЕРНЫЙ Июль'!N77:O77,'[8]САПЕРНЫЙ Авг.'!N77:O77,'[9]САПЕРНЫЙ Сент.'!N77:O77,'[10]САПЕРНЫЙ Окт.'!N77:O77,'[11]САПЕРНЫЙ Нояб.'!N77:O77,'[12]САПЕРНЫЙ Дек.'!N77:O77)</f>
        <v>0</v>
      </c>
      <c r="P91" s="248"/>
      <c r="Q91" s="289">
        <f>SUM('[1]САПЕРНЫЙ Янв.'!P77:Q77,'[2]САПЕРНЫЙ Февр.'!P77:Q77,'[3]САПЕРНЫЙ Март'!P77:Q77,'[4]САПЕРНЫЙ Апр.'!P77:Q77,'[5]САПЕРНЫЙ Май'!P77:Q77,'[6]САПЕРНЫЙ Июнь'!P77:Q77,'[7]САПЕРНЫЙ Июль'!P77:Q77,'[8]САПЕРНЫЙ Авг.'!P77:Q77,'[9]САПЕРНЫЙ Сент.'!P77:Q77,'[10]САПЕРНЫЙ Окт.'!P77:Q77,'[11]САПЕРНЫЙ Нояб.'!P77:Q77,'[12]САПЕРНЫЙ Дек.'!P77:Q77)</f>
        <v>0</v>
      </c>
      <c r="R91" s="248"/>
      <c r="S91" s="289">
        <f>SUM('[1]САПЕРНЫЙ Янв.'!R77:S77,'[2]САПЕРНЫЙ Февр.'!R77:S77,'[3]САПЕРНЫЙ Март'!R77:S77,'[4]САПЕРНЫЙ Апр.'!R77:S77,'[5]САПЕРНЫЙ Май'!R77:S77,'[6]САПЕРНЫЙ Июнь'!R77:S77,'[7]САПЕРНЫЙ Июль'!R77:S77,'[8]САПЕРНЫЙ Авг.'!R77:S77,'[9]САПЕРНЫЙ Сент.'!R77:S77,'[10]САПЕРНЫЙ Окт.'!R77:S77,'[11]САПЕРНЫЙ Нояб.'!R77:S77,'[12]САПЕРНЫЙ Дек.'!R77:S77)</f>
        <v>0</v>
      </c>
      <c r="T91" s="248"/>
      <c r="U91" s="289">
        <f>SUM('[1]САПЕРНЫЙ Янв.'!T77:U77,'[2]САПЕРНЫЙ Февр.'!T77:U77,'[3]САПЕРНЫЙ Март'!T77:U77,'[4]САПЕРНЫЙ Апр.'!T77:U77,'[5]САПЕРНЫЙ Май'!T77:U77,'[6]САПЕРНЫЙ Июнь'!T77:U77,'[7]САПЕРНЫЙ Июль'!T77:U77,'[8]САПЕРНЫЙ Авг.'!T77:U77,'[9]САПЕРНЫЙ Сент.'!T77:U77,'[10]САПЕРНЫЙ Окт.'!T77:U77,'[11]САПЕРНЫЙ Нояб.'!T77:U77,'[12]САПЕРНЫЙ Дек.'!T77:U77)</f>
        <v>0</v>
      </c>
      <c r="V91" s="248"/>
      <c r="W91" s="293">
        <f>SUM('[1]САПЕРНЫЙ Янв.'!V77:W77,'[2]САПЕРНЫЙ Февр.'!V77:W77,'[3]САПЕРНЫЙ Март'!V77:W77,'[4]САПЕРНЫЙ Апр.'!V77:W77,'[5]САПЕРНЫЙ Май'!V77:W77,'[6]САПЕРНЫЙ Июнь'!V77:W77,'[7]САПЕРНЫЙ Июль'!V77:W77,'[8]САПЕРНЫЙ Авг.'!V77:W77,'[9]САПЕРНЫЙ Сент.'!V77:W77,'[10]САПЕРНЫЙ Окт.'!V77:W77,'[11]САПЕРНЫЙ Нояб.'!V77:W77,'[12]САПЕРНЫЙ Дек.'!V77:W77)</f>
        <v>0</v>
      </c>
      <c r="X91" s="79"/>
      <c r="Y91" s="79"/>
      <c r="Z91" s="79"/>
      <c r="AA91" s="102"/>
    </row>
    <row r="92" spans="1:27" s="18" customFormat="1" ht="32.1" customHeight="1" thickBot="1" x14ac:dyDescent="0.35">
      <c r="A92" s="402" t="s">
        <v>59</v>
      </c>
      <c r="B92" s="404" t="s">
        <v>46</v>
      </c>
      <c r="C92" s="7" t="s">
        <v>8</v>
      </c>
      <c r="D92" s="248">
        <v>34</v>
      </c>
      <c r="E92" s="289">
        <f>SUM('[1]САПЕРНЫЙ Янв.'!D78:E78,'[2]САПЕРНЫЙ Февр.'!D78:E78,'[3]САПЕРНЫЙ Март'!D78:E78,'[4]САПЕРНЫЙ Апр.'!D78:E78,'[5]САПЕРНЫЙ Май'!D78:E78,'[6]САПЕРНЫЙ Июнь'!D78:E78,'[7]САПЕРНЫЙ Июль'!D78:E78,'[8]САПЕРНЫЙ Авг.'!D78:E78,'[9]САПЕРНЫЙ Сент.'!D78:E78,'[10]САПЕРНЫЙ Окт.'!D78:E78,'[11]САПЕРНЫЙ Нояб.'!D78:E78,'[12]САПЕРНЫЙ Дек.'!D78:E78)</f>
        <v>42</v>
      </c>
      <c r="F92" s="276"/>
      <c r="G92" s="289">
        <f>SUM('[1]САПЕРНЫЙ Янв.'!F78:G78,'[2]САПЕРНЫЙ Февр.'!F78:G78,'[3]САПЕРНЫЙ Март'!F78:G78,'[4]САПЕРНЫЙ Апр.'!F78:G78,'[5]САПЕРНЫЙ Май'!F78:G78,'[6]САПЕРНЫЙ Июнь'!F78:G78,'[7]САПЕРНЫЙ Июль'!F78:G78,'[8]САПЕРНЫЙ Авг.'!F78:G78,'[9]САПЕРНЫЙ Сент.'!F78:G78,'[10]САПЕРНЫЙ Окт.'!F78:G78,'[11]САПЕРНЫЙ Нояб.'!F78:G78,'[12]САПЕРНЫЙ Дек.'!F78:G78)</f>
        <v>7</v>
      </c>
      <c r="H92" s="248">
        <v>28</v>
      </c>
      <c r="I92" s="289">
        <f>SUM('[1]САПЕРНЫЙ Янв.'!H78:I78,'[2]САПЕРНЫЙ Февр.'!H78:I78,'[3]САПЕРНЫЙ Март'!H78:I78,'[4]САПЕРНЫЙ Апр.'!H78:I78,'[5]САПЕРНЫЙ Май'!H78:I78,'[6]САПЕРНЫЙ Июнь'!H78:I78,'[7]САПЕРНЫЙ Июль'!H78:I78,'[8]САПЕРНЫЙ Авг.'!H78:I78,'[9]САПЕРНЫЙ Сент.'!H78:I78,'[10]САПЕРНЫЙ Окт.'!H78:I78,'[11]САПЕРНЫЙ Нояб.'!H78:I78,'[12]САПЕРНЫЙ Дек.'!H78:I78)</f>
        <v>20</v>
      </c>
      <c r="J92" s="248">
        <v>28</v>
      </c>
      <c r="K92" s="289">
        <f>SUM('[1]САПЕРНЫЙ Янв.'!J78:K78,'[2]САПЕРНЫЙ Февр.'!J78:K78,'[3]САПЕРНЫЙ Март'!J78:K78,'[4]САПЕРНЫЙ Апр.'!J78:K78,'[5]САПЕРНЫЙ Май'!J78:K78,'[6]САПЕРНЫЙ Июнь'!J78:K78,'[7]САПЕРНЫЙ Июль'!J78:K78,'[8]САПЕРНЫЙ Авг.'!J78:K78,'[9]САПЕРНЫЙ Сент.'!J78:K78,'[10]САПЕРНЫЙ Окт.'!J78:K78,'[11]САПЕРНЫЙ Нояб.'!J78:K78,'[12]САПЕРНЫЙ Дек.'!J78:K78)</f>
        <v>27</v>
      </c>
      <c r="L92" s="276"/>
      <c r="M92" s="289">
        <f>SUM('[1]САПЕРНЫЙ Янв.'!L78:M78,'[2]САПЕРНЫЙ Февр.'!L78:M78,'[3]САПЕРНЫЙ Март'!L78:M78,'[4]САПЕРНЫЙ Апр.'!L78:M78,'[5]САПЕРНЫЙ Май'!L78:M78,'[6]САПЕРНЫЙ Июнь'!L78:M78,'[7]САПЕРНЫЙ Июль'!L78:M78,'[8]САПЕРНЫЙ Авг.'!L78:M78,'[9]САПЕРНЫЙ Сент.'!L78:M78,'[10]САПЕРНЫЙ Окт.'!L78:M78,'[11]САПЕРНЫЙ Нояб.'!L78:M78,'[12]САПЕРНЫЙ Дек.'!L78:M78)</f>
        <v>13</v>
      </c>
      <c r="N92" s="276"/>
      <c r="O92" s="289">
        <f>SUM('[1]САПЕРНЫЙ Янв.'!N78:O78,'[2]САПЕРНЫЙ Февр.'!N78:O78,'[3]САПЕРНЫЙ Март'!N78:O78,'[4]САПЕРНЫЙ Апр.'!N78:O78,'[5]САПЕРНЫЙ Май'!N78:O78,'[6]САПЕРНЫЙ Июнь'!N78:O78,'[7]САПЕРНЫЙ Июль'!N78:O78,'[8]САПЕРНЫЙ Авг.'!N78:O78,'[9]САПЕРНЫЙ Сент.'!N78:O78,'[10]САПЕРНЫЙ Окт.'!N78:O78,'[11]САПЕРНЫЙ Нояб.'!N78:O78,'[12]САПЕРНЫЙ Дек.'!N78:O78)</f>
        <v>3</v>
      </c>
      <c r="P92" s="248">
        <v>6</v>
      </c>
      <c r="Q92" s="289">
        <f>SUM('[1]САПЕРНЫЙ Янв.'!P78:Q78,'[2]САПЕРНЫЙ Февр.'!P78:Q78,'[3]САПЕРНЫЙ Март'!P78:Q78,'[4]САПЕРНЫЙ Апр.'!P78:Q78,'[5]САПЕРНЫЙ Май'!P78:Q78,'[6]САПЕРНЫЙ Июнь'!P78:Q78,'[7]САПЕРНЫЙ Июль'!P78:Q78,'[8]САПЕРНЫЙ Авг.'!P78:Q78,'[9]САПЕРНЫЙ Сент.'!P78:Q78,'[10]САПЕРНЫЙ Окт.'!P78:Q78,'[11]САПЕРНЫЙ Нояб.'!P78:Q78,'[12]САПЕРНЫЙ Дек.'!P78:Q78)</f>
        <v>6</v>
      </c>
      <c r="R92" s="248">
        <v>3</v>
      </c>
      <c r="S92" s="289">
        <f>SUM('[1]САПЕРНЫЙ Янв.'!R78:S78,'[2]САПЕРНЫЙ Февр.'!R78:S78,'[3]САПЕРНЫЙ Март'!R78:S78,'[4]САПЕРНЫЙ Апр.'!R78:S78,'[5]САПЕРНЫЙ Май'!R78:S78,'[6]САПЕРНЫЙ Июнь'!R78:S78,'[7]САПЕРНЫЙ Июль'!R78:S78,'[8]САПЕРНЫЙ Авг.'!R78:S78,'[9]САПЕРНЫЙ Сент.'!R78:S78,'[10]САПЕРНЫЙ Окт.'!R78:S78,'[11]САПЕРНЫЙ Нояб.'!R78:S78,'[12]САПЕРНЫЙ Дек.'!R78:S78)</f>
        <v>20</v>
      </c>
      <c r="T92" s="248">
        <v>3</v>
      </c>
      <c r="U92" s="289">
        <f>SUM('[1]САПЕРНЫЙ Янв.'!T78:U78,'[2]САПЕРНЫЙ Февр.'!T78:U78,'[3]САПЕРНЫЙ Март'!T78:U78,'[4]САПЕРНЫЙ Апр.'!T78:U78,'[5]САПЕРНЫЙ Май'!T78:U78,'[6]САПЕРНЫЙ Июнь'!T78:U78,'[7]САПЕРНЫЙ Июль'!T78:U78,'[8]САПЕРНЫЙ Авг.'!T78:U78,'[9]САПЕРНЫЙ Сент.'!T78:U78,'[10]САПЕРНЫЙ Окт.'!T78:U78,'[11]САПЕРНЫЙ Нояб.'!T78:U78,'[12]САПЕРНЫЙ Дек.'!T78:U78)</f>
        <v>15</v>
      </c>
      <c r="V92" s="248">
        <v>2</v>
      </c>
      <c r="W92" s="293">
        <f>SUM('[1]САПЕРНЫЙ Янв.'!V78:W78,'[2]САПЕРНЫЙ Февр.'!V78:W78,'[3]САПЕРНЫЙ Март'!V78:W78,'[4]САПЕРНЫЙ Апр.'!V78:W78,'[5]САПЕРНЫЙ Май'!V78:W78,'[6]САПЕРНЫЙ Июнь'!V78:W78,'[7]САПЕРНЫЙ Июль'!V78:W78,'[8]САПЕРНЫЙ Авг.'!V78:W78,'[9]САПЕРНЫЙ Сент.'!V78:W78,'[10]САПЕРНЫЙ Окт.'!V78:W78,'[11]САПЕРНЫЙ Нояб.'!V78:W78,'[12]САПЕРНЫЙ Дек.'!V78:W78)</f>
        <v>23</v>
      </c>
      <c r="X92" s="105"/>
      <c r="Y92" s="82" t="s">
        <v>181</v>
      </c>
      <c r="Z92" s="83" t="s">
        <v>182</v>
      </c>
      <c r="AA92" s="102"/>
    </row>
    <row r="93" spans="1:27" s="18" customFormat="1" ht="32.1" customHeight="1" thickBot="1" x14ac:dyDescent="0.35">
      <c r="A93" s="402"/>
      <c r="B93" s="424"/>
      <c r="C93" s="11" t="s">
        <v>5</v>
      </c>
      <c r="D93" s="250">
        <v>29.92</v>
      </c>
      <c r="E93" s="218">
        <f>SUM('[1]САПЕРНЫЙ Янв.'!D79:E79,'[2]САПЕРНЫЙ Февр.'!D79:E79,'[3]САПЕРНЫЙ Март'!D79:E79,'[4]САПЕРНЫЙ Апр.'!D79:E79,'[5]САПЕРНЫЙ Май'!D79:E79,'[6]САПЕРНЫЙ Июнь'!D79:E79,'[7]САПЕРНЫЙ Июль'!D79:E79,'[8]САПЕРНЫЙ Авг.'!D79:E79,'[9]САПЕРНЫЙ Сент.'!D79:E79,'[10]САПЕРНЫЙ Окт.'!D79:E79,'[11]САПЕРНЫЙ Нояб.'!D79:E79,'[12]САПЕРНЫЙ Дек.'!D79:E79)</f>
        <v>39.792999999999999</v>
      </c>
      <c r="F93" s="281"/>
      <c r="G93" s="218">
        <f>SUM('[1]САПЕРНЫЙ Янв.'!F79:G79,'[2]САПЕРНЫЙ Февр.'!F79:G79,'[3]САПЕРНЫЙ Март'!F79:G79,'[4]САПЕРНЫЙ Апр.'!F79:G79,'[5]САПЕРНЫЙ Май'!F79:G79,'[6]САПЕРНЫЙ Июнь'!F79:G79,'[7]САПЕРНЫЙ Июль'!F79:G79,'[8]САПЕРНЫЙ Авг.'!F79:G79,'[9]САПЕРНЫЙ Сент.'!F79:G79,'[10]САПЕРНЫЙ Окт.'!F79:G79,'[11]САПЕРНЫЙ Нояб.'!F79:G79,'[12]САПЕРНЫЙ Дек.'!F79:G79)</f>
        <v>13.741999999999999</v>
      </c>
      <c r="H93" s="250">
        <v>24.64</v>
      </c>
      <c r="I93" s="218">
        <f>SUM('[1]САПЕРНЫЙ Янв.'!H79:I79,'[2]САПЕРНЫЙ Февр.'!H79:I79,'[3]САПЕРНЫЙ Март'!H79:I79,'[4]САПЕРНЫЙ Апр.'!H79:I79,'[5]САПЕРНЫЙ Май'!H79:I79,'[6]САПЕРНЫЙ Июнь'!H79:I79,'[7]САПЕРНЫЙ Июль'!H79:I79,'[8]САПЕРНЫЙ Авг.'!H79:I79,'[9]САПЕРНЫЙ Сент.'!H79:I79,'[10]САПЕРНЫЙ Окт.'!H79:I79,'[11]САПЕРНЫЙ Нояб.'!H79:I79,'[12]САПЕРНЫЙ Дек.'!H79:I79)</f>
        <v>13.054</v>
      </c>
      <c r="J93" s="250">
        <v>24.64</v>
      </c>
      <c r="K93" s="218">
        <f>SUM('[1]САПЕРНЫЙ Янв.'!J79:K79,'[2]САПЕРНЫЙ Февр.'!J79:K79,'[3]САПЕРНЫЙ Март'!J79:K79,'[4]САПЕРНЫЙ Апр.'!J79:K79,'[5]САПЕРНЫЙ Май'!J79:K79,'[6]САПЕРНЫЙ Июнь'!J79:K79,'[7]САПЕРНЫЙ Июль'!J79:K79,'[8]САПЕРНЫЙ Авг.'!J79:K79,'[9]САПЕРНЫЙ Сент.'!J79:K79,'[10]САПЕРНЫЙ Окт.'!J79:K79,'[11]САПЕРНЫЙ Нояб.'!J79:K79,'[12]САПЕРНЫЙ Дек.'!J79:K79)</f>
        <v>18.519000000000002</v>
      </c>
      <c r="L93" s="281"/>
      <c r="M93" s="218">
        <f>SUM('[1]САПЕРНЫЙ Янв.'!L79:M79,'[2]САПЕРНЫЙ Февр.'!L79:M79,'[3]САПЕРНЫЙ Март'!L79:M79,'[4]САПЕРНЫЙ Апр.'!L79:M79,'[5]САПЕРНЫЙ Май'!L79:M79,'[6]САПЕРНЫЙ Июнь'!L79:M79,'[7]САПЕРНЫЙ Июль'!L79:M79,'[8]САПЕРНЫЙ Авг.'!L79:M79,'[9]САПЕРНЫЙ Сент.'!L79:M79,'[10]САПЕРНЫЙ Окт.'!L79:M79,'[11]САПЕРНЫЙ Нояб.'!L79:M79,'[12]САПЕРНЫЙ Дек.'!L79:M79)</f>
        <v>21.112000000000002</v>
      </c>
      <c r="N93" s="281"/>
      <c r="O93" s="218">
        <f>SUM('[1]САПЕРНЫЙ Янв.'!N79:O79,'[2]САПЕРНЫЙ Февр.'!N79:O79,'[3]САПЕРНЫЙ Март'!N79:O79,'[4]САПЕРНЫЙ Апр.'!N79:O79,'[5]САПЕРНЫЙ Май'!N79:O79,'[6]САПЕРНЫЙ Июнь'!N79:O79,'[7]САПЕРНЫЙ Июль'!N79:O79,'[8]САПЕРНЫЙ Авг.'!N79:O79,'[9]САПЕРНЫЙ Сент.'!N79:O79,'[10]САПЕРНЫЙ Окт.'!N79:O79,'[11]САПЕРНЫЙ Нояб.'!N79:O79,'[12]САПЕРНЫЙ Дек.'!N79:O79)</f>
        <v>2.1</v>
      </c>
      <c r="P93" s="250">
        <v>5.28</v>
      </c>
      <c r="Q93" s="218">
        <f>SUM('[1]САПЕРНЫЙ Янв.'!P79:Q79,'[2]САПЕРНЫЙ Февр.'!P79:Q79,'[3]САПЕРНЫЙ Март'!P79:Q79,'[4]САПЕРНЫЙ Апр.'!P79:Q79,'[5]САПЕРНЫЙ Май'!P79:Q79,'[6]САПЕРНЫЙ Июнь'!P79:Q79,'[7]САПЕРНЫЙ Июль'!P79:Q79,'[8]САПЕРНЫЙ Авг.'!P79:Q79,'[9]САПЕРНЫЙ Сент.'!P79:Q79,'[10]САПЕРНЫЙ Окт.'!P79:Q79,'[11]САПЕРНЫЙ Нояб.'!P79:Q79,'[12]САПЕРНЫЙ Дек.'!P79:Q79)</f>
        <v>20.920999999999999</v>
      </c>
      <c r="R93" s="250">
        <v>2.7</v>
      </c>
      <c r="S93" s="218">
        <f>SUM('[1]САПЕРНЫЙ Янв.'!R79:S79,'[2]САПЕРНЫЙ Февр.'!R79:S79,'[3]САПЕРНЫЙ Март'!R79:S79,'[4]САПЕРНЫЙ Апр.'!R79:S79,'[5]САПЕРНЫЙ Май'!R79:S79,'[6]САПЕРНЫЙ Июнь'!R79:S79,'[7]САПЕРНЫЙ Июль'!R79:S79,'[8]САПЕРНЫЙ Авг.'!R79:S79,'[9]САПЕРНЫЙ Сент.'!R79:S79,'[10]САПЕРНЫЙ Окт.'!R79:S79,'[11]САПЕРНЫЙ Нояб.'!R79:S79,'[12]САПЕРНЫЙ Дек.'!R79:S79)</f>
        <v>14.527999999999999</v>
      </c>
      <c r="T93" s="250">
        <v>2.7</v>
      </c>
      <c r="U93" s="218">
        <f>SUM('[1]САПЕРНЫЙ Янв.'!T79:U79,'[2]САПЕРНЫЙ Февр.'!T79:U79,'[3]САПЕРНЫЙ Март'!T79:U79,'[4]САПЕРНЫЙ Апр.'!T79:U79,'[5]САПЕРНЫЙ Май'!T79:U79,'[6]САПЕРНЫЙ Июнь'!T79:U79,'[7]САПЕРНЫЙ Июль'!T79:U79,'[8]САПЕРНЫЙ Авг.'!T79:U79,'[9]САПЕРНЫЙ Сент.'!T79:U79,'[10]САПЕРНЫЙ Окт.'!T79:U79,'[11]САПЕРНЫЙ Нояб.'!T79:U79,'[12]САПЕРНЫЙ Дек.'!T79:U79)</f>
        <v>12.585000000000001</v>
      </c>
      <c r="V93" s="250">
        <v>1.8</v>
      </c>
      <c r="W93" s="305">
        <f>SUM('[1]САПЕРНЫЙ Янв.'!V79:W79,'[2]САПЕРНЫЙ Февр.'!V79:W79,'[3]САПЕРНЫЙ Март'!V79:W79,'[4]САПЕРНЫЙ Апр.'!V79:W79,'[5]САПЕРНЫЙ Май'!V79:W79,'[6]САПЕРНЫЙ Июнь'!V79:W79,'[7]САПЕРНЫЙ Июль'!V79:W79,'[8]САПЕРНЫЙ Авг.'!V79:W79,'[9]САПЕРНЫЙ Сент.'!V79:W79,'[10]САПЕРНЫЙ Окт.'!V79:W79,'[11]САПЕРНЫЙ Нояб.'!V79:W79,'[12]САПЕРНЫЙ Дек.'!V79:W79)</f>
        <v>20.596</v>
      </c>
      <c r="X93" s="106" t="s">
        <v>183</v>
      </c>
      <c r="Y93" s="84">
        <f>D103+F103+H103+J103+L103+N103+R103+T103+V103</f>
        <v>1318.16</v>
      </c>
      <c r="Z93" s="85">
        <f>E103+G103+I103+K103+M103+O103+Q103+S103+U103+W103</f>
        <v>667.04399999999998</v>
      </c>
      <c r="AA93" s="102"/>
    </row>
    <row r="94" spans="1:27" s="18" customFormat="1" ht="32.1" customHeight="1" thickBot="1" x14ac:dyDescent="0.35">
      <c r="A94" s="3" t="s">
        <v>28</v>
      </c>
      <c r="B94" s="2" t="s">
        <v>29</v>
      </c>
      <c r="C94" s="14" t="s">
        <v>5</v>
      </c>
      <c r="D94" s="303">
        <f>D96+D98+D100+D101+D102</f>
        <v>10</v>
      </c>
      <c r="E94" s="303">
        <f t="shared" ref="E94:W94" si="6">E96+E98+E100+E101+E102</f>
        <v>3.6829999999999998</v>
      </c>
      <c r="F94" s="303">
        <f t="shared" si="6"/>
        <v>28</v>
      </c>
      <c r="G94" s="303">
        <f t="shared" si="6"/>
        <v>2.8719999999999999</v>
      </c>
      <c r="H94" s="303">
        <f t="shared" si="6"/>
        <v>10</v>
      </c>
      <c r="I94" s="303">
        <f t="shared" si="6"/>
        <v>3.49</v>
      </c>
      <c r="J94" s="303">
        <f t="shared" si="6"/>
        <v>10</v>
      </c>
      <c r="K94" s="303">
        <f t="shared" si="6"/>
        <v>5.3149999999999995</v>
      </c>
      <c r="L94" s="303">
        <f t="shared" si="6"/>
        <v>16</v>
      </c>
      <c r="M94" s="303">
        <f t="shared" si="6"/>
        <v>8.6490000000000009</v>
      </c>
      <c r="N94" s="303">
        <f t="shared" si="6"/>
        <v>13</v>
      </c>
      <c r="O94" s="303">
        <f t="shared" si="6"/>
        <v>0</v>
      </c>
      <c r="P94" s="303">
        <f t="shared" si="6"/>
        <v>0</v>
      </c>
      <c r="Q94" s="303">
        <f t="shared" si="6"/>
        <v>14.694000000000001</v>
      </c>
      <c r="R94" s="303">
        <f t="shared" si="6"/>
        <v>33</v>
      </c>
      <c r="S94" s="303">
        <f t="shared" si="6"/>
        <v>11.653000000000002</v>
      </c>
      <c r="T94" s="303">
        <f t="shared" si="6"/>
        <v>29.21</v>
      </c>
      <c r="U94" s="303">
        <f t="shared" si="6"/>
        <v>7.4480000000000004</v>
      </c>
      <c r="V94" s="303">
        <f t="shared" si="6"/>
        <v>33</v>
      </c>
      <c r="W94" s="303">
        <f t="shared" si="6"/>
        <v>5.9560000000000004</v>
      </c>
      <c r="X94" s="79"/>
      <c r="Y94" s="79"/>
      <c r="Z94" s="79"/>
      <c r="AA94" s="102"/>
    </row>
    <row r="95" spans="1:27" s="18" customFormat="1" ht="30" customHeight="1" thickBot="1" x14ac:dyDescent="0.35">
      <c r="A95" s="460" t="s">
        <v>205</v>
      </c>
      <c r="B95" s="403" t="s">
        <v>30</v>
      </c>
      <c r="C95" s="6" t="s">
        <v>7</v>
      </c>
      <c r="D95" s="297"/>
      <c r="E95" s="290">
        <f>SUM('[1]САПЕРНЫЙ Янв.'!D81:E81,'[2]САПЕРНЫЙ Февр.'!D81:E81,'[3]САПЕРНЫЙ Март'!D81:E81,'[4]САПЕРНЫЙ Апр.'!D81:E81,'[5]САПЕРНЫЙ Май'!D81:E81,'[6]САПЕРНЫЙ Июнь'!D81:E81,'[7]САПЕРНЫЙ Июль'!D81:E81,'[8]САПЕРНЫЙ Авг.'!D81:E81,'[9]САПЕРНЫЙ Сент.'!D81:E81,'[10]САПЕРНЫЙ Окт.'!D81:E81,'[11]САПЕРНЫЙ Нояб.'!D81:E81,'[12]САПЕРНЫЙ Дек.'!D81:E81)</f>
        <v>0</v>
      </c>
      <c r="F95" s="291"/>
      <c r="G95" s="290">
        <f>SUM('[1]САПЕРНЫЙ Янв.'!F81:G81,'[2]САПЕРНЫЙ Февр.'!F81:G81,'[3]САПЕРНЫЙ Март'!F81:G81,'[4]САПЕРНЫЙ Апр.'!F81:G81,'[5]САПЕРНЫЙ Май'!F81:G81,'[6]САПЕРНЫЙ Июнь'!F81:G81,'[7]САПЕРНЫЙ Июль'!F81:G81,'[8]САПЕРНЫЙ Авг.'!F81:G81,'[9]САПЕРНЫЙ Сент.'!F81:G81,'[10]САПЕРНЫЙ Окт.'!F81:G81,'[11]САПЕРНЫЙ Нояб.'!F81:G81,'[12]САПЕРНЫЙ Дек.'!F81:G81)</f>
        <v>0</v>
      </c>
      <c r="H95" s="291"/>
      <c r="I95" s="290">
        <f>SUM('[1]САПЕРНЫЙ Янв.'!H81:I81,'[2]САПЕРНЫЙ Февр.'!H81:I81,'[3]САПЕРНЫЙ Март'!H81:I81,'[4]САПЕРНЫЙ Апр.'!H81:I81,'[5]САПЕРНЫЙ Май'!H81:I81,'[6]САПЕРНЫЙ Июнь'!H81:I81,'[7]САПЕРНЫЙ Июль'!H81:I81,'[8]САПЕРНЫЙ Авг.'!H81:I81,'[9]САПЕРНЫЙ Сент.'!H81:I81,'[10]САПЕРНЫЙ Окт.'!H81:I81,'[11]САПЕРНЫЙ Нояб.'!H81:I81,'[12]САПЕРНЫЙ Дек.'!H81:I81)</f>
        <v>8</v>
      </c>
      <c r="J95" s="291"/>
      <c r="K95" s="290">
        <f>SUM('[1]САПЕРНЫЙ Янв.'!J81:K81,'[2]САПЕРНЫЙ Февр.'!J81:K81,'[3]САПЕРНЫЙ Март'!J81:K81,'[4]САПЕРНЫЙ Апр.'!J81:K81,'[5]САПЕРНЫЙ Май'!J81:K81,'[6]САПЕРНЫЙ Июнь'!J81:K81,'[7]САПЕРНЫЙ Июль'!J81:K81,'[8]САПЕРНЫЙ Авг.'!J81:K81,'[9]САПЕРНЫЙ Сент.'!J81:K81,'[10]САПЕРНЫЙ Окт.'!J81:K81,'[11]САПЕРНЫЙ Нояб.'!J81:K81,'[12]САПЕРНЫЙ Дек.'!J81:K81)</f>
        <v>0</v>
      </c>
      <c r="L95" s="291"/>
      <c r="M95" s="290">
        <f>SUM('[1]САПЕРНЫЙ Янв.'!L81:M81,'[2]САПЕРНЫЙ Февр.'!L81:M81,'[3]САПЕРНЫЙ Март'!L81:M81,'[4]САПЕРНЫЙ Апр.'!L81:M81,'[5]САПЕРНЫЙ Май'!L81:M81,'[6]САПЕРНЫЙ Июнь'!L81:M81,'[7]САПЕРНЫЙ Июль'!L81:M81,'[8]САПЕРНЫЙ Авг.'!L81:M81,'[9]САПЕРНЫЙ Сент.'!L81:M81,'[10]САПЕРНЫЙ Окт.'!L81:M81,'[11]САПЕРНЫЙ Нояб.'!L81:M81,'[12]САПЕРНЫЙ Дек.'!L81:M81)</f>
        <v>12</v>
      </c>
      <c r="N95" s="291"/>
      <c r="O95" s="290">
        <f>SUM('[1]САПЕРНЫЙ Янв.'!N81:O81,'[2]САПЕРНЫЙ Февр.'!N81:O81,'[3]САПЕРНЫЙ Март'!N81:O81,'[4]САПЕРНЫЙ Апр.'!N81:O81,'[5]САПЕРНЫЙ Май'!N81:O81,'[6]САПЕРНЫЙ Июнь'!N81:O81,'[7]САПЕРНЫЙ Июль'!N81:O81,'[8]САПЕРНЫЙ Авг.'!N81:O81,'[9]САПЕРНЫЙ Сент.'!N81:O81,'[10]САПЕРНЫЙ Окт.'!N81:O81,'[11]САПЕРНЫЙ Нояб.'!N81:O81,'[12]САПЕРНЫЙ Дек.'!N81:O81)</f>
        <v>0</v>
      </c>
      <c r="P95" s="291"/>
      <c r="Q95" s="290">
        <f>SUM('[1]САПЕРНЫЙ Янв.'!P81:Q81,'[2]САПЕРНЫЙ Февр.'!P81:Q81,'[3]САПЕРНЫЙ Март'!P81:Q81,'[4]САПЕРНЫЙ Апр.'!P81:Q81,'[5]САПЕРНЫЙ Май'!P81:Q81,'[6]САПЕРНЫЙ Июнь'!P81:Q81,'[7]САПЕРНЫЙ Июль'!P81:Q81,'[8]САПЕРНЫЙ Авг.'!P81:Q81,'[9]САПЕРНЫЙ Сент.'!P81:Q81,'[10]САПЕРНЫЙ Окт.'!P81:Q81,'[11]САПЕРНЫЙ Нояб.'!P81:Q81,'[12]САПЕРНЫЙ Дек.'!P81:Q81)</f>
        <v>7.14</v>
      </c>
      <c r="R95" s="291"/>
      <c r="S95" s="290">
        <f>SUM('[1]САПЕРНЫЙ Янв.'!R81:S81,'[2]САПЕРНЫЙ Февр.'!R81:S81,'[3]САПЕРНЫЙ Март'!R81:S81,'[4]САПЕРНЫЙ Апр.'!R81:S81,'[5]САПЕРНЫЙ Май'!R81:S81,'[6]САПЕРНЫЙ Июнь'!R81:S81,'[7]САПЕРНЫЙ Июль'!R81:S81,'[8]САПЕРНЫЙ Авг.'!R81:S81,'[9]САПЕРНЫЙ Сент.'!R81:S81,'[10]САПЕРНЫЙ Окт.'!R81:S81,'[11]САПЕРНЫЙ Нояб.'!R81:S81,'[12]САПЕРНЫЙ Дек.'!R81:S81)</f>
        <v>0</v>
      </c>
      <c r="T95" s="291"/>
      <c r="U95" s="290">
        <f>SUM('[1]САПЕРНЫЙ Янв.'!T81:U81,'[2]САПЕРНЫЙ Февр.'!T81:U81,'[3]САПЕРНЫЙ Март'!T81:U81,'[4]САПЕРНЫЙ Апр.'!T81:U81,'[5]САПЕРНЫЙ Май'!T81:U81,'[6]САПЕРНЫЙ Июнь'!T81:U81,'[7]САПЕРНЫЙ Июль'!T81:U81,'[8]САПЕРНЫЙ Авг.'!T81:U81,'[9]САПЕРНЫЙ Сент.'!T81:U81,'[10]САПЕРНЫЙ Окт.'!T81:U81,'[11]САПЕРНЫЙ Нояб.'!T81:U81,'[12]САПЕРНЫЙ Дек.'!T81:U81)</f>
        <v>0</v>
      </c>
      <c r="V95" s="291"/>
      <c r="W95" s="292">
        <f>SUM('[1]САПЕРНЫЙ Янв.'!V81:W81,'[2]САПЕРНЫЙ Февр.'!V81:W81,'[3]САПЕРНЫЙ Март'!V81:W81,'[4]САПЕРНЫЙ Апр.'!V81:W81,'[5]САПЕРНЫЙ Май'!V81:W81,'[6]САПЕРНЫЙ Июнь'!V81:W81,'[7]САПЕРНЫЙ Июль'!V81:W81,'[8]САПЕРНЫЙ Авг.'!V81:W81,'[9]САПЕРНЫЙ Сент.'!V81:W81,'[10]САПЕРНЫЙ Окт.'!V81:W81,'[11]САПЕРНЫЙ Нояб.'!V81:W81,'[12]САПЕРНЫЙ Дек.'!V81:W81)</f>
        <v>0</v>
      </c>
      <c r="X95" s="107" t="s">
        <v>194</v>
      </c>
      <c r="Y95" s="86">
        <f>Z93-Y93</f>
        <v>-651.1160000000001</v>
      </c>
      <c r="Z95" s="304"/>
      <c r="AA95" s="102"/>
    </row>
    <row r="96" spans="1:27" s="18" customFormat="1" ht="15" customHeight="1" x14ac:dyDescent="0.3">
      <c r="A96" s="402"/>
      <c r="B96" s="404"/>
      <c r="C96" s="7" t="s">
        <v>5</v>
      </c>
      <c r="D96" s="298"/>
      <c r="E96" s="289">
        <f>SUM('[1]САПЕРНЫЙ Янв.'!D82:E82,'[2]САПЕРНЫЙ Февр.'!D82:E82,'[3]САПЕРНЫЙ Март'!D82:E82,'[4]САПЕРНЫЙ Апр.'!D82:E82,'[5]САПЕРНЫЙ Май'!D82:E82,'[6]САПЕРНЫЙ Июнь'!D82:E82,'[7]САПЕРНЫЙ Июль'!D82:E82,'[8]САПЕРНЫЙ Авг.'!D82:E82,'[9]САПЕРНЫЙ Сент.'!D82:E82,'[10]САПЕРНЫЙ Окт.'!D82:E82,'[11]САПЕРНЫЙ Нояб.'!D82:E82,'[12]САПЕРНЫЙ Дек.'!D82:E82)</f>
        <v>0</v>
      </c>
      <c r="F96" s="276"/>
      <c r="G96" s="289">
        <f>SUM('[1]САПЕРНЫЙ Янв.'!F82:G82,'[2]САПЕРНЫЙ Февр.'!F82:G82,'[3]САПЕРНЫЙ Март'!F82:G82,'[4]САПЕРНЫЙ Апр.'!F82:G82,'[5]САПЕРНЫЙ Май'!F82:G82,'[6]САПЕРНЫЙ Июнь'!F82:G82,'[7]САПЕРНЫЙ Июль'!F82:G82,'[8]САПЕРНЫЙ Авг.'!F82:G82,'[9]САПЕРНЫЙ Сент.'!F82:G82,'[10]САПЕРНЫЙ Окт.'!F82:G82,'[11]САПЕРНЫЙ Нояб.'!F82:G82,'[12]САПЕРНЫЙ Дек.'!F82:G82)</f>
        <v>0</v>
      </c>
      <c r="H96" s="276"/>
      <c r="I96" s="289">
        <f>SUM('[1]САПЕРНЫЙ Янв.'!H82:I82,'[2]САПЕРНЫЙ Февр.'!H82:I82,'[3]САПЕРНЫЙ Март'!H82:I82,'[4]САПЕРНЫЙ Апр.'!H82:I82,'[5]САПЕРНЫЙ Май'!H82:I82,'[6]САПЕРНЫЙ Июнь'!H82:I82,'[7]САПЕРНЫЙ Июль'!H82:I82,'[8]САПЕРНЫЙ Авг.'!H82:I82,'[9]САПЕРНЫЙ Сент.'!H82:I82,'[10]САПЕРНЫЙ Окт.'!H82:I82,'[11]САПЕРНЫЙ Нояб.'!H82:I82,'[12]САПЕРНЫЙ Дек.'!H82:I82)</f>
        <v>0.93</v>
      </c>
      <c r="J96" s="276"/>
      <c r="K96" s="289">
        <f>SUM('[1]САПЕРНЫЙ Янв.'!J82:K82,'[2]САПЕРНЫЙ Февр.'!J82:K82,'[3]САПЕРНЫЙ Март'!J82:K82,'[4]САПЕРНЫЙ Апр.'!J82:K82,'[5]САПЕРНЫЙ Май'!J82:K82,'[6]САПЕРНЫЙ Июнь'!J82:K82,'[7]САПЕРНЫЙ Июль'!J82:K82,'[8]САПЕРНЫЙ Авг.'!J82:K82,'[9]САПЕРНЫЙ Сент.'!J82:K82,'[10]САПЕРНЫЙ Окт.'!J82:K82,'[11]САПЕРНЫЙ Нояб.'!J82:K82,'[12]САПЕРНЫЙ Дек.'!J82:K82)</f>
        <v>0</v>
      </c>
      <c r="L96" s="276"/>
      <c r="M96" s="289">
        <f>SUM('[1]САПЕРНЫЙ Янв.'!L82:M82,'[2]САПЕРНЫЙ Февр.'!L82:M82,'[3]САПЕРНЫЙ Март'!L82:M82,'[4]САПЕРНЫЙ Апр.'!L82:M82,'[5]САПЕРНЫЙ Май'!L82:M82,'[6]САПЕРНЫЙ Июнь'!L82:M82,'[7]САПЕРНЫЙ Июль'!L82:M82,'[8]САПЕРНЫЙ Авг.'!L82:M82,'[9]САПЕРНЫЙ Сент.'!L82:M82,'[10]САПЕРНЫЙ Окт.'!L82:M82,'[11]САПЕРНЫЙ Нояб.'!L82:M82,'[12]САПЕРНЫЙ Дек.'!L82:M82)</f>
        <v>1.3939999999999999</v>
      </c>
      <c r="N96" s="276"/>
      <c r="O96" s="289">
        <f>SUM('[1]САПЕРНЫЙ Янв.'!N82:O82,'[2]САПЕРНЫЙ Февр.'!N82:O82,'[3]САПЕРНЫЙ Март'!N82:O82,'[4]САПЕРНЫЙ Апр.'!N82:O82,'[5]САПЕРНЫЙ Май'!N82:O82,'[6]САПЕРНЫЙ Июнь'!N82:O82,'[7]САПЕРНЫЙ Июль'!N82:O82,'[8]САПЕРНЫЙ Авг.'!N82:O82,'[9]САПЕРНЫЙ Сент.'!N82:O82,'[10]САПЕРНЫЙ Окт.'!N82:O82,'[11]САПЕРНЫЙ Нояб.'!N82:O82,'[12]САПЕРНЫЙ Дек.'!N82:O82)</f>
        <v>0</v>
      </c>
      <c r="P96" s="276"/>
      <c r="Q96" s="289">
        <f>SUM('[1]САПЕРНЫЙ Янв.'!P82:Q82,'[2]САПЕРНЫЙ Февр.'!P82:Q82,'[3]САПЕРНЫЙ Март'!P82:Q82,'[4]САПЕРНЫЙ Апр.'!P82:Q82,'[5]САПЕРНЫЙ Май'!P82:Q82,'[6]САПЕРНЫЙ Июнь'!P82:Q82,'[7]САПЕРНЫЙ Июль'!P82:Q82,'[8]САПЕРНЫЙ Авг.'!P82:Q82,'[9]САПЕРНЫЙ Сент.'!P82:Q82,'[10]САПЕРНЫЙ Окт.'!P82:Q82,'[11]САПЕРНЫЙ Нояб.'!P82:Q82,'[12]САПЕРНЫЙ Дек.'!P82:Q82)</f>
        <v>0.80300000000000005</v>
      </c>
      <c r="R96" s="276"/>
      <c r="S96" s="289">
        <f>SUM('[1]САПЕРНЫЙ Янв.'!R82:S82,'[2]САПЕРНЫЙ Февр.'!R82:S82,'[3]САПЕРНЫЙ Март'!R82:S82,'[4]САПЕРНЫЙ Апр.'!R82:S82,'[5]САПЕРНЫЙ Май'!R82:S82,'[6]САПЕРНЫЙ Июнь'!R82:S82,'[7]САПЕРНЫЙ Июль'!R82:S82,'[8]САПЕРНЫЙ Авг.'!R82:S82,'[9]САПЕРНЫЙ Сент.'!R82:S82,'[10]САПЕРНЫЙ Окт.'!R82:S82,'[11]САПЕРНЫЙ Нояб.'!R82:S82,'[12]САПЕРНЫЙ Дек.'!R82:S82)</f>
        <v>0</v>
      </c>
      <c r="T96" s="276"/>
      <c r="U96" s="289">
        <f>SUM('[1]САПЕРНЫЙ Янв.'!T82:U82,'[2]САПЕРНЫЙ Февр.'!T82:U82,'[3]САПЕРНЫЙ Март'!T82:U82,'[4]САПЕРНЫЙ Апр.'!T82:U82,'[5]САПЕРНЫЙ Май'!T82:U82,'[6]САПЕРНЫЙ Июнь'!T82:U82,'[7]САПЕРНЫЙ Июль'!T82:U82,'[8]САПЕРНЫЙ Авг.'!T82:U82,'[9]САПЕРНЫЙ Сент.'!T82:U82,'[10]САПЕРНЫЙ Окт.'!T82:U82,'[11]САПЕРНЫЙ Нояб.'!T82:U82,'[12]САПЕРНЫЙ Дек.'!T82:U82)</f>
        <v>0</v>
      </c>
      <c r="V96" s="276"/>
      <c r="W96" s="293">
        <f>SUM('[1]САПЕРНЫЙ Янв.'!V82:W82,'[2]САПЕРНЫЙ Февр.'!V82:W82,'[3]САПЕРНЫЙ Март'!V82:W82,'[4]САПЕРНЫЙ Апр.'!V82:W82,'[5]САПЕРНЫЙ Май'!V82:W82,'[6]САПЕРНЫЙ Июнь'!V82:W82,'[7]САПЕРНЫЙ Июль'!V82:W82,'[8]САПЕРНЫЙ Авг.'!V82:W82,'[9]САПЕРНЫЙ Сент.'!V82:W82,'[10]САПЕРНЫЙ Окт.'!V82:W82,'[11]САПЕРНЫЙ Нояб.'!V82:W82,'[12]САПЕРНЫЙ Дек.'!V82:W82)</f>
        <v>0</v>
      </c>
      <c r="X96" s="304"/>
      <c r="Y96" s="304"/>
      <c r="Z96" s="304"/>
      <c r="AA96" s="102"/>
    </row>
    <row r="97" spans="1:27" s="18" customFormat="1" ht="15" customHeight="1" x14ac:dyDescent="0.3">
      <c r="A97" s="402" t="s">
        <v>206</v>
      </c>
      <c r="B97" s="404" t="s">
        <v>47</v>
      </c>
      <c r="C97" s="7" t="s">
        <v>8</v>
      </c>
      <c r="D97" s="298"/>
      <c r="E97" s="289">
        <f>SUM('[1]САПЕРНЫЙ Янв.'!D83:E83,'[2]САПЕРНЫЙ Февр.'!D83:E83,'[3]САПЕРНЫЙ Март'!D83:E83,'[4]САПЕРНЫЙ Апр.'!D83:E83,'[5]САПЕРНЫЙ Май'!D83:E83,'[6]САПЕРНЫЙ Июнь'!D83:E83,'[7]САПЕРНЫЙ Июль'!D83:E83,'[8]САПЕРНЫЙ Авг.'!D83:E83,'[9]САПЕРНЫЙ Сент.'!D83:E83,'[10]САПЕРНЫЙ Окт.'!D83:E83,'[11]САПЕРНЫЙ Нояб.'!D83:E83,'[12]САПЕРНЫЙ Дек.'!D83:E83)</f>
        <v>7</v>
      </c>
      <c r="F97" s="276"/>
      <c r="G97" s="289">
        <f>SUM('[1]САПЕРНЫЙ Янв.'!F83:G83,'[2]САПЕРНЫЙ Февр.'!F83:G83,'[3]САПЕРНЫЙ Март'!F83:G83,'[4]САПЕРНЫЙ Апр.'!F83:G83,'[5]САПЕРНЫЙ Май'!F83:G83,'[6]САПЕРНЫЙ Июнь'!F83:G83,'[7]САПЕРНЫЙ Июль'!F83:G83,'[8]САПЕРНЫЙ Авг.'!F83:G83,'[9]САПЕРНЫЙ Сент.'!F83:G83,'[10]САПЕРНЫЙ Окт.'!F83:G83,'[11]САПЕРНЫЙ Нояб.'!F83:G83,'[12]САПЕРНЫЙ Дек.'!F83:G83)</f>
        <v>1</v>
      </c>
      <c r="H97" s="276"/>
      <c r="I97" s="289">
        <f>SUM('[1]САПЕРНЫЙ Янв.'!H83:I83,'[2]САПЕРНЫЙ Февр.'!H83:I83,'[3]САПЕРНЫЙ Март'!H83:I83,'[4]САПЕРНЫЙ Апр.'!H83:I83,'[5]САПЕРНЫЙ Май'!H83:I83,'[6]САПЕРНЫЙ Июнь'!H83:I83,'[7]САПЕРНЫЙ Июль'!H83:I83,'[8]САПЕРНЫЙ Авг.'!H83:I83,'[9]САПЕРНЫЙ Сент.'!H83:I83,'[10]САПЕРНЫЙ Окт.'!H83:I83,'[11]САПЕРНЫЙ Нояб.'!H83:I83,'[12]САПЕРНЫЙ Дек.'!H83:I83)</f>
        <v>4</v>
      </c>
      <c r="J97" s="276"/>
      <c r="K97" s="289">
        <f>SUM('[1]САПЕРНЫЙ Янв.'!J83:K83,'[2]САПЕРНЫЙ Февр.'!J83:K83,'[3]САПЕРНЫЙ Март'!J83:K83,'[4]САПЕРНЫЙ Апр.'!J83:K83,'[5]САПЕРНЫЙ Май'!J83:K83,'[6]САПЕРНЫЙ Июнь'!J83:K83,'[7]САПЕРНЫЙ Июль'!J83:K83,'[8]САПЕРНЫЙ Авг.'!J83:K83,'[9]САПЕРНЫЙ Сент.'!J83:K83,'[10]САПЕРНЫЙ Окт.'!J83:K83,'[11]САПЕРНЫЙ Нояб.'!J83:K83,'[12]САПЕРНЫЙ Дек.'!J83:K83)</f>
        <v>6</v>
      </c>
      <c r="L97" s="276"/>
      <c r="M97" s="289">
        <f>SUM('[1]САПЕРНЫЙ Янв.'!L83:M83,'[2]САПЕРНЫЙ Февр.'!L83:M83,'[3]САПЕРНЫЙ Март'!L83:M83,'[4]САПЕРНЫЙ Апр.'!L83:M83,'[5]САПЕРНЫЙ Май'!L83:M83,'[6]САПЕРНЫЙ Июнь'!L83:M83,'[7]САПЕРНЫЙ Июль'!L83:M83,'[8]САПЕРНЫЙ Авг.'!L83:M83,'[9]САПЕРНЫЙ Сент.'!L83:M83,'[10]САПЕРНЫЙ Окт.'!L83:M83,'[11]САПЕРНЫЙ Нояб.'!L83:M83,'[12]САПЕРНЫЙ Дек.'!L83:M83)</f>
        <v>2</v>
      </c>
      <c r="N97" s="276"/>
      <c r="O97" s="289">
        <f>SUM('[1]САПЕРНЫЙ Янв.'!N83:O83,'[2]САПЕРНЫЙ Февр.'!N83:O83,'[3]САПЕРНЫЙ Март'!N83:O83,'[4]САПЕРНЫЙ Апр.'!N83:O83,'[5]САПЕРНЫЙ Май'!N83:O83,'[6]САПЕРНЫЙ Июнь'!N83:O83,'[7]САПЕРНЫЙ Июль'!N83:O83,'[8]САПЕРНЫЙ Авг.'!N83:O83,'[9]САПЕРНЫЙ Сент.'!N83:O83,'[10]САПЕРНЫЙ Окт.'!N83:O83,'[11]САПЕРНЫЙ Нояб.'!N83:O83,'[12]САПЕРНЫЙ Дек.'!N83:O83)</f>
        <v>0</v>
      </c>
      <c r="P97" s="276"/>
      <c r="Q97" s="289">
        <f>SUM('[1]САПЕРНЫЙ Янв.'!P83:Q83,'[2]САПЕРНЫЙ Февр.'!P83:Q83,'[3]САПЕРНЫЙ Март'!P83:Q83,'[4]САПЕРНЫЙ Апр.'!P83:Q83,'[5]САПЕРНЫЙ Май'!P83:Q83,'[6]САПЕРНЫЙ Июнь'!P83:Q83,'[7]САПЕРНЫЙ Июль'!P83:Q83,'[8]САПЕРНЫЙ Авг.'!P83:Q83,'[9]САПЕРНЫЙ Сент.'!P83:Q83,'[10]САПЕРНЫЙ Окт.'!P83:Q83,'[11]САПЕРНЫЙ Нояб.'!P83:Q83,'[12]САПЕРНЫЙ Дек.'!P83:Q83)</f>
        <v>13</v>
      </c>
      <c r="R97" s="276"/>
      <c r="S97" s="289">
        <f>SUM('[1]САПЕРНЫЙ Янв.'!R83:S83,'[2]САПЕРНЫЙ Февр.'!R83:S83,'[3]САПЕРНЫЙ Март'!R83:S83,'[4]САПЕРНЫЙ Апр.'!R83:S83,'[5]САПЕРНЫЙ Май'!R83:S83,'[6]САПЕРНЫЙ Июнь'!R83:S83,'[7]САПЕРНЫЙ Июль'!R83:S83,'[8]САПЕРНЫЙ Авг.'!R83:S83,'[9]САПЕРНЫЙ Сент.'!R83:S83,'[10]САПЕРНЫЙ Окт.'!R83:S83,'[11]САПЕРНЫЙ Нояб.'!R83:S83,'[12]САПЕРНЫЙ Дек.'!R83:S83)</f>
        <v>7</v>
      </c>
      <c r="T97" s="276"/>
      <c r="U97" s="289">
        <f>SUM('[1]САПЕРНЫЙ Янв.'!T83:U83,'[2]САПЕРНЫЙ Февр.'!T83:U83,'[3]САПЕРНЫЙ Март'!T83:U83,'[4]САПЕРНЫЙ Апр.'!T83:U83,'[5]САПЕРНЫЙ Май'!T83:U83,'[6]САПЕРНЫЙ Июнь'!T83:U83,'[7]САПЕРНЫЙ Июль'!T83:U83,'[8]САПЕРНЫЙ Авг.'!T83:U83,'[9]САПЕРНЫЙ Сент.'!T83:U83,'[10]САПЕРНЫЙ Окт.'!T83:U83,'[11]САПЕРНЫЙ Нояб.'!T83:U83,'[12]САПЕРНЫЙ Дек.'!T83:U83)</f>
        <v>5</v>
      </c>
      <c r="V97" s="276"/>
      <c r="W97" s="293">
        <f>SUM('[1]САПЕРНЫЙ Янв.'!V83:W83,'[2]САПЕРНЫЙ Февр.'!V83:W83,'[3]САПЕРНЫЙ Март'!V83:W83,'[4]САПЕРНЫЙ Апр.'!V83:W83,'[5]САПЕРНЫЙ Май'!V83:W83,'[6]САПЕРНЫЙ Июнь'!V83:W83,'[7]САПЕРНЫЙ Июль'!V83:W83,'[8]САПЕРНЫЙ Авг.'!V83:W83,'[9]САПЕРНЫЙ Сент.'!V83:W83,'[10]САПЕРНЫЙ Окт.'!V83:W83,'[11]САПЕРНЫЙ Нояб.'!V83:W83,'[12]САПЕРНЫЙ Дек.'!V83:W83)</f>
        <v>5</v>
      </c>
      <c r="X97" s="304"/>
      <c r="Y97" s="304"/>
      <c r="Z97" s="304"/>
      <c r="AA97" s="102"/>
    </row>
    <row r="98" spans="1:27" s="18" customFormat="1" ht="15" customHeight="1" x14ac:dyDescent="0.3">
      <c r="A98" s="402"/>
      <c r="B98" s="404"/>
      <c r="C98" s="7" t="s">
        <v>5</v>
      </c>
      <c r="D98" s="298"/>
      <c r="E98" s="289">
        <f>SUM('[1]САПЕРНЫЙ Янв.'!D84:E84,'[2]САПЕРНЫЙ Февр.'!D84:E84,'[3]САПЕРНЫЙ Март'!D84:E84,'[4]САПЕРНЫЙ Апр.'!D84:E84,'[5]САПЕРНЫЙ Май'!D84:E84,'[6]САПЕРНЫЙ Июнь'!D84:E84,'[7]САПЕРНЫЙ Июль'!D84:E84,'[8]САПЕРНЫЙ Авг.'!D84:E84,'[9]САПЕРНЫЙ Сент.'!D84:E84,'[10]САПЕРНЫЙ Окт.'!D84:E84,'[11]САПЕРНЫЙ Нояб.'!D84:E84,'[12]САПЕРНЫЙ Дек.'!D84:E84)</f>
        <v>3.6829999999999998</v>
      </c>
      <c r="F98" s="276"/>
      <c r="G98" s="289">
        <f>SUM('[1]САПЕРНЫЙ Янв.'!F84:G84,'[2]САПЕРНЫЙ Февр.'!F84:G84,'[3]САПЕРНЫЙ Март'!F84:G84,'[4]САПЕРНЫЙ Апр.'!F84:G84,'[5]САПЕРНЫЙ Май'!F84:G84,'[6]САПЕРНЫЙ Июнь'!F84:G84,'[7]САПЕРНЫЙ Июль'!F84:G84,'[8]САПЕРНЫЙ Авг.'!F84:G84,'[9]САПЕРНЫЙ Сент.'!F84:G84,'[10]САПЕРНЫЙ Окт.'!F84:G84,'[11]САПЕРНЫЙ Нояб.'!F84:G84,'[12]САПЕРНЫЙ Дек.'!F84:G84)</f>
        <v>0.54400000000000004</v>
      </c>
      <c r="H98" s="276"/>
      <c r="I98" s="289">
        <f>SUM('[1]САПЕРНЫЙ Янв.'!H84:I84,'[2]САПЕРНЫЙ Февр.'!H84:I84,'[3]САПЕРНЫЙ Март'!H84:I84,'[4]САПЕРНЫЙ Апр.'!H84:I84,'[5]САПЕРНЫЙ Май'!H84:I84,'[6]САПЕРНЫЙ Июнь'!H84:I84,'[7]САПЕРНЫЙ Июль'!H84:I84,'[8]САПЕРНЫЙ Авг.'!H84:I84,'[9]САПЕРНЫЙ Сент.'!H84:I84,'[10]САПЕРНЫЙ Окт.'!H84:I84,'[11]САПЕРНЫЙ Нояб.'!H84:I84,'[12]САПЕРНЫЙ Дек.'!H84:I84)</f>
        <v>2.0920000000000001</v>
      </c>
      <c r="J98" s="276"/>
      <c r="K98" s="289">
        <f>SUM('[1]САПЕРНЫЙ Янв.'!J84:K84,'[2]САПЕРНЫЙ Февр.'!J84:K84,'[3]САПЕРНЫЙ Март'!J84:K84,'[4]САПЕРНЫЙ Апр.'!J84:K84,'[5]САПЕРНЫЙ Май'!J84:K84,'[6]САПЕРНЫЙ Июнь'!J84:K84,'[7]САПЕРНЫЙ Июль'!J84:K84,'[8]САПЕРНЫЙ Авг.'!J84:K84,'[9]САПЕРНЫЙ Сент.'!J84:K84,'[10]САПЕРНЫЙ Окт.'!J84:K84,'[11]САПЕРНЫЙ Нояб.'!J84:K84,'[12]САПЕРНЫЙ Дек.'!J84:K84)</f>
        <v>3.1779999999999999</v>
      </c>
      <c r="L98" s="276"/>
      <c r="M98" s="289">
        <f>SUM('[1]САПЕРНЫЙ Янв.'!L84:M84,'[2]САПЕРНЫЙ Февр.'!L84:M84,'[3]САПЕРНЫЙ Март'!L84:M84,'[4]САПЕРНЫЙ Апр.'!L84:M84,'[5]САПЕРНЫЙ Май'!L84:M84,'[6]САПЕРНЫЙ Июнь'!L84:M84,'[7]САПЕРНЫЙ Июль'!L84:M84,'[8]САПЕРНЫЙ Авг.'!L84:M84,'[9]САПЕРНЫЙ Сент.'!L84:M84,'[10]САПЕРНЫЙ Окт.'!L84:M84,'[11]САПЕРНЫЙ Нояб.'!L84:M84,'[12]САПЕРНЫЙ Дек.'!L84:M84)</f>
        <v>2.75</v>
      </c>
      <c r="N98" s="276"/>
      <c r="O98" s="289">
        <f>SUM('[1]САПЕРНЫЙ Янв.'!N84:O84,'[2]САПЕРНЫЙ Февр.'!N84:O84,'[3]САПЕРНЫЙ Март'!N84:O84,'[4]САПЕРНЫЙ Апр.'!N84:O84,'[5]САПЕРНЫЙ Май'!N84:O84,'[6]САПЕРНЫЙ Июнь'!N84:O84,'[7]САПЕРНЫЙ Июль'!N84:O84,'[8]САПЕРНЫЙ Авг.'!N84:O84,'[9]САПЕРНЫЙ Сент.'!N84:O84,'[10]САПЕРНЫЙ Окт.'!N84:O84,'[11]САПЕРНЫЙ Нояб.'!N84:O84,'[12]САПЕРНЫЙ Дек.'!N84:O84)</f>
        <v>0</v>
      </c>
      <c r="P98" s="276"/>
      <c r="Q98" s="289">
        <f>SUM('[1]САПЕРНЫЙ Янв.'!P84:Q84,'[2]САПЕРНЫЙ Февр.'!P84:Q84,'[3]САПЕРНЫЙ Март'!P84:Q84,'[4]САПЕРНЫЙ Апр.'!P84:Q84,'[5]САПЕРНЫЙ Май'!P84:Q84,'[6]САПЕРНЫЙ Июнь'!P84:Q84,'[7]САПЕРНЫЙ Июль'!P84:Q84,'[8]САПЕРНЫЙ Авг.'!P84:Q84,'[9]САПЕРНЫЙ Сент.'!P84:Q84,'[10]САПЕРНЫЙ Окт.'!P84:Q84,'[11]САПЕРНЫЙ Нояб.'!P84:Q84,'[12]САПЕРНЫЙ Дек.'!P84:Q84)</f>
        <v>12.544</v>
      </c>
      <c r="R98" s="276"/>
      <c r="S98" s="289">
        <f>SUM('[1]САПЕРНЫЙ Янв.'!R84:S84,'[2]САПЕРНЫЙ Февр.'!R84:S84,'[3]САПЕРНЫЙ Март'!R84:S84,'[4]САПЕРНЫЙ Апр.'!R84:S84,'[5]САПЕРНЫЙ Май'!R84:S84,'[6]САПЕРНЫЙ Июнь'!R84:S84,'[7]САПЕРНЫЙ Июль'!R84:S84,'[8]САПЕРНЫЙ Авг.'!R84:S84,'[9]САПЕРНЫЙ Сент.'!R84:S84,'[10]САПЕРНЫЙ Окт.'!R84:S84,'[11]САПЕРНЫЙ Нояб.'!R84:S84,'[12]САПЕРНЫЙ Дек.'!R84:S84)</f>
        <v>5.5890000000000004</v>
      </c>
      <c r="T98" s="276"/>
      <c r="U98" s="289">
        <f>SUM('[1]САПЕРНЫЙ Янв.'!T84:U84,'[2]САПЕРНЫЙ Февр.'!T84:U84,'[3]САПЕРНЫЙ Март'!T84:U84,'[4]САПЕРНЫЙ Апр.'!T84:U84,'[5]САПЕРНЫЙ Май'!T84:U84,'[6]САПЕРНЫЙ Июнь'!T84:U84,'[7]САПЕРНЫЙ Июль'!T84:U84,'[8]САПЕРНЫЙ Авг.'!T84:U84,'[9]САПЕРНЫЙ Сент.'!T84:U84,'[10]САПЕРНЫЙ Окт.'!T84:U84,'[11]САПЕРНЫЙ Нояб.'!T84:U84,'[12]САПЕРНЫЙ Дек.'!T84:U84)</f>
        <v>3.0750000000000002</v>
      </c>
      <c r="V98" s="276"/>
      <c r="W98" s="293">
        <f>SUM('[1]САПЕРНЫЙ Янв.'!V84:W84,'[2]САПЕРНЫЙ Февр.'!V84:W84,'[3]САПЕРНЫЙ Март'!V84:W84,'[4]САПЕРНЫЙ Апр.'!V84:W84,'[5]САПЕРНЫЙ Май'!V84:W84,'[6]САПЕРНЫЙ Июнь'!V84:W84,'[7]САПЕРНЫЙ Июль'!V84:W84,'[8]САПЕРНЫЙ Авг.'!V84:W84,'[9]САПЕРНЫЙ Сент.'!V84:W84,'[10]САПЕРНЫЙ Окт.'!V84:W84,'[11]САПЕРНЫЙ Нояб.'!V84:W84,'[12]САПЕРНЫЙ Дек.'!V84:W84)</f>
        <v>4.4930000000000003</v>
      </c>
      <c r="X98" s="304"/>
      <c r="Y98" s="304"/>
      <c r="Z98" s="304"/>
      <c r="AA98" s="102"/>
    </row>
    <row r="99" spans="1:27" s="18" customFormat="1" ht="15" customHeight="1" x14ac:dyDescent="0.3">
      <c r="A99" s="402" t="s">
        <v>207</v>
      </c>
      <c r="B99" s="404" t="s">
        <v>31</v>
      </c>
      <c r="C99" s="7" t="s">
        <v>8</v>
      </c>
      <c r="D99" s="298"/>
      <c r="E99" s="289">
        <f>SUM('[1]САПЕРНЫЙ Янв.'!D85:E85,'[2]САПЕРНЫЙ Февр.'!D85:E85,'[3]САПЕРНЫЙ Март'!D85:E85,'[4]САПЕРНЫЙ Апр.'!D85:E85,'[5]САПЕРНЫЙ Май'!D85:E85,'[6]САПЕРНЫЙ Июнь'!D85:E85,'[7]САПЕРНЫЙ Июль'!D85:E85,'[8]САПЕРНЫЙ Авг.'!D85:E85,'[9]САПЕРНЫЙ Сент.'!D85:E85,'[10]САПЕРНЫЙ Окт.'!D85:E85,'[11]САПЕРНЫЙ Нояб.'!D85:E85,'[12]САПЕРНЫЙ Дек.'!D85:E85)</f>
        <v>0</v>
      </c>
      <c r="F99" s="276"/>
      <c r="G99" s="289">
        <f>SUM('[1]САПЕРНЫЙ Янв.'!F85:G85,'[2]САПЕРНЫЙ Февр.'!F85:G85,'[3]САПЕРНЫЙ Март'!F85:G85,'[4]САПЕРНЫЙ Апр.'!F85:G85,'[5]САПЕРНЫЙ Май'!F85:G85,'[6]САПЕРНЫЙ Июнь'!F85:G85,'[7]САПЕРНЫЙ Июль'!F85:G85,'[8]САПЕРНЫЙ Авг.'!F85:G85,'[9]САПЕРНЫЙ Сент.'!F85:G85,'[10]САПЕРНЫЙ Окт.'!F85:G85,'[11]САПЕРНЫЙ Нояб.'!F85:G85,'[12]САПЕРНЫЙ Дек.'!F85:G85)</f>
        <v>1</v>
      </c>
      <c r="H99" s="276"/>
      <c r="I99" s="289">
        <f>SUM('[1]САПЕРНЫЙ Янв.'!H85:I85,'[2]САПЕРНЫЙ Февр.'!H85:I85,'[3]САПЕРНЫЙ Март'!H85:I85,'[4]САПЕРНЫЙ Апр.'!H85:I85,'[5]САПЕРНЫЙ Май'!H85:I85,'[6]САПЕРНЫЙ Июнь'!H85:I85,'[7]САПЕРНЫЙ Июль'!H85:I85,'[8]САПЕРНЫЙ Авг.'!H85:I85,'[9]САПЕРНЫЙ Сент.'!H85:I85,'[10]САПЕРНЫЙ Окт.'!H85:I85,'[11]САПЕРНЫЙ Нояб.'!H85:I85,'[12]САПЕРНЫЙ Дек.'!H85:I85)</f>
        <v>0</v>
      </c>
      <c r="J99" s="276"/>
      <c r="K99" s="289">
        <f>SUM('[1]САПЕРНЫЙ Янв.'!J85:K85,'[2]САПЕРНЫЙ Февр.'!J85:K85,'[3]САПЕРНЫЙ Март'!J85:K85,'[4]САПЕРНЫЙ Апр.'!J85:K85,'[5]САПЕРНЫЙ Май'!J85:K85,'[6]САПЕРНЫЙ Июнь'!J85:K85,'[7]САПЕРНЫЙ Июль'!J85:K85,'[8]САПЕРНЫЙ Авг.'!J85:K85,'[9]САПЕРНЫЙ Сент.'!J85:K85,'[10]САПЕРНЫЙ Окт.'!J85:K85,'[11]САПЕРНЫЙ Нояб.'!J85:K85,'[12]САПЕРНЫЙ Дек.'!J85:K85)</f>
        <v>0</v>
      </c>
      <c r="L99" s="276"/>
      <c r="M99" s="289">
        <f>SUM('[1]САПЕРНЫЙ Янв.'!L85:M85,'[2]САПЕРНЫЙ Февр.'!L85:M85,'[3]САПЕРНЫЙ Март'!L85:M85,'[4]САПЕРНЫЙ Апр.'!L85:M85,'[5]САПЕРНЫЙ Май'!L85:M85,'[6]САПЕРНЫЙ Июнь'!L85:M85,'[7]САПЕРНЫЙ Июль'!L85:M85,'[8]САПЕРНЫЙ Авг.'!L85:M85,'[9]САПЕРНЫЙ Сент.'!L85:M85,'[10]САПЕРНЫЙ Окт.'!L85:M85,'[11]САПЕРНЫЙ Нояб.'!L85:M85,'[12]САПЕРНЫЙ Дек.'!L85:M85)</f>
        <v>0</v>
      </c>
      <c r="N99" s="276"/>
      <c r="O99" s="289">
        <f>SUM('[1]САПЕРНЫЙ Янв.'!N85:O85,'[2]САПЕРНЫЙ Февр.'!N85:O85,'[3]САПЕРНЫЙ Март'!N85:O85,'[4]САПЕРНЫЙ Апр.'!N85:O85,'[5]САПЕРНЫЙ Май'!N85:O85,'[6]САПЕРНЫЙ Июнь'!N85:O85,'[7]САПЕРНЫЙ Июль'!N85:O85,'[8]САПЕРНЫЙ Авг.'!N85:O85,'[9]САПЕРНЫЙ Сент.'!N85:O85,'[10]САПЕРНЫЙ Окт.'!N85:O85,'[11]САПЕРНЫЙ Нояб.'!N85:O85,'[12]САПЕРНЫЙ Дек.'!N85:O85)</f>
        <v>0</v>
      </c>
      <c r="P99" s="276"/>
      <c r="Q99" s="289">
        <f>SUM('[1]САПЕРНЫЙ Янв.'!P85:Q85,'[2]САПЕРНЫЙ Февр.'!P85:Q85,'[3]САПЕРНЫЙ Март'!P85:Q85,'[4]САПЕРНЫЙ Апр.'!P85:Q85,'[5]САПЕРНЫЙ Май'!P85:Q85,'[6]САПЕРНЫЙ Июнь'!P85:Q85,'[7]САПЕРНЫЙ Июль'!P85:Q85,'[8]САПЕРНЫЙ Авг.'!P85:Q85,'[9]САПЕРНЫЙ Сент.'!P85:Q85,'[10]САПЕРНЫЙ Окт.'!P85:Q85,'[11]САПЕРНЫЙ Нояб.'!P85:Q85,'[12]САПЕРНЫЙ Дек.'!P85:Q85)</f>
        <v>0</v>
      </c>
      <c r="R99" s="276"/>
      <c r="S99" s="289">
        <f>SUM('[1]САПЕРНЫЙ Янв.'!R85:S85,'[2]САПЕРНЫЙ Февр.'!R85:S85,'[3]САПЕРНЫЙ Март'!R85:S85,'[4]САПЕРНЫЙ Апр.'!R85:S85,'[5]САПЕРНЫЙ Май'!R85:S85,'[6]САПЕРНЫЙ Июнь'!R85:S85,'[7]САПЕРНЫЙ Июль'!R85:S85,'[8]САПЕРНЫЙ Авг.'!R85:S85,'[9]САПЕРНЫЙ Сент.'!R85:S85,'[10]САПЕРНЫЙ Окт.'!R85:S85,'[11]САПЕРНЫЙ Нояб.'!R85:S85,'[12]САПЕРНЫЙ Дек.'!R85:S85)</f>
        <v>1</v>
      </c>
      <c r="T99" s="276"/>
      <c r="U99" s="289">
        <f>SUM('[1]САПЕРНЫЙ Янв.'!T85:U85,'[2]САПЕРНЫЙ Февр.'!T85:U85,'[3]САПЕРНЫЙ Март'!T85:U85,'[4]САПЕРНЫЙ Апр.'!T85:U85,'[5]САПЕРНЫЙ Май'!T85:U85,'[6]САПЕРНЫЙ Июнь'!T85:U85,'[7]САПЕРНЫЙ Июль'!T85:U85,'[8]САПЕРНЫЙ Авг.'!T85:U85,'[9]САПЕРНЫЙ Сент.'!T85:U85,'[10]САПЕРНЫЙ Окт.'!T85:U85,'[11]САПЕРНЫЙ Нояб.'!T85:U85,'[12]САПЕРНЫЙ Дек.'!T85:U85)</f>
        <v>0</v>
      </c>
      <c r="V99" s="276"/>
      <c r="W99" s="293">
        <f>SUM('[1]САПЕРНЫЙ Янв.'!V85:W85,'[2]САПЕРНЫЙ Февр.'!V85:W85,'[3]САПЕРНЫЙ Март'!V85:W85,'[4]САПЕРНЫЙ Апр.'!V85:W85,'[5]САПЕРНЫЙ Май'!V85:W85,'[6]САПЕРНЫЙ Июнь'!V85:W85,'[7]САПЕРНЫЙ Июль'!V85:W85,'[8]САПЕРНЫЙ Авг.'!V85:W85,'[9]САПЕРНЫЙ Сент.'!V85:W85,'[10]САПЕРНЫЙ Окт.'!V85:W85,'[11]САПЕРНЫЙ Нояб.'!V85:W85,'[12]САПЕРНЫЙ Дек.'!V85:W85)</f>
        <v>0</v>
      </c>
      <c r="X99" s="304"/>
      <c r="Y99" s="304"/>
      <c r="Z99" s="304"/>
      <c r="AA99" s="102"/>
    </row>
    <row r="100" spans="1:27" s="18" customFormat="1" ht="15" customHeight="1" x14ac:dyDescent="0.3">
      <c r="A100" s="402"/>
      <c r="B100" s="404"/>
      <c r="C100" s="7" t="s">
        <v>5</v>
      </c>
      <c r="D100" s="298"/>
      <c r="E100" s="289">
        <f>SUM('[1]САПЕРНЫЙ Янв.'!D86:E86,'[2]САПЕРНЫЙ Февр.'!D86:E86,'[3]САПЕРНЫЙ Март'!D86:E86,'[4]САПЕРНЫЙ Апр.'!D86:E86,'[5]САПЕРНЫЙ Май'!D86:E86,'[6]САПЕРНЫЙ Июнь'!D86:E86,'[7]САПЕРНЫЙ Июль'!D86:E86,'[8]САПЕРНЫЙ Авг.'!D86:E86,'[9]САПЕРНЫЙ Сент.'!D86:E86,'[10]САПЕРНЫЙ Окт.'!D86:E86,'[11]САПЕРНЫЙ Нояб.'!D86:E86,'[12]САПЕРНЫЙ Дек.'!D86:E86)</f>
        <v>0</v>
      </c>
      <c r="F100" s="276"/>
      <c r="G100" s="289">
        <f>SUM('[1]САПЕРНЫЙ Янв.'!F86:G86,'[2]САПЕРНЫЙ Февр.'!F86:G86,'[3]САПЕРНЫЙ Март'!F86:G86,'[4]САПЕРНЫЙ Апр.'!F86:G86,'[5]САПЕРНЫЙ Май'!F86:G86,'[6]САПЕРНЫЙ Июнь'!F86:G86,'[7]САПЕРНЫЙ Июль'!F86:G86,'[8]САПЕРНЫЙ Авг.'!F86:G86,'[9]САПЕРНЫЙ Сент.'!F86:G86,'[10]САПЕРНЫЙ Окт.'!F86:G86,'[11]САПЕРНЫЙ Нояб.'!F86:G86,'[12]САПЕРНЫЙ Дек.'!F86:G86)</f>
        <v>2.3279999999999998</v>
      </c>
      <c r="H100" s="276"/>
      <c r="I100" s="289">
        <f>SUM('[1]САПЕРНЫЙ Янв.'!H86:I86,'[2]САПЕРНЫЙ Февр.'!H86:I86,'[3]САПЕРНЫЙ Март'!H86:I86,'[4]САПЕРНЫЙ Апр.'!H86:I86,'[5]САПЕРНЫЙ Май'!H86:I86,'[6]САПЕРНЫЙ Июнь'!H86:I86,'[7]САПЕРНЫЙ Июль'!H86:I86,'[8]САПЕРНЫЙ Авг.'!H86:I86,'[9]САПЕРНЫЙ Сент.'!H86:I86,'[10]САПЕРНЫЙ Окт.'!H86:I86,'[11]САПЕРНЫЙ Нояб.'!H86:I86,'[12]САПЕРНЫЙ Дек.'!H86:I86)</f>
        <v>0</v>
      </c>
      <c r="J100" s="276"/>
      <c r="K100" s="289">
        <f>SUM('[1]САПЕРНЫЙ Янв.'!J86:K86,'[2]САПЕРНЫЙ Февр.'!J86:K86,'[3]САПЕРНЫЙ Март'!J86:K86,'[4]САПЕРНЫЙ Апр.'!J86:K86,'[5]САПЕРНЫЙ Май'!J86:K86,'[6]САПЕРНЫЙ Июнь'!J86:K86,'[7]САПЕРНЫЙ Июль'!J86:K86,'[8]САПЕРНЫЙ Авг.'!J86:K86,'[9]САПЕРНЫЙ Сент.'!J86:K86,'[10]САПЕРНЫЙ Окт.'!J86:K86,'[11]САПЕРНЫЙ Нояб.'!J86:K86,'[12]САПЕРНЫЙ Дек.'!J86:K86)</f>
        <v>0</v>
      </c>
      <c r="L100" s="276"/>
      <c r="M100" s="289">
        <f>SUM('[1]САПЕРНЫЙ Янв.'!L86:M86,'[2]САПЕРНЫЙ Февр.'!L86:M86,'[3]САПЕРНЫЙ Март'!L86:M86,'[4]САПЕРНЫЙ Апр.'!L86:M86,'[5]САПЕРНЫЙ Май'!L86:M86,'[6]САПЕРНЫЙ Июнь'!L86:M86,'[7]САПЕРНЫЙ Июль'!L86:M86,'[8]САПЕРНЫЙ Авг.'!L86:M86,'[9]САПЕРНЫЙ Сент.'!L86:M86,'[10]САПЕРНЫЙ Окт.'!L86:M86,'[11]САПЕРНЫЙ Нояб.'!L86:M86,'[12]САПЕРНЫЙ Дек.'!L86:M86)</f>
        <v>0</v>
      </c>
      <c r="N100" s="276"/>
      <c r="O100" s="289">
        <f>SUM('[1]САПЕРНЫЙ Янв.'!N86:O86,'[2]САПЕРНЫЙ Февр.'!N86:O86,'[3]САПЕРНЫЙ Март'!N86:O86,'[4]САПЕРНЫЙ Апр.'!N86:O86,'[5]САПЕРНЫЙ Май'!N86:O86,'[6]САПЕРНЫЙ Июнь'!N86:O86,'[7]САПЕРНЫЙ Июль'!N86:O86,'[8]САПЕРНЫЙ Авг.'!N86:O86,'[9]САПЕРНЫЙ Сент.'!N86:O86,'[10]САПЕРНЫЙ Окт.'!N86:O86,'[11]САПЕРНЫЙ Нояб.'!N86:O86,'[12]САПЕРНЫЙ Дек.'!N86:O86)</f>
        <v>0</v>
      </c>
      <c r="P100" s="276"/>
      <c r="Q100" s="289">
        <f>SUM('[1]САПЕРНЫЙ Янв.'!P86:Q86,'[2]САПЕРНЫЙ Февр.'!P86:Q86,'[3]САПЕРНЫЙ Март'!P86:Q86,'[4]САПЕРНЫЙ Апр.'!P86:Q86,'[5]САПЕРНЫЙ Май'!P86:Q86,'[6]САПЕРНЫЙ Июнь'!P86:Q86,'[7]САПЕРНЫЙ Июль'!P86:Q86,'[8]САПЕРНЫЙ Авг.'!P86:Q86,'[9]САПЕРНЫЙ Сент.'!P86:Q86,'[10]САПЕРНЫЙ Окт.'!P86:Q86,'[11]САПЕРНЫЙ Нояб.'!P86:Q86,'[12]САПЕРНЫЙ Дек.'!P86:Q86)</f>
        <v>0</v>
      </c>
      <c r="R100" s="276"/>
      <c r="S100" s="289">
        <f>SUM('[1]САПЕРНЫЙ Янв.'!R86:S86,'[2]САПЕРНЫЙ Февр.'!R86:S86,'[3]САПЕРНЫЙ Март'!R86:S86,'[4]САПЕРНЫЙ Апр.'!R86:S86,'[5]САПЕРНЫЙ Май'!R86:S86,'[6]САПЕРНЫЙ Июнь'!R86:S86,'[7]САПЕРНЫЙ Июль'!R86:S86,'[8]САПЕРНЫЙ Авг.'!R86:S86,'[9]САПЕРНЫЙ Сент.'!R86:S86,'[10]САПЕРНЫЙ Окт.'!R86:S86,'[11]САПЕРНЫЙ Нояб.'!R86:S86,'[12]САПЕРНЫЙ Дек.'!R86:S86)</f>
        <v>3.1070000000000002</v>
      </c>
      <c r="T100" s="276"/>
      <c r="U100" s="289">
        <f>SUM('[1]САПЕРНЫЙ Янв.'!T86:U86,'[2]САПЕРНЫЙ Февр.'!T86:U86,'[3]САПЕРНЫЙ Март'!T86:U86,'[4]САПЕРНЫЙ Апр.'!T86:U86,'[5]САПЕРНЫЙ Май'!T86:U86,'[6]САПЕРНЫЙ Июнь'!T86:U86,'[7]САПЕРНЫЙ Июль'!T86:U86,'[8]САПЕРНЫЙ Авг.'!T86:U86,'[9]САПЕРНЫЙ Сент.'!T86:U86,'[10]САПЕРНЫЙ Окт.'!T86:U86,'[11]САПЕРНЫЙ Нояб.'!T86:U86,'[12]САПЕРНЫЙ Дек.'!T86:U86)</f>
        <v>0</v>
      </c>
      <c r="V100" s="276"/>
      <c r="W100" s="293">
        <f>SUM('[1]САПЕРНЫЙ Янв.'!V86:W86,'[2]САПЕРНЫЙ Февр.'!V86:W86,'[3]САПЕРНЫЙ Март'!V86:W86,'[4]САПЕРНЫЙ Апр.'!V86:W86,'[5]САПЕРНЫЙ Май'!V86:W86,'[6]САПЕРНЫЙ Июнь'!V86:W86,'[7]САПЕРНЫЙ Июль'!V86:W86,'[8]САПЕРНЫЙ Авг.'!V86:W86,'[9]САПЕРНЫЙ Сент.'!V86:W86,'[10]САПЕРНЫЙ Окт.'!V86:W86,'[11]САПЕРНЫЙ Нояб.'!V86:W86,'[12]САПЕРНЫЙ Дек.'!V86:W86)</f>
        <v>0</v>
      </c>
      <c r="X100" s="304"/>
      <c r="Y100" s="304"/>
      <c r="Z100" s="304"/>
      <c r="AA100" s="102"/>
    </row>
    <row r="101" spans="1:27" s="18" customFormat="1" ht="15.6" x14ac:dyDescent="0.3">
      <c r="A101" s="74" t="s">
        <v>208</v>
      </c>
      <c r="B101" s="75" t="s">
        <v>32</v>
      </c>
      <c r="C101" s="7" t="s">
        <v>5</v>
      </c>
      <c r="D101" s="298"/>
      <c r="E101" s="289">
        <f>SUM('[1]САПЕРНЫЙ Янв.'!D87:E87,'[2]САПЕРНЫЙ Февр.'!D87:E87,'[3]САПЕРНЫЙ Март'!D87:E87,'[4]САПЕРНЫЙ Апр.'!D87:E87,'[5]САПЕРНЫЙ Май'!D87:E87,'[6]САПЕРНЫЙ Июнь'!D87:E87,'[7]САПЕРНЫЙ Июль'!D87:E87,'[8]САПЕРНЫЙ Авг.'!D87:E87,'[9]САПЕРНЫЙ Сент.'!D87:E87,'[10]САПЕРНЫЙ Окт.'!D87:E87,'[11]САПЕРНЫЙ Нояб.'!D87:E87,'[12]САПЕРНЫЙ Дек.'!D87:E87)</f>
        <v>0</v>
      </c>
      <c r="F101" s="276"/>
      <c r="G101" s="289">
        <f>SUM('[1]САПЕРНЫЙ Янв.'!F87:G87,'[2]САПЕРНЫЙ Февр.'!F87:G87,'[3]САПЕРНЫЙ Март'!F87:G87,'[4]САПЕРНЫЙ Апр.'!F87:G87,'[5]САПЕРНЫЙ Май'!F87:G87,'[6]САПЕРНЫЙ Июнь'!F87:G87,'[7]САПЕРНЫЙ Июль'!F87:G87,'[8]САПЕРНЫЙ Авг.'!F87:G87,'[9]САПЕРНЫЙ Сент.'!F87:G87,'[10]САПЕРНЫЙ Окт.'!F87:G87,'[11]САПЕРНЫЙ Нояб.'!F87:G87,'[12]САПЕРНЫЙ Дек.'!F87:G87)</f>
        <v>0</v>
      </c>
      <c r="H101" s="276"/>
      <c r="I101" s="289">
        <f>SUM('[1]САПЕРНЫЙ Янв.'!H87:I87,'[2]САПЕРНЫЙ Февр.'!H87:I87,'[3]САПЕРНЫЙ Март'!H87:I87,'[4]САПЕРНЫЙ Апр.'!H87:I87,'[5]САПЕРНЫЙ Май'!H87:I87,'[6]САПЕРНЫЙ Июнь'!H87:I87,'[7]САПЕРНЫЙ Июль'!H87:I87,'[8]САПЕРНЫЙ Авг.'!H87:I87,'[9]САПЕРНЫЙ Сент.'!H87:I87,'[10]САПЕРНЫЙ Окт.'!H87:I87,'[11]САПЕРНЫЙ Нояб.'!H87:I87,'[12]САПЕРНЫЙ Дек.'!H87:I87)</f>
        <v>0</v>
      </c>
      <c r="J101" s="276"/>
      <c r="K101" s="289">
        <f>SUM('[1]САПЕРНЫЙ Янв.'!J87:K87,'[2]САПЕРНЫЙ Февр.'!J87:K87,'[3]САПЕРНЫЙ Март'!J87:K87,'[4]САПЕРНЫЙ Апр.'!J87:K87,'[5]САПЕРНЫЙ Май'!J87:K87,'[6]САПЕРНЫЙ Июнь'!J87:K87,'[7]САПЕРНЫЙ Июль'!J87:K87,'[8]САПЕРНЫЙ Авг.'!J87:K87,'[9]САПЕРНЫЙ Сент.'!J87:K87,'[10]САПЕРНЫЙ Окт.'!J87:K87,'[11]САПЕРНЫЙ Нояб.'!J87:K87,'[12]САПЕРНЫЙ Дек.'!J87:K87)</f>
        <v>0</v>
      </c>
      <c r="L101" s="276"/>
      <c r="M101" s="289">
        <f>SUM('[1]САПЕРНЫЙ Янв.'!L87:M87,'[2]САПЕРНЫЙ Февр.'!L87:M87,'[3]САПЕРНЫЙ Март'!L87:M87,'[4]САПЕРНЫЙ Апр.'!L87:M87,'[5]САПЕРНЫЙ Май'!L87:M87,'[6]САПЕРНЫЙ Июнь'!L87:M87,'[7]САПЕРНЫЙ Июль'!L87:M87,'[8]САПЕРНЫЙ Авг.'!L87:M87,'[9]САПЕРНЫЙ Сент.'!L87:M87,'[10]САПЕРНЫЙ Окт.'!L87:M87,'[11]САПЕРНЫЙ Нояб.'!L87:M87,'[12]САПЕРНЫЙ Дек.'!L87:M87)</f>
        <v>0</v>
      </c>
      <c r="N101" s="276"/>
      <c r="O101" s="289">
        <f>SUM('[1]САПЕРНЫЙ Янв.'!N87:O87,'[2]САПЕРНЫЙ Февр.'!N87:O87,'[3]САПЕРНЫЙ Март'!N87:O87,'[4]САПЕРНЫЙ Апр.'!N87:O87,'[5]САПЕРНЫЙ Май'!N87:O87,'[6]САПЕРНЫЙ Июнь'!N87:O87,'[7]САПЕРНЫЙ Июль'!N87:O87,'[8]САПЕРНЫЙ Авг.'!N87:O87,'[9]САПЕРНЫЙ Сент.'!N87:O87,'[10]САПЕРНЫЙ Окт.'!N87:O87,'[11]САПЕРНЫЙ Нояб.'!N87:O87,'[12]САПЕРНЫЙ Дек.'!N87:O87)</f>
        <v>0</v>
      </c>
      <c r="P101" s="276"/>
      <c r="Q101" s="289">
        <f>SUM('[1]САПЕРНЫЙ Янв.'!P87:Q87,'[2]САПЕРНЫЙ Февр.'!P87:Q87,'[3]САПЕРНЫЙ Март'!P87:Q87,'[4]САПЕРНЫЙ Апр.'!P87:Q87,'[5]САПЕРНЫЙ Май'!P87:Q87,'[6]САПЕРНЫЙ Июнь'!P87:Q87,'[7]САПЕРНЫЙ Июль'!P87:Q87,'[8]САПЕРНЫЙ Авг.'!P87:Q87,'[9]САПЕРНЫЙ Сент.'!P87:Q87,'[10]САПЕРНЫЙ Окт.'!P87:Q87,'[11]САПЕРНЫЙ Нояб.'!P87:Q87,'[12]САПЕРНЫЙ Дек.'!P87:Q87)</f>
        <v>0</v>
      </c>
      <c r="R101" s="276"/>
      <c r="S101" s="289">
        <f>SUM('[1]САПЕРНЫЙ Янв.'!R87:S87,'[2]САПЕРНЫЙ Февр.'!R87:S87,'[3]САПЕРНЫЙ Март'!R87:S87,'[4]САПЕРНЫЙ Апр.'!R87:S87,'[5]САПЕРНЫЙ Май'!R87:S87,'[6]САПЕРНЫЙ Июнь'!R87:S87,'[7]САПЕРНЫЙ Июль'!R87:S87,'[8]САПЕРНЫЙ Авг.'!R87:S87,'[9]САПЕРНЫЙ Сент.'!R87:S87,'[10]САПЕРНЫЙ Окт.'!R87:S87,'[11]САПЕРНЫЙ Нояб.'!R87:S87,'[12]САПЕРНЫЙ Дек.'!R87:S87)</f>
        <v>0</v>
      </c>
      <c r="T101" s="276"/>
      <c r="U101" s="289">
        <f>SUM('[1]САПЕРНЫЙ Янв.'!T87:U87,'[2]САПЕРНЫЙ Февр.'!T87:U87,'[3]САПЕРНЫЙ Март'!T87:U87,'[4]САПЕРНЫЙ Апр.'!T87:U87,'[5]САПЕРНЫЙ Май'!T87:U87,'[6]САПЕРНЫЙ Июнь'!T87:U87,'[7]САПЕРНЫЙ Июль'!T87:U87,'[8]САПЕРНЫЙ Авг.'!T87:U87,'[9]САПЕРНЫЙ Сент.'!T87:U87,'[10]САПЕРНЫЙ Окт.'!T87:U87,'[11]САПЕРНЫЙ Нояб.'!T87:U87,'[12]САПЕРНЫЙ Дек.'!T87:U87)</f>
        <v>0</v>
      </c>
      <c r="V101" s="276"/>
      <c r="W101" s="293">
        <f>SUM('[1]САПЕРНЫЙ Янв.'!V87:W87,'[2]САПЕРНЫЙ Февр.'!V87:W87,'[3]САПЕРНЫЙ Март'!V87:W87,'[4]САПЕРНЫЙ Апр.'!V87:W87,'[5]САПЕРНЫЙ Май'!V87:W87,'[6]САПЕРНЫЙ Июнь'!V87:W87,'[7]САПЕРНЫЙ Июль'!V87:W87,'[8]САПЕРНЫЙ Авг.'!V87:W87,'[9]САПЕРНЫЙ Сент.'!V87:W87,'[10]САПЕРНЫЙ Окт.'!V87:W87,'[11]САПЕРНЫЙ Нояб.'!V87:W87,'[12]САПЕРНЫЙ Дек.'!V87:W87)</f>
        <v>0</v>
      </c>
      <c r="X101" s="304"/>
      <c r="Y101" s="304"/>
      <c r="Z101" s="304"/>
      <c r="AA101" s="102"/>
    </row>
    <row r="102" spans="1:27" s="18" customFormat="1" ht="16.2" thickBot="1" x14ac:dyDescent="0.35">
      <c r="A102" s="76" t="s">
        <v>235</v>
      </c>
      <c r="B102" s="77" t="s">
        <v>33</v>
      </c>
      <c r="C102" s="11" t="s">
        <v>5</v>
      </c>
      <c r="D102" s="299">
        <v>10</v>
      </c>
      <c r="E102" s="294">
        <f>SUM('[1]САПЕРНЫЙ Янв.'!D88:E88,'[2]САПЕРНЫЙ Февр.'!D88:E88,'[3]САПЕРНЫЙ Март'!D88:E88,'[4]САПЕРНЫЙ Апр.'!D88:E88,'[5]САПЕРНЫЙ Май'!D88:E88,'[6]САПЕРНЫЙ Июнь'!D88:E88,'[7]САПЕРНЫЙ Июль'!D88:E88,'[8]САПЕРНЫЙ Авг.'!D88:E88,'[9]САПЕРНЫЙ Сент.'!D88:E88,'[10]САПЕРНЫЙ Окт.'!D88:E88,'[11]САПЕРНЫЙ Нояб.'!D88:E88,'[12]САПЕРНЫЙ Дек.'!D88:E88)</f>
        <v>0</v>
      </c>
      <c r="F102" s="295">
        <v>28</v>
      </c>
      <c r="G102" s="294">
        <f>SUM('[1]САПЕРНЫЙ Янв.'!F88:G88,'[2]САПЕРНЫЙ Февр.'!F88:G88,'[3]САПЕРНЫЙ Март'!F88:G88,'[4]САПЕРНЫЙ Апр.'!F88:G88,'[5]САПЕРНЫЙ Май'!F88:G88,'[6]САПЕРНЫЙ Июнь'!F88:G88,'[7]САПЕРНЫЙ Июль'!F88:G88,'[8]САПЕРНЫЙ Авг.'!F88:G88,'[9]САПЕРНЫЙ Сент.'!F88:G88,'[10]САПЕРНЫЙ Окт.'!F88:G88,'[11]САПЕРНЫЙ Нояб.'!F88:G88,'[12]САПЕРНЫЙ Дек.'!F88:G88)</f>
        <v>0</v>
      </c>
      <c r="H102" s="295">
        <v>10</v>
      </c>
      <c r="I102" s="294">
        <f>SUM('[1]САПЕРНЫЙ Янв.'!H88:I88,'[2]САПЕРНЫЙ Февр.'!H88:I88,'[3]САПЕРНЫЙ Март'!H88:I88,'[4]САПЕРНЫЙ Апр.'!H88:I88,'[5]САПЕРНЫЙ Май'!H88:I88,'[6]САПЕРНЫЙ Июнь'!H88:I88,'[7]САПЕРНЫЙ Июль'!H88:I88,'[8]САПЕРНЫЙ Авг.'!H88:I88,'[9]САПЕРНЫЙ Сент.'!H88:I88,'[10]САПЕРНЫЙ Окт.'!H88:I88,'[11]САПЕРНЫЙ Нояб.'!H88:I88,'[12]САПЕРНЫЙ Дек.'!H88:I88)</f>
        <v>0.46800000000000003</v>
      </c>
      <c r="J102" s="295">
        <v>10</v>
      </c>
      <c r="K102" s="294">
        <f>SUM('[1]САПЕРНЫЙ Янв.'!J88:K88,'[2]САПЕРНЫЙ Февр.'!J88:K88,'[3]САПЕРНЫЙ Март'!J88:K88,'[4]САПЕРНЫЙ Апр.'!J88:K88,'[5]САПЕРНЫЙ Май'!J88:K88,'[6]САПЕРНЫЙ Июнь'!J88:K88,'[7]САПЕРНЫЙ Июль'!J88:K88,'[8]САПЕРНЫЙ Авг.'!J88:K88,'[9]САПЕРНЫЙ Сент.'!J88:K88,'[10]САПЕРНЫЙ Окт.'!J88:K88,'[11]САПЕРНЫЙ Нояб.'!J88:K88,'[12]САПЕРНЫЙ Дек.'!J88:K88)</f>
        <v>2.137</v>
      </c>
      <c r="L102" s="295">
        <v>16</v>
      </c>
      <c r="M102" s="294">
        <f>SUM('[1]САПЕРНЫЙ Янв.'!L88:M88,'[2]САПЕРНЫЙ Февр.'!L88:M88,'[3]САПЕРНЫЙ Март'!L88:M88,'[4]САПЕРНЫЙ Апр.'!L88:M88,'[5]САПЕРНЫЙ Май'!L88:M88,'[6]САПЕРНЫЙ Июнь'!L88:M88,'[7]САПЕРНЫЙ Июль'!L88:M88,'[8]САПЕРНЫЙ Авг.'!L88:M88,'[9]САПЕРНЫЙ Сент.'!L88:M88,'[10]САПЕРНЫЙ Окт.'!L88:M88,'[11]САПЕРНЫЙ Нояб.'!L88:M88,'[12]САПЕРНЫЙ Дек.'!L88:M88)</f>
        <v>4.5049999999999999</v>
      </c>
      <c r="N102" s="295">
        <v>13</v>
      </c>
      <c r="O102" s="294">
        <f>SUM('[1]САПЕРНЫЙ Янв.'!N88:O88,'[2]САПЕРНЫЙ Февр.'!N88:O88,'[3]САПЕРНЫЙ Март'!N88:O88,'[4]САПЕРНЫЙ Апр.'!N88:O88,'[5]САПЕРНЫЙ Май'!N88:O88,'[6]САПЕРНЫЙ Июнь'!N88:O88,'[7]САПЕРНЫЙ Июль'!N88:O88,'[8]САПЕРНЫЙ Авг.'!N88:O88,'[9]САПЕРНЫЙ Сент.'!N88:O88,'[10]САПЕРНЫЙ Окт.'!N88:O88,'[11]САПЕРНЫЙ Нояб.'!N88:O88,'[12]САПЕРНЫЙ Дек.'!N88:O88)</f>
        <v>0</v>
      </c>
      <c r="P102" s="295">
        <v>0</v>
      </c>
      <c r="Q102" s="294">
        <f>SUM('[1]САПЕРНЫЙ Янв.'!P88:Q88,'[2]САПЕРНЫЙ Февр.'!P88:Q88,'[3]САПЕРНЫЙ Март'!P88:Q88,'[4]САПЕРНЫЙ Апр.'!P88:Q88,'[5]САПЕРНЫЙ Май'!P88:Q88,'[6]САПЕРНЫЙ Июнь'!P88:Q88,'[7]САПЕРНЫЙ Июль'!P88:Q88,'[8]САПЕРНЫЙ Авг.'!P88:Q88,'[9]САПЕРНЫЙ Сент.'!P88:Q88,'[10]САПЕРНЫЙ Окт.'!P88:Q88,'[11]САПЕРНЫЙ Нояб.'!P88:Q88,'[12]САПЕРНЫЙ Дек.'!P88:Q88)</f>
        <v>1.347</v>
      </c>
      <c r="R102" s="295">
        <v>33</v>
      </c>
      <c r="S102" s="294">
        <f>SUM('[1]САПЕРНЫЙ Янв.'!R88:S88,'[2]САПЕРНЫЙ Февр.'!R88:S88,'[3]САПЕРНЫЙ Март'!R88:S88,'[4]САПЕРНЫЙ Апр.'!R88:S88,'[5]САПЕРНЫЙ Май'!R88:S88,'[6]САПЕРНЫЙ Июнь'!R88:S88,'[7]САПЕРНЫЙ Июль'!R88:S88,'[8]САПЕРНЫЙ Авг.'!R88:S88,'[9]САПЕРНЫЙ Сент.'!R88:S88,'[10]САПЕРНЫЙ Окт.'!R88:S88,'[11]САПЕРНЫЙ Нояб.'!R88:S88,'[12]САПЕРНЫЙ Дек.'!R88:S88)</f>
        <v>2.9570000000000003</v>
      </c>
      <c r="T102" s="295">
        <v>29.21</v>
      </c>
      <c r="U102" s="294">
        <f>SUM('[1]САПЕРНЫЙ Янв.'!T88:U88,'[2]САПЕРНЫЙ Февр.'!T88:U88,'[3]САПЕРНЫЙ Март'!T88:U88,'[4]САПЕРНЫЙ Апр.'!T88:U88,'[5]САПЕРНЫЙ Май'!T88:U88,'[6]САПЕРНЫЙ Июнь'!T88:U88,'[7]САПЕРНЫЙ Июль'!T88:U88,'[8]САПЕРНЫЙ Авг.'!T88:U88,'[9]САПЕРНЫЙ Сент.'!T88:U88,'[10]САПЕРНЫЙ Окт.'!T88:U88,'[11]САПЕРНЫЙ Нояб.'!T88:U88,'[12]САПЕРНЫЙ Дек.'!T88:U88)</f>
        <v>4.3730000000000002</v>
      </c>
      <c r="V102" s="295">
        <v>33</v>
      </c>
      <c r="W102" s="296">
        <f>SUM('[1]САПЕРНЫЙ Янв.'!V88:W88,'[2]САПЕРНЫЙ Февр.'!V88:W88,'[3]САПЕРНЫЙ Март'!V88:W88,'[4]САПЕРНЫЙ Апр.'!V88:W88,'[5]САПЕРНЫЙ Май'!V88:W88,'[6]САПЕРНЫЙ Июнь'!V88:W88,'[7]САПЕРНЫЙ Июль'!V88:W88,'[8]САПЕРНЫЙ Авг.'!V88:W88,'[9]САПЕРНЫЙ Сент.'!V88:W88,'[10]САПЕРНЫЙ Окт.'!V88:W88,'[11]САПЕРНЫЙ Нояб.'!V88:W88,'[12]САПЕРНЫЙ Дек.'!V88:W88)</f>
        <v>1.4630000000000001</v>
      </c>
      <c r="X102" s="304"/>
      <c r="Y102" s="304"/>
      <c r="Z102" s="304"/>
      <c r="AA102" s="102"/>
    </row>
    <row r="103" spans="1:27" s="18" customFormat="1" ht="16.2" thickBot="1" x14ac:dyDescent="0.35">
      <c r="A103" s="3" t="s">
        <v>52</v>
      </c>
      <c r="B103" s="2" t="s">
        <v>34</v>
      </c>
      <c r="C103" s="12" t="s">
        <v>5</v>
      </c>
      <c r="D103" s="300">
        <f>D94+D81+D21</f>
        <v>151.16</v>
      </c>
      <c r="E103" s="300">
        <f t="shared" ref="E103:W103" si="7">E94+E81+E21</f>
        <v>142.38400000000001</v>
      </c>
      <c r="F103" s="300">
        <f t="shared" si="7"/>
        <v>28</v>
      </c>
      <c r="G103" s="300">
        <f t="shared" si="7"/>
        <v>45.786999999999999</v>
      </c>
      <c r="H103" s="300">
        <f t="shared" si="7"/>
        <v>74.64</v>
      </c>
      <c r="I103" s="300">
        <f t="shared" si="7"/>
        <v>55.002000000000002</v>
      </c>
      <c r="J103" s="300">
        <f t="shared" si="7"/>
        <v>74.64</v>
      </c>
      <c r="K103" s="300">
        <f t="shared" si="7"/>
        <v>60.029000000000003</v>
      </c>
      <c r="L103" s="300">
        <f t="shared" si="7"/>
        <v>33.4</v>
      </c>
      <c r="M103" s="300">
        <f t="shared" si="7"/>
        <v>46.253</v>
      </c>
      <c r="N103" s="300">
        <f t="shared" si="7"/>
        <v>53</v>
      </c>
      <c r="O103" s="300">
        <f t="shared" si="7"/>
        <v>39.72</v>
      </c>
      <c r="P103" s="300">
        <f t="shared" si="7"/>
        <v>187.68</v>
      </c>
      <c r="Q103" s="300">
        <f t="shared" si="7"/>
        <v>140.36599999999999</v>
      </c>
      <c r="R103" s="300">
        <f t="shared" si="7"/>
        <v>249.61</v>
      </c>
      <c r="S103" s="300">
        <f t="shared" si="7"/>
        <v>65.769000000000005</v>
      </c>
      <c r="T103" s="300">
        <f t="shared" si="7"/>
        <v>618.91</v>
      </c>
      <c r="U103" s="300">
        <f t="shared" si="7"/>
        <v>24.756999999999998</v>
      </c>
      <c r="V103" s="300">
        <f t="shared" si="7"/>
        <v>34.799999999999997</v>
      </c>
      <c r="W103" s="300">
        <f t="shared" si="7"/>
        <v>46.977000000000004</v>
      </c>
      <c r="X103" s="304"/>
      <c r="Y103" s="304"/>
      <c r="Z103" s="304"/>
      <c r="AA103" s="102"/>
    </row>
    <row r="104" spans="1:27" s="18" customFormat="1" ht="16.2" thickBot="1" x14ac:dyDescent="0.35">
      <c r="A104" s="15" t="s">
        <v>53</v>
      </c>
      <c r="B104" s="16" t="s">
        <v>50</v>
      </c>
      <c r="C104" s="17" t="s">
        <v>48</v>
      </c>
      <c r="D104" s="301"/>
      <c r="E104" s="302">
        <f>SUM('[1]САПЕРНЫЙ Янв.'!D90:E90,'[2]САПЕРНЫЙ Февр.'!D90:E90,'[3]САПЕРНЫЙ Март'!D90:E90,'[4]САПЕРНЫЙ Апр.'!D90:E90,'[5]САПЕРНЫЙ Май'!D90:E90,'[6]САПЕРНЫЙ Июнь'!D90:E90,'[7]САПЕРНЫЙ Июль'!D90:E90,'[8]САПЕРНЫЙ Авг.'!D90:E90,'[9]САПЕРНЫЙ Сент.'!D90:E90,'[10]САПЕРНЫЙ Окт.'!D90:E90,'[11]САПЕРНЫЙ Нояб.'!D90:E90,'[12]САПЕРНЫЙ Дек.'!D90:E90)</f>
        <v>46.682999999999993</v>
      </c>
      <c r="F104" s="301"/>
      <c r="G104" s="302">
        <f>SUM('[1]САПЕРНЫЙ Янв.'!F90:G90,'[2]САПЕРНЫЙ Февр.'!F90:G90,'[3]САПЕРНЫЙ Март'!F90:G90,'[4]САПЕРНЫЙ Апр.'!F90:G90,'[5]САПЕРНЫЙ Май'!F90:G90,'[6]САПЕРНЫЙ Июнь'!F90:G90,'[7]САПЕРНЫЙ Июль'!F90:G90,'[8]САПЕРНЫЙ Авг.'!F90:G90,'[9]САПЕРНЫЙ Сент.'!F90:G90,'[10]САПЕРНЫЙ Окт.'!F90:G90,'[11]САПЕРНЫЙ Нояб.'!F90:G90,'[12]САПЕРНЫЙ Дек.'!F90:G90)</f>
        <v>63.363000000000007</v>
      </c>
      <c r="H104" s="301"/>
      <c r="I104" s="302">
        <f>SUM('[1]САПЕРНЫЙ Янв.'!H90:I90,'[2]САПЕРНЫЙ Февр.'!H90:I90,'[3]САПЕРНЫЙ Март'!H90:I90,'[4]САПЕРНЫЙ Апр.'!H90:I90,'[5]САПЕРНЫЙ Май'!H90:I90,'[6]САПЕРНЫЙ Июнь'!H90:I90,'[7]САПЕРНЫЙ Июль'!H90:I90,'[8]САПЕРНЫЙ Авг.'!H90:I90,'[9]САПЕРНЫЙ Сент.'!H90:I90,'[10]САПЕРНЫЙ Окт.'!H90:I90,'[11]САПЕРНЫЙ Нояб.'!H90:I90,'[12]САПЕРНЫЙ Дек.'!H90:I90)</f>
        <v>33.295000000000002</v>
      </c>
      <c r="J104" s="301"/>
      <c r="K104" s="302">
        <f>SUM('[1]САПЕРНЫЙ Янв.'!J90:K90,'[2]САПЕРНЫЙ Февр.'!J90:K90,'[3]САПЕРНЫЙ Март'!J90:K90,'[4]САПЕРНЫЙ Апр.'!J90:K90,'[5]САПЕРНЫЙ Май'!J90:K90,'[6]САПЕРНЫЙ Июнь'!J90:K90,'[7]САПЕРНЫЙ Июль'!J90:K90,'[8]САПЕРНЫЙ Авг.'!J90:K90,'[9]САПЕРНЫЙ Сент.'!J90:K90,'[10]САПЕРНЫЙ Окт.'!J90:K90,'[11]САПЕРНЫЙ Нояб.'!J90:K90,'[12]САПЕРНЫЙ Дек.'!J90:K90)</f>
        <v>60.760999999999996</v>
      </c>
      <c r="L104" s="301"/>
      <c r="M104" s="302">
        <f>SUM('[1]САПЕРНЫЙ Янв.'!L90:M90,'[2]САПЕРНЫЙ Февр.'!L90:M90,'[3]САПЕРНЫЙ Март'!L90:M90,'[4]САПЕРНЫЙ Апр.'!L90:M90,'[5]САПЕРНЫЙ Май'!L90:M90,'[6]САПЕРНЫЙ Июнь'!L90:M90,'[7]САПЕРНЫЙ Июль'!L90:M90,'[8]САПЕРНЫЙ Авг.'!L90:M90,'[9]САПЕРНЫЙ Сент.'!L90:M90,'[10]САПЕРНЫЙ Окт.'!L90:M90,'[11]САПЕРНЫЙ Нояб.'!L90:M90,'[12]САПЕРНЫЙ Дек.'!L90:M90)</f>
        <v>38.098000000000006</v>
      </c>
      <c r="N104" s="301"/>
      <c r="O104" s="302">
        <f>SUM('[1]САПЕРНЫЙ Янв.'!N90:O90,'[2]САПЕРНЫЙ Февр.'!N90:O90,'[3]САПЕРНЫЙ Март'!N90:O90,'[4]САПЕРНЫЙ Апр.'!N90:O90,'[5]САПЕРНЫЙ Май'!N90:O90,'[6]САПЕРНЫЙ Июнь'!N90:O90,'[7]САПЕРНЫЙ Июль'!N90:O90,'[8]САПЕРНЫЙ Авг.'!N90:O90,'[9]САПЕРНЫЙ Сент.'!N90:O90,'[10]САПЕРНЫЙ Окт.'!N90:O90,'[11]САПЕРНЫЙ Нояб.'!N90:O90,'[12]САПЕРНЫЙ Дек.'!N90:O90)</f>
        <v>76.943999999999988</v>
      </c>
      <c r="P104" s="301"/>
      <c r="Q104" s="302">
        <f>SUM('[1]САПЕРНЫЙ Янв.'!P90:Q90,'[2]САПЕРНЫЙ Февр.'!P90:Q90,'[3]САПЕРНЫЙ Март'!P90:Q90,'[4]САПЕРНЫЙ Апр.'!P90:Q90,'[5]САПЕРНЫЙ Май'!P90:Q90,'[6]САПЕРНЫЙ Июнь'!P90:Q90,'[7]САПЕРНЫЙ Июль'!P90:Q90,'[8]САПЕРНЫЙ Авг.'!P90:Q90,'[9]САПЕРНЫЙ Сент.'!P90:Q90,'[10]САПЕРНЫЙ Окт.'!P90:Q90,'[11]САПЕРНЫЙ Нояб.'!P90:Q90,'[12]САПЕРНЫЙ Дек.'!P90:Q90)</f>
        <v>56.832000000000001</v>
      </c>
      <c r="R104" s="301"/>
      <c r="S104" s="302">
        <f>SUM('[1]САПЕРНЫЙ Янв.'!R90:S90,'[2]САПЕРНЫЙ Февр.'!R90:S90,'[3]САПЕРНЫЙ Март'!R90:S90,'[4]САПЕРНЫЙ Апр.'!R90:S90,'[5]САПЕРНЫЙ Май'!R90:S90,'[6]САПЕРНЫЙ Июнь'!R90:S90,'[7]САПЕРНЫЙ Июль'!R90:S90,'[8]САПЕРНЫЙ Авг.'!R90:S90,'[9]САПЕРНЫЙ Сент.'!R90:S90,'[10]САПЕРНЫЙ Окт.'!R90:S90,'[11]САПЕРНЫЙ Нояб.'!R90:S90,'[12]САПЕРНЫЙ Дек.'!R90:S90)</f>
        <v>157.696</v>
      </c>
      <c r="T104" s="301"/>
      <c r="U104" s="302">
        <f>SUM('[1]САПЕРНЫЙ Янв.'!T90:U90,'[2]САПЕРНЫЙ Февр.'!T90:U90,'[3]САПЕРНЫЙ Март'!T90:U90,'[4]САПЕРНЫЙ Апр.'!T90:U90,'[5]САПЕРНЫЙ Май'!T90:U90,'[6]САПЕРНЫЙ Июнь'!T90:U90,'[7]САПЕРНЫЙ Июль'!T90:U90,'[8]САПЕРНЫЙ Авг.'!T90:U90,'[9]САПЕРНЫЙ Сент.'!T90:U90,'[10]САПЕРНЫЙ Окт.'!T90:U90,'[11]САПЕРНЫЙ Нояб.'!T90:U90,'[12]САПЕРНЫЙ Дек.'!T90:U90)</f>
        <v>108.622</v>
      </c>
      <c r="V104" s="301"/>
      <c r="W104" s="302">
        <f>SUM('[1]САПЕРНЫЙ Янв.'!V90:W90,'[2]САПЕРНЫЙ Февр.'!V90:W90,'[3]САПЕРНЫЙ Март'!V90:W90,'[4]САПЕРНЫЙ Апр.'!V90:W90,'[5]САПЕРНЫЙ Май'!V90:W90,'[6]САПЕРНЫЙ Июнь'!V90:W90,'[7]САПЕРНЫЙ Июль'!V90:W90,'[8]САПЕРНЫЙ Авг.'!V90:W90,'[9]САПЕРНЫЙ Сент.'!V90:W90,'[10]САПЕРНЫЙ Окт.'!V90:W90,'[11]САПЕРНЫЙ Нояб.'!V90:W90,'[12]САПЕРНЫЙ Дек.'!V90:W90)</f>
        <v>90.903999999999996</v>
      </c>
      <c r="X104" s="304"/>
      <c r="Y104" s="304"/>
      <c r="Z104" s="304"/>
      <c r="AA104" s="102"/>
    </row>
    <row r="105" spans="1:27" s="18" customFormat="1" ht="16.2" thickBot="1" x14ac:dyDescent="0.35">
      <c r="A105" s="479"/>
      <c r="B105" s="480"/>
      <c r="C105" s="481"/>
      <c r="D105" s="490" t="s">
        <v>153</v>
      </c>
      <c r="E105" s="490"/>
      <c r="F105" s="490" t="s">
        <v>154</v>
      </c>
      <c r="G105" s="490"/>
      <c r="H105" s="490" t="s">
        <v>155</v>
      </c>
      <c r="I105" s="490"/>
      <c r="J105" s="490" t="s">
        <v>156</v>
      </c>
      <c r="K105" s="490"/>
      <c r="L105" s="490" t="s">
        <v>157</v>
      </c>
      <c r="M105" s="490"/>
      <c r="N105" s="490" t="s">
        <v>158</v>
      </c>
      <c r="O105" s="490"/>
      <c r="P105" s="490" t="s">
        <v>159</v>
      </c>
      <c r="Q105" s="490"/>
      <c r="R105" s="490" t="s">
        <v>160</v>
      </c>
      <c r="S105" s="490"/>
      <c r="T105" s="490" t="s">
        <v>161</v>
      </c>
      <c r="U105" s="490"/>
      <c r="V105" s="490" t="s">
        <v>162</v>
      </c>
      <c r="W105" s="490"/>
      <c r="X105" s="304"/>
      <c r="Y105" s="304"/>
      <c r="Z105" s="304"/>
      <c r="AA105" s="102"/>
    </row>
    <row r="106" spans="1:27" s="18" customFormat="1" ht="15.6" x14ac:dyDescent="0.3">
      <c r="A106"/>
      <c r="B106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</row>
    <row r="107" spans="1:27" s="18" customFormat="1" ht="15.6" x14ac:dyDescent="0.3">
      <c r="A107"/>
      <c r="B10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102"/>
    </row>
    <row r="108" spans="1:27" s="18" customFormat="1" ht="15.6" x14ac:dyDescent="0.3">
      <c r="A108" s="23"/>
      <c r="B108" t="s">
        <v>180</v>
      </c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102"/>
    </row>
    <row r="109" spans="1:27" s="18" customFormat="1" ht="15.6" x14ac:dyDescent="0.3">
      <c r="A109" s="24"/>
      <c r="B109" t="s">
        <v>179</v>
      </c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102"/>
    </row>
    <row r="110" spans="1:27" s="18" customFormat="1" ht="15.6" x14ac:dyDescent="0.3"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</row>
    <row r="111" spans="1:27" s="18" customFormat="1" ht="15.6" x14ac:dyDescent="0.3"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</row>
    <row r="112" spans="1:27" s="18" customFormat="1" ht="15.6" x14ac:dyDescent="0.3"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</row>
    <row r="113" spans="4:27" s="18" customFormat="1" ht="15.6" x14ac:dyDescent="0.3"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</row>
    <row r="114" spans="4:27" s="18" customFormat="1" ht="15.6" x14ac:dyDescent="0.3"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</row>
    <row r="115" spans="4:27" s="18" customFormat="1" ht="15.6" x14ac:dyDescent="0.3"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</row>
    <row r="116" spans="4:27" s="18" customFormat="1" ht="15.6" x14ac:dyDescent="0.3"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</row>
    <row r="117" spans="4:27" s="18" customFormat="1" ht="15.6" x14ac:dyDescent="0.3"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</row>
    <row r="118" spans="4:27" s="18" customFormat="1" ht="15.6" x14ac:dyDescent="0.3"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</row>
    <row r="119" spans="4:27" s="18" customFormat="1" ht="15.6" x14ac:dyDescent="0.3"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</row>
    <row r="120" spans="4:27" s="18" customFormat="1" ht="15.6" x14ac:dyDescent="0.3"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</row>
    <row r="121" spans="4:27" s="18" customFormat="1" ht="15.6" x14ac:dyDescent="0.3"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</row>
    <row r="122" spans="4:27" s="18" customFormat="1" ht="15.6" x14ac:dyDescent="0.3"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</row>
    <row r="123" spans="4:27" s="18" customFormat="1" ht="15.6" x14ac:dyDescent="0.3"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</row>
    <row r="124" spans="4:27" s="18" customFormat="1" ht="15.6" x14ac:dyDescent="0.3"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</row>
    <row r="125" spans="4:27" s="18" customFormat="1" ht="15.6" x14ac:dyDescent="0.3"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</row>
    <row r="126" spans="4:27" s="18" customFormat="1" ht="15.6" x14ac:dyDescent="0.3"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</row>
    <row r="127" spans="4:27" s="18" customFormat="1" ht="15.6" x14ac:dyDescent="0.3"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</row>
    <row r="128" spans="4:27" s="18" customFormat="1" ht="15.6" x14ac:dyDescent="0.3"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</row>
    <row r="129" spans="4:27" s="18" customFormat="1" ht="15.6" x14ac:dyDescent="0.3"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</row>
    <row r="130" spans="4:27" s="18" customFormat="1" ht="15.6" x14ac:dyDescent="0.3"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</row>
    <row r="131" spans="4:27" s="18" customFormat="1" ht="15.6" x14ac:dyDescent="0.3"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</row>
    <row r="132" spans="4:27" s="18" customFormat="1" ht="15.6" x14ac:dyDescent="0.3"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</row>
    <row r="133" spans="4:27" s="18" customFormat="1" ht="15.6" x14ac:dyDescent="0.3"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</row>
    <row r="134" spans="4:27" s="18" customFormat="1" ht="15.6" x14ac:dyDescent="0.3"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</row>
    <row r="135" spans="4:27" s="18" customFormat="1" ht="15.6" x14ac:dyDescent="0.3"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</row>
    <row r="136" spans="4:27" s="18" customFormat="1" ht="15.6" x14ac:dyDescent="0.3"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</row>
    <row r="137" spans="4:27" s="18" customFormat="1" ht="15.6" x14ac:dyDescent="0.3"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</row>
    <row r="138" spans="4:27" s="18" customFormat="1" ht="15.6" x14ac:dyDescent="0.3"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</row>
    <row r="139" spans="4:27" s="18" customFormat="1" ht="15.6" x14ac:dyDescent="0.3"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</row>
    <row r="140" spans="4:27" s="18" customFormat="1" ht="15.6" x14ac:dyDescent="0.3"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</row>
    <row r="141" spans="4:27" s="18" customFormat="1" ht="15.6" x14ac:dyDescent="0.3"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</row>
    <row r="142" spans="4:27" s="18" customFormat="1" ht="15.6" x14ac:dyDescent="0.3"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</row>
    <row r="143" spans="4:27" s="18" customFormat="1" ht="15.6" x14ac:dyDescent="0.3"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</row>
    <row r="144" spans="4:27" s="18" customFormat="1" ht="15.6" x14ac:dyDescent="0.3"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</row>
    <row r="145" spans="4:27" s="18" customFormat="1" ht="15.6" x14ac:dyDescent="0.3"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</row>
    <row r="146" spans="4:27" s="18" customFormat="1" ht="15.6" x14ac:dyDescent="0.3"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</row>
    <row r="147" spans="4:27" s="18" customFormat="1" ht="15.6" x14ac:dyDescent="0.3"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</row>
    <row r="148" spans="4:27" s="18" customFormat="1" ht="15.6" x14ac:dyDescent="0.3"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</row>
    <row r="149" spans="4:27" s="18" customFormat="1" ht="15.6" x14ac:dyDescent="0.3"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</row>
    <row r="150" spans="4:27" s="18" customFormat="1" ht="15.6" x14ac:dyDescent="0.3"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</row>
    <row r="151" spans="4:27" s="18" customFormat="1" ht="15.6" x14ac:dyDescent="0.3"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</row>
    <row r="152" spans="4:27" s="18" customFormat="1" ht="15.6" x14ac:dyDescent="0.3"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</row>
    <row r="153" spans="4:27" s="18" customFormat="1" x14ac:dyDescent="0.3"/>
    <row r="154" spans="4:27" s="18" customFormat="1" x14ac:dyDescent="0.3"/>
    <row r="155" spans="4:27" s="18" customFormat="1" x14ac:dyDescent="0.3"/>
    <row r="156" spans="4:27" s="18" customFormat="1" x14ac:dyDescent="0.3"/>
    <row r="157" spans="4:27" s="18" customFormat="1" x14ac:dyDescent="0.3"/>
    <row r="158" spans="4:27" s="18" customFormat="1" x14ac:dyDescent="0.3"/>
    <row r="159" spans="4:27" s="18" customFormat="1" x14ac:dyDescent="0.3"/>
    <row r="160" spans="4:27" s="18" customFormat="1" x14ac:dyDescent="0.3"/>
    <row r="161" s="18" customFormat="1" x14ac:dyDescent="0.3"/>
    <row r="162" s="18" customFormat="1" x14ac:dyDescent="0.3"/>
    <row r="163" s="18" customFormat="1" x14ac:dyDescent="0.3"/>
    <row r="164" s="18" customFormat="1" x14ac:dyDescent="0.3"/>
  </sheetData>
  <mergeCells count="117">
    <mergeCell ref="R105:S105"/>
    <mergeCell ref="T105:U105"/>
    <mergeCell ref="V105:W105"/>
    <mergeCell ref="H105:I105"/>
    <mergeCell ref="J105:K105"/>
    <mergeCell ref="L105:M105"/>
    <mergeCell ref="N105:O105"/>
    <mergeCell ref="P105:Q105"/>
    <mergeCell ref="A99:A100"/>
    <mergeCell ref="B99:B100"/>
    <mergeCell ref="A105:C105"/>
    <mergeCell ref="D105:E105"/>
    <mergeCell ref="F105:G105"/>
    <mergeCell ref="A95:A96"/>
    <mergeCell ref="B95:B96"/>
    <mergeCell ref="A97:A98"/>
    <mergeCell ref="B97:B98"/>
    <mergeCell ref="C42:C43"/>
    <mergeCell ref="A44:A45"/>
    <mergeCell ref="B44:B45"/>
    <mergeCell ref="A46:A47"/>
    <mergeCell ref="B46:B47"/>
    <mergeCell ref="A84:A85"/>
    <mergeCell ref="B84:B85"/>
    <mergeCell ref="A86:A87"/>
    <mergeCell ref="B86:B87"/>
    <mergeCell ref="A88:A89"/>
    <mergeCell ref="B88:B89"/>
    <mergeCell ref="A90:A91"/>
    <mergeCell ref="B90:B91"/>
    <mergeCell ref="B63:B64"/>
    <mergeCell ref="A61:A62"/>
    <mergeCell ref="B61:B62"/>
    <mergeCell ref="A59:A60"/>
    <mergeCell ref="B59:B60"/>
    <mergeCell ref="A67:A68"/>
    <mergeCell ref="B67:B68"/>
    <mergeCell ref="A65:A66"/>
    <mergeCell ref="B65:B66"/>
    <mergeCell ref="A63:A64"/>
    <mergeCell ref="A57:A58"/>
    <mergeCell ref="B57:B58"/>
    <mergeCell ref="A92:A93"/>
    <mergeCell ref="B92:B93"/>
    <mergeCell ref="A82:A83"/>
    <mergeCell ref="B82:B83"/>
    <mergeCell ref="A75:A76"/>
    <mergeCell ref="B75:B76"/>
    <mergeCell ref="A77:A78"/>
    <mergeCell ref="B77:B78"/>
    <mergeCell ref="A79:A80"/>
    <mergeCell ref="B79:B80"/>
    <mergeCell ref="A69:A70"/>
    <mergeCell ref="B69:B70"/>
    <mergeCell ref="A71:A72"/>
    <mergeCell ref="B71:B72"/>
    <mergeCell ref="A73:A74"/>
    <mergeCell ref="B73:B74"/>
    <mergeCell ref="A55:A56"/>
    <mergeCell ref="B55:B56"/>
    <mergeCell ref="A50:A51"/>
    <mergeCell ref="B50:B51"/>
    <mergeCell ref="A52:A54"/>
    <mergeCell ref="B52:B54"/>
    <mergeCell ref="A48:A49"/>
    <mergeCell ref="B48:B49"/>
    <mergeCell ref="R19:S19"/>
    <mergeCell ref="B34:B35"/>
    <mergeCell ref="A38:A39"/>
    <mergeCell ref="B38:B39"/>
    <mergeCell ref="T19:U19"/>
    <mergeCell ref="V19:W19"/>
    <mergeCell ref="A40:A41"/>
    <mergeCell ref="B40:B41"/>
    <mergeCell ref="A42:A43"/>
    <mergeCell ref="B42:B43"/>
    <mergeCell ref="A32:A33"/>
    <mergeCell ref="B32:B33"/>
    <mergeCell ref="A30:A31"/>
    <mergeCell ref="B30:B31"/>
    <mergeCell ref="A17:A20"/>
    <mergeCell ref="A28:A29"/>
    <mergeCell ref="B28:B29"/>
    <mergeCell ref="A26:A27"/>
    <mergeCell ref="B26:B27"/>
    <mergeCell ref="A24:A25"/>
    <mergeCell ref="B24:B25"/>
    <mergeCell ref="A22:A23"/>
    <mergeCell ref="B22:B23"/>
    <mergeCell ref="A36:A37"/>
    <mergeCell ref="B36:B37"/>
    <mergeCell ref="C26:C27"/>
    <mergeCell ref="A34:A35"/>
    <mergeCell ref="V1:W1"/>
    <mergeCell ref="A1:A2"/>
    <mergeCell ref="C1:C2"/>
    <mergeCell ref="B1:B2"/>
    <mergeCell ref="Y35:Y38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C17:C20"/>
    <mergeCell ref="B17:B20"/>
    <mergeCell ref="D17:W18"/>
    <mergeCell ref="D19:E19"/>
    <mergeCell ref="F19:G19"/>
    <mergeCell ref="H19:I19"/>
    <mergeCell ref="J19:K19"/>
    <mergeCell ref="L19:M19"/>
    <mergeCell ref="N19:O19"/>
    <mergeCell ref="P19:Q19"/>
  </mergeCells>
  <pageMargins left="0" right="0" top="0" bottom="0" header="0.31496062992125984" footer="0.31496062992125984"/>
  <pageSetup paperSize="9" scale="4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КОЛПИНО 01-12</vt:lpstr>
      <vt:lpstr>МЕТАЛЛОСТРОЙ 01-12</vt:lpstr>
      <vt:lpstr>ПОНТОННЫЙ 01-12</vt:lpstr>
      <vt:lpstr>САПЕРНЫЙ 01-12</vt:lpstr>
      <vt:lpstr>'САПЕРНЫЙ 01-12'!Область_печати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2020-03-19T07:52:37Z</dcterms:modified>
</cp:coreProperties>
</file>